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<sst xmlns="http://schemas.openxmlformats.org/spreadsheetml/2006/main" count="2982" uniqueCount="756">
  <si>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</si>
  <si>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</si>
  <si>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</si>
  <si>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</si>
  <si>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</si>
  <si>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</si>
  <si>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</si>
  <si>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</si>
  <si>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</si>
  <si>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</si>
  <si>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</si>
  <si>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</si>
  <si>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</si>
  <si>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</si>
  <si>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</si>
  <si>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アフリカ連合</t>
    <rPh sb="4" eb="6">
      <t>レンゴウ</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</si>
  <si>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</si>
  <si>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</si>
  <si>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</si>
  <si>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</si>
  <si>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</si>
  <si>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</si>
  <si>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</si>
  <si>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</si>
  <si>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</si>
  <si>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</si>
  <si>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</si>
  <si>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</si>
  <si>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</si>
  <si>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</si>
  <si>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</si>
  <si>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</si>
  <si>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</si>
  <si>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</si>
  <si>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</si>
  <si>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</si>
  <si>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</si>
  <si>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</si>
  <si>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</si>
  <si>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</si>
  <si>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</si>
  <si>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</si>
  <si>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</si>
  <si>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</si>
  <si>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</si>
  <si>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</si>
  <si>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</si>
  <si>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</si>
  <si>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</si>
  <si>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</si>
  <si>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</si>
  <si>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</si>
  <si>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</si>
  <si>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</si>
  <si>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</si>
  <si>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</si>
  <si>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我が国のアフリカに対する外交政策の一環として実施している事業である。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</si>
  <si>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</si>
  <si>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</si>
  <si>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</si>
  <si>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</si>
  <si>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</si>
  <si>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</si>
  <si>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</si>
  <si>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</si>
  <si>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</si>
  <si>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</si>
  <si>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</si>
  <si>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</si>
  <si>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</si>
  <si>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</si>
  <si>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</si>
  <si>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</si>
  <si>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</si>
  <si>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中東アフリカ局アフリカ部</t>
    <rPh sb="0" eb="2">
      <t>チュウトウ</t>
    </rPh>
    <rPh sb="6" eb="7">
      <t>キョク</t>
    </rPh>
    <rPh sb="11" eb="12">
      <t>ブ</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</si>
  <si>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</si>
  <si>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</si>
  <si>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</si>
  <si>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</si>
  <si>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</si>
  <si>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</si>
  <si>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ＡＵからの要請</t>
    <rPh sb="5" eb="7">
      <t>ヨウセイ</t>
    </rPh>
    <phoneticPr fontId="4"/>
  </si>
  <si>
    <t>関係</t>
  </si>
  <si>
    <t>138</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</si>
  <si>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</si>
  <si>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</si>
  <si>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</si>
  <si>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</si>
  <si>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</si>
  <si>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</si>
  <si>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</si>
  <si>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</si>
  <si>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</si>
  <si>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</si>
  <si>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</si>
  <si>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</si>
  <si>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</si>
  <si>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</si>
  <si>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</si>
  <si>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</si>
  <si>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</si>
  <si>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</si>
  <si>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</si>
  <si>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</si>
  <si>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</si>
  <si>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</si>
  <si>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</si>
  <si>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</si>
  <si>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</si>
  <si>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</si>
  <si>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</si>
  <si>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</si>
  <si>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</si>
  <si>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</si>
  <si>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</si>
  <si>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</si>
  <si>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</si>
  <si>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</si>
  <si>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</si>
  <si>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アフリカの平和安全保障分野においては、AUの取組に象徴されるアフリカ自身の取組が重要性を増しており、優先度が高いと言える。</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</si>
  <si>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</si>
  <si>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</si>
  <si>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</si>
  <si>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</si>
  <si>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</si>
  <si>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</si>
  <si>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</si>
  <si>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</si>
  <si>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</si>
  <si>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</si>
  <si>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</si>
  <si>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</si>
  <si>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</si>
  <si>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</si>
  <si>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</si>
  <si>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</si>
  <si>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</si>
  <si>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</si>
  <si>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アフリカ第一課</t>
    <rPh sb="1" eb="7">
      <t>イチ</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</si>
  <si>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</si>
  <si>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</si>
  <si>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</si>
  <si>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</si>
  <si>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</si>
  <si>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</si>
  <si>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</si>
  <si>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</si>
  <si>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</si>
  <si>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</si>
  <si>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</si>
  <si>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</si>
  <si>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</si>
  <si>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</si>
  <si>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</si>
  <si>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</si>
  <si>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</si>
  <si>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</si>
  <si>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</si>
  <si>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</si>
  <si>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</si>
  <si>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</si>
  <si>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</si>
  <si>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</si>
  <si>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</si>
  <si>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</si>
  <si>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</si>
  <si>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</si>
  <si>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</si>
  <si>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</si>
  <si>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</si>
  <si>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</si>
  <si>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</si>
  <si>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</si>
  <si>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</si>
  <si>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</si>
  <si>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</si>
  <si>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</si>
  <si>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</si>
  <si>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</si>
  <si>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</si>
  <si>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</si>
  <si>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</si>
  <si>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</si>
  <si>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</si>
  <si>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</si>
  <si>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</si>
  <si>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</si>
  <si>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</si>
  <si>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</si>
  <si>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</si>
  <si>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</si>
  <si>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</si>
  <si>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</si>
  <si>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</si>
  <si>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</si>
  <si>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</si>
  <si>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</si>
  <si>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</si>
  <si>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</si>
  <si>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</si>
  <si>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</si>
  <si>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</si>
  <si>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</si>
  <si>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</si>
  <si>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</si>
  <si>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</si>
  <si>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</si>
  <si>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</si>
  <si>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</si>
  <si>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</si>
  <si>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</si>
  <si>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</si>
  <si>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</si>
  <si>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</si>
  <si>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</si>
  <si>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</si>
  <si>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</si>
  <si>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</si>
  <si>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</si>
  <si>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</si>
  <si>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</si>
  <si>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</si>
  <si>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</si>
  <si>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</si>
  <si>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</si>
  <si>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</si>
  <si>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</si>
  <si>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</si>
  <si>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</si>
  <si>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</si>
  <si>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</si>
  <si>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</si>
  <si>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</si>
  <si>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</si>
  <si>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</si>
  <si>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</si>
  <si>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</si>
  <si>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</si>
  <si>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</si>
  <si>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</si>
  <si>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</si>
  <si>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</si>
  <si>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</si>
  <si>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</si>
  <si>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</si>
  <si>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</si>
  <si>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</si>
  <si>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</si>
  <si>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</si>
  <si>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</si>
  <si>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</si>
  <si>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</si>
  <si>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</si>
  <si>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支出状況は報告書に基づいて確認している。</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</si>
  <si>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</si>
  <si>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</si>
  <si>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</si>
  <si>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</si>
  <si>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</si>
  <si>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</si>
  <si>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</si>
  <si>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</si>
  <si>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</si>
  <si>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</si>
  <si>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</si>
  <si>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</si>
  <si>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我が国拠出金により支援されたＡＵの事業の完全な実施</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</si>
  <si>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</si>
  <si>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</si>
  <si>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</si>
  <si>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</si>
  <si>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</si>
  <si>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</si>
  <si>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</si>
  <si>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</si>
  <si>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</si>
  <si>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</si>
  <si>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</si>
  <si>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</si>
  <si>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</si>
  <si>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</si>
  <si>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</si>
  <si>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</si>
  <si>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</si>
  <si>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</si>
  <si>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</si>
  <si>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</si>
  <si>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</si>
  <si>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</si>
  <si>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</si>
  <si>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</si>
  <si>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</si>
  <si>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</si>
  <si>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</si>
  <si>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</si>
  <si>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</si>
  <si>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</si>
  <si>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</si>
  <si>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</si>
  <si>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</si>
  <si>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</si>
  <si>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</si>
  <si>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</si>
  <si>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</si>
  <si>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</si>
  <si>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</si>
  <si>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</si>
  <si>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</si>
  <si>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</si>
  <si>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　アフリカにおける平和と安定、感染症の流行、自然災害の発生時等に起因する緊急の支援ニーズを把握するとともに、これらニーズに迅速に対応し、人道的危機の軽減や不安定要因の削減に貢献する。</t>
    <rPh sb="9" eb="11">
      <t>ヘイワ</t>
    </rPh>
    <rPh sb="12" eb="14">
      <t>アンテイ</t>
    </rPh>
    <rPh sb="15" eb="18">
      <t>カンセンショウ</t>
    </rPh>
    <rPh sb="19" eb="21">
      <t>リュウコウ</t>
    </rPh>
    <rPh sb="22" eb="24">
      <t>シゼン</t>
    </rPh>
    <rPh sb="24" eb="26">
      <t>サイガイ</t>
    </rPh>
    <rPh sb="27" eb="30">
      <t>ハッセイジ</t>
    </rPh>
    <rPh sb="30" eb="31">
      <t>トウ</t>
    </rPh>
    <rPh sb="32" eb="34">
      <t>キイン</t>
    </rPh>
    <rPh sb="36" eb="38">
      <t>キンキュウ</t>
    </rPh>
    <rPh sb="39" eb="41">
      <t>シエン</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</si>
  <si>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</si>
  <si>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</si>
  <si>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</si>
  <si>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</si>
  <si>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</si>
  <si>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</si>
  <si>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</si>
  <si>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</si>
  <si>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</si>
  <si>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</si>
  <si>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</si>
  <si>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</si>
  <si>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</si>
  <si>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</si>
  <si>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</si>
  <si>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</si>
  <si>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</si>
  <si>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</si>
  <si>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</si>
  <si>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</si>
  <si>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</si>
  <si>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</si>
  <si>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</si>
  <si>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</si>
  <si>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</si>
  <si>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</si>
  <si>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</si>
  <si>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</si>
  <si>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</si>
  <si>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</si>
  <si>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</si>
  <si>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</si>
  <si>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</si>
  <si>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</si>
  <si>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</si>
  <si>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</si>
  <si>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</si>
  <si>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</si>
  <si>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</si>
  <si>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</si>
  <si>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</si>
  <si>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</si>
  <si>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外務省設置法第４号第３号、外務省組織令第５８号及び同第６１号</t>
  </si>
  <si>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</si>
  <si>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</si>
  <si>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</si>
  <si>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</si>
  <si>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</si>
  <si>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</si>
  <si>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</si>
  <si>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</si>
  <si>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</si>
  <si>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</si>
  <si>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</si>
  <si>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</si>
  <si>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</si>
  <si>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</si>
  <si>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</si>
  <si>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</si>
  <si>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</si>
  <si>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</si>
  <si>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</si>
  <si>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</si>
  <si>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</si>
  <si>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</si>
  <si>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</si>
  <si>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</si>
  <si>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</si>
  <si>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</si>
  <si>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</si>
  <si>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</si>
  <si>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</si>
  <si>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</si>
  <si>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</si>
  <si>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</si>
  <si>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</si>
  <si>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</si>
  <si>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</si>
  <si>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</si>
  <si>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</si>
  <si>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</si>
  <si>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</si>
  <si>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</si>
  <si>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</si>
  <si>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</si>
  <si>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</si>
  <si>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</si>
  <si>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</si>
  <si>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</si>
  <si>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</si>
  <si>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</si>
  <si>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</si>
  <si>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</si>
  <si>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</si>
  <si>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</si>
  <si>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</si>
  <si>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</si>
  <si>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</si>
  <si>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</si>
  <si>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</si>
  <si>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</si>
  <si>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</si>
  <si>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</si>
  <si>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</si>
  <si>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</si>
  <si>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</si>
  <si>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</si>
  <si>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</si>
  <si>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</si>
  <si>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</si>
  <si>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</si>
  <si>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</si>
  <si>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</si>
  <si>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</si>
  <si>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</si>
  <si>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</si>
  <si>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</si>
  <si>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</si>
  <si>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</si>
  <si>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</si>
  <si>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</si>
  <si>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</si>
  <si>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</si>
  <si>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</si>
  <si>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</si>
  <si>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</si>
  <si>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</si>
  <si>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</si>
  <si>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</si>
  <si>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</si>
  <si>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</si>
  <si>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</si>
  <si>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</si>
  <si>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</si>
  <si>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</si>
  <si>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各事業は、AU委員会が有する平和安全保障、社会・経済分野に関する豊富な知見に裏付けられており、相応の水準と認められる。</t>
  </si>
  <si>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</si>
  <si>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</si>
  <si>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</si>
  <si>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</si>
  <si>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</si>
  <si>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</si>
  <si>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</si>
  <si>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</si>
  <si>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</si>
  <si>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</si>
  <si>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</si>
  <si>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</si>
  <si>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</si>
  <si>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</si>
  <si>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</si>
  <si>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</si>
  <si>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</si>
  <si>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</si>
  <si>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</si>
  <si>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</si>
  <si>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</si>
  <si>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</si>
  <si>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</si>
  <si>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</si>
  <si>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</si>
  <si>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</si>
  <si>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</si>
  <si>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</si>
  <si>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事業数</t>
    <rPh sb="0" eb="2">
      <t>ジギョウ</t>
    </rPh>
    <rPh sb="2" eb="3">
      <t>カズ</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</si>
  <si>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</si>
  <si>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</si>
  <si>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</si>
  <si>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</si>
  <si>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</si>
  <si>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</si>
  <si>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</si>
  <si>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</si>
  <si>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</si>
  <si>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</si>
  <si>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0193</t>
  </si>
  <si>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</si>
  <si>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</si>
  <si>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</si>
  <si>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</si>
  <si>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</si>
  <si>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</si>
  <si>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</si>
  <si>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</si>
  <si>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</si>
  <si>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</si>
  <si>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より有効かつ効率的な事業実施のため、平素からAU委員会と協議を行っている。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</si>
  <si>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</si>
  <si>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</si>
  <si>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</si>
  <si>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</si>
  <si>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</si>
  <si>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</si>
  <si>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</si>
  <si>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</si>
  <si>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</si>
  <si>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各年度の事業について、案件終了後に、事業計画のに記載の実施目標が達成された件数（最終報告書により評価）</t>
  </si>
  <si>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</si>
  <si>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</si>
  <si>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</si>
  <si>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</si>
  <si>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</si>
  <si>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15/1プロジェクト</t>
  </si>
  <si>
    <t>2004年度</t>
    <rPh sb="5" eb="6">
      <t>ド</t>
    </rPh>
    <phoneticPr fontId="4"/>
  </si>
  <si>
    <t>文部科学省</t>
  </si>
  <si>
    <t>ＡＵからの報告書によれば、整備された施設や成果物は所期の目的達成のために十分に活用されている。</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</si>
  <si>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</si>
  <si>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</si>
  <si>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</si>
  <si>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</si>
  <si>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</si>
  <si>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</si>
  <si>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</si>
  <si>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</si>
  <si>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</si>
  <si>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</si>
  <si>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</si>
  <si>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</si>
  <si>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</si>
  <si>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</si>
  <si>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</si>
  <si>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</si>
  <si>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</si>
  <si>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</si>
  <si>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</si>
  <si>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</si>
  <si>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</si>
  <si>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</si>
  <si>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</si>
  <si>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</si>
  <si>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</si>
  <si>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</si>
  <si>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</si>
  <si>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</si>
  <si>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</si>
  <si>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</si>
  <si>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</si>
  <si>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</si>
  <si>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</si>
  <si>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</si>
  <si>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</si>
  <si>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</si>
  <si>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</si>
  <si>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</si>
  <si>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</si>
  <si>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</si>
  <si>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</si>
  <si>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</si>
  <si>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</si>
  <si>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</si>
  <si>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</si>
  <si>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</si>
  <si>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</si>
  <si>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</si>
  <si>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</si>
  <si>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</si>
  <si>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</si>
  <si>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</si>
  <si>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</si>
  <si>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</si>
  <si>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</si>
  <si>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</si>
  <si>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</si>
  <si>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</si>
  <si>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</si>
  <si>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</si>
  <si>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</si>
  <si>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</si>
  <si>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</si>
  <si>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</si>
  <si>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</si>
  <si>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</si>
  <si>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</si>
  <si>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</si>
  <si>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</si>
  <si>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</si>
  <si>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</si>
  <si>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</si>
  <si>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</si>
  <si>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</si>
  <si>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</si>
  <si>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</si>
  <si>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</si>
  <si>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</si>
  <si>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</si>
  <si>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</si>
  <si>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</si>
  <si>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</si>
  <si>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</si>
  <si>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</si>
  <si>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</si>
  <si>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</si>
  <si>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</si>
  <si>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</si>
  <si>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</si>
  <si>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</si>
  <si>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</si>
  <si>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</si>
  <si>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</si>
  <si>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</si>
  <si>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</si>
  <si>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</si>
  <si>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</si>
  <si>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</si>
  <si>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</si>
  <si>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</si>
  <si>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</si>
  <si>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</si>
  <si>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</si>
  <si>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</si>
  <si>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</si>
  <si>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</si>
  <si>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</si>
  <si>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</si>
  <si>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</si>
  <si>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</si>
  <si>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</si>
  <si>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</si>
  <si>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</si>
  <si>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</si>
  <si>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</si>
  <si>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</si>
  <si>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</si>
  <si>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</si>
  <si>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</si>
  <si>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</si>
  <si>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</si>
  <si>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</si>
  <si>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</si>
  <si>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</si>
  <si>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</si>
  <si>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</si>
  <si>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</si>
  <si>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</si>
  <si>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</si>
  <si>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</si>
  <si>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</si>
  <si>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　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</si>
  <si>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</si>
  <si>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</si>
  <si>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</si>
  <si>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</si>
  <si>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192</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</si>
  <si>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</si>
  <si>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</si>
  <si>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</si>
  <si>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</si>
  <si>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</si>
  <si>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</si>
  <si>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</si>
  <si>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</si>
  <si>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</si>
  <si>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</si>
  <si>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</si>
  <si>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</si>
  <si>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</si>
  <si>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</si>
  <si>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</si>
  <si>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</si>
  <si>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</si>
  <si>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</si>
  <si>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</si>
  <si>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139</t>
  </si>
  <si>
    <t>e</t>
  </si>
  <si>
    <t>K.</t>
  </si>
  <si>
    <t>M.</t>
  </si>
  <si>
    <t>N.</t>
  </si>
  <si>
    <t>Y.</t>
  </si>
  <si>
    <t>P.</t>
  </si>
  <si>
    <t>T.</t>
  </si>
  <si>
    <t>V.</t>
  </si>
  <si>
    <t>W.</t>
  </si>
  <si>
    <t>　アフリカからの緊急の支援や平和と安定等に向けた支援ニーズに引き続き迅速に対応する。</t>
  </si>
  <si>
    <t>X.</t>
  </si>
  <si>
    <t>Z.</t>
  </si>
  <si>
    <t>e.</t>
  </si>
  <si>
    <t>f.</t>
  </si>
  <si>
    <t>国際機関等拠出金</t>
    <rPh sb="0" eb="4">
      <t>コクサイキカン</t>
    </rPh>
    <rPh sb="4" eb="5">
      <t>トウ</t>
    </rPh>
    <rPh sb="5" eb="8">
      <t>キョシュツキン</t>
    </rPh>
    <phoneticPr fontId="4"/>
  </si>
  <si>
    <t>g.</t>
  </si>
  <si>
    <t>i.</t>
  </si>
  <si>
    <t>k.</t>
  </si>
  <si>
    <t>l.</t>
  </si>
  <si>
    <t>P</t>
  </si>
  <si>
    <t>m.</t>
  </si>
  <si>
    <t>o.</t>
  </si>
  <si>
    <t>q.</t>
  </si>
  <si>
    <t>r.</t>
  </si>
  <si>
    <t>　本件予算の執行にあたっては、AU側との緊密な協議に基づき、アフリカの平和安全保障における特に緊急性の高い課題の解決に資する案件を実施してきており（令和２年度は、①FemWise -Africaの第一回指導者研修（ToT）、②ギニアビサウ、ブルンジ、マダガスカルにおけるクイック・インパクト・プロジェクト、③予防外交の再検討・再整理、④ボコ・ハラムによる影響を受けたチャド湖流域の安定化支援の各プロジェクトにイヤマーク）、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rPh sb="154" eb="156">
      <t>ヨボウ</t>
    </rPh>
    <rPh sb="156" eb="158">
      <t>ガイコウ</t>
    </rPh>
    <rPh sb="159" eb="162">
      <t>サイケントウ</t>
    </rPh>
    <rPh sb="163" eb="164">
      <t>サイ</t>
    </rPh>
    <rPh sb="164" eb="166">
      <t>セイリ</t>
    </rPh>
    <rPh sb="193" eb="195">
      <t>シエン</t>
    </rPh>
    <rPh sb="196" eb="197">
      <t>カク</t>
    </rPh>
    <phoneticPr fontId="4"/>
  </si>
  <si>
    <t>アフリカの平和安全保障分野におけるアフリカ連合（ＡＵ）の活動を支援</t>
    <rPh sb="5" eb="7">
      <t>ヘイワ</t>
    </rPh>
    <rPh sb="7" eb="11">
      <t>アンゼンホショウ</t>
    </rPh>
    <rPh sb="11" eb="13">
      <t>ブンヤ</t>
    </rPh>
    <rPh sb="21" eb="23">
      <t>レンゴウ</t>
    </rPh>
    <rPh sb="28" eb="30">
      <t>カツドウ</t>
    </rPh>
    <rPh sb="31" eb="33">
      <t>シエン</t>
    </rPh>
    <phoneticPr fontId="4"/>
  </si>
  <si>
    <t>s.</t>
  </si>
  <si>
    <t>t.</t>
  </si>
  <si>
    <t>I</t>
  </si>
  <si>
    <t>J</t>
  </si>
  <si>
    <t>K</t>
  </si>
  <si>
    <t>L</t>
  </si>
  <si>
    <t>M</t>
  </si>
  <si>
    <t>N</t>
  </si>
  <si>
    <t>O</t>
  </si>
  <si>
    <t>S</t>
  </si>
  <si>
    <t>T</t>
  </si>
  <si>
    <t>V</t>
  </si>
  <si>
    <t>W</t>
  </si>
  <si>
    <t>X</t>
  </si>
  <si>
    <t>Y</t>
  </si>
  <si>
    <t>Z</t>
  </si>
  <si>
    <t>c</t>
  </si>
  <si>
    <t>我が国のＡＵ平和基金への拠出は、ＡＵが実施する平和安全保障に係る幅広い活動の一部を支援しているため、その成果を一律で量る定量的な成果目標及び成果実績を示すことは困難。</t>
  </si>
  <si>
    <t>d</t>
  </si>
  <si>
    <t>h</t>
  </si>
  <si>
    <t>i</t>
  </si>
  <si>
    <t>j</t>
  </si>
  <si>
    <t>n</t>
  </si>
  <si>
    <t>s</t>
  </si>
  <si>
    <t>t</t>
  </si>
  <si>
    <t>u</t>
  </si>
  <si>
    <t>v</t>
  </si>
  <si>
    <t>○</t>
  </si>
  <si>
    <t>アフリカ連合（ＡＵ）平和基金拠出金（任意拠出金）</t>
  </si>
  <si>
    <t>AUからの報告書によれば、見込みに見合った活動実績を挙げている。</t>
  </si>
  <si>
    <t>　ＡＵ平和安全保障理事会により設置されたＡＵ平和基金への拠出を通じ、アフリカにおけるＡＵの調停、予防外交、機構能力、平和支援活動を支援することを目的とする。</t>
  </si>
  <si>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</si>
  <si>
    <t>我が国拠出金により支援されたＡＵの事業の完全なる実施を通じた事業目標の達成</t>
  </si>
  <si>
    <t>各年度拠出金額／拠出対象プロジェクト数　　　　　　　　　　　　　　</t>
  </si>
  <si>
    <t>拠出額/
プロジェクト数</t>
  </si>
  <si>
    <t>百万円</t>
    <rPh sb="0" eb="3">
      <t>ヒャクマンエン</t>
    </rPh>
    <phoneticPr fontId="4"/>
  </si>
  <si>
    <t>18/1プロジェクト</t>
  </si>
  <si>
    <t>14/1プロジェクト</t>
  </si>
  <si>
    <t>基本目標 Ⅶ　　分担金・拠出金</t>
  </si>
  <si>
    <t>施策 Ⅶ－１　国際機関を通じた政務及び安全保障に係る国際貢献</t>
  </si>
  <si>
    <t>　アフリカの平和と安定に対する貢献については、中央アフリカにおける平和と和解等に関するＡＵの取組などへの支援を行った。</t>
    <rPh sb="23" eb="25">
      <t>チュウオウ</t>
    </rPh>
    <rPh sb="33" eb="35">
      <t>ヘイワ</t>
    </rPh>
    <rPh sb="36" eb="38">
      <t>ワカイ</t>
    </rPh>
    <rPh sb="38" eb="39">
      <t>トウ</t>
    </rPh>
    <rPh sb="40" eb="41">
      <t>カン</t>
    </rPh>
    <rPh sb="46" eb="47">
      <t>ト</t>
    </rPh>
    <rPh sb="47" eb="48">
      <t>ク</t>
    </rPh>
    <phoneticPr fontId="4"/>
  </si>
  <si>
    <t>アフリカの平和・安全保障分野に係る豊富な知見を有するＡＵ委員会と協議の上で決定。</t>
  </si>
  <si>
    <t>AUは、受益者であるAU加盟国（アフリカ諸国）からの拠出金の支払いも求めている。</t>
  </si>
  <si>
    <t>AU委員会と協議の上、現在のアフリカにおける平和・安全保障分野で、必要かつ重要なものに使用することを徹底している。</t>
  </si>
  <si>
    <t>　昨今AUは予算執行率の向上を重要課題の１つに挙げ、マネジメントの適正化に向けた動きが活発に見られるところ、我が国としても、今後ともAU側の努力を促していく必要がある。　</t>
  </si>
  <si>
    <t>160</t>
  </si>
  <si>
    <t>167</t>
  </si>
  <si>
    <t>158</t>
  </si>
  <si>
    <t>164</t>
  </si>
  <si>
    <t>193</t>
  </si>
  <si>
    <t>拠出金</t>
    <rPh sb="0" eb="3">
      <t>キョシュツキン</t>
    </rPh>
    <phoneticPr fontId="4"/>
  </si>
  <si>
    <t>アフリカの平和安全保障分野における活動</t>
    <rPh sb="5" eb="7">
      <t>ヘイワ</t>
    </rPh>
    <rPh sb="7" eb="9">
      <t>アンゼン</t>
    </rPh>
    <rPh sb="9" eb="11">
      <t>ホショウ</t>
    </rPh>
    <rPh sb="11" eb="13">
      <t>ブンヤ</t>
    </rPh>
    <rPh sb="17" eb="19">
      <t>カツドウ</t>
    </rPh>
    <phoneticPr fontId="4"/>
  </si>
  <si>
    <t>課長　髙橋　直樹</t>
    <rPh sb="0" eb="2">
      <t>カチョウ</t>
    </rPh>
    <rPh sb="3" eb="5">
      <t>タカハシ</t>
    </rPh>
    <rPh sb="6" eb="8">
      <t>ナオキ</t>
    </rPh>
    <phoneticPr fontId="4"/>
  </si>
  <si>
    <t>平成30年度10月の外交に関する世論調査において、アフリカ外交において特に力を入れるべきものとして、｢平和と安定への貢献｣が最も多く挙げられた。</t>
    <rPh sb="5" eb="6">
      <t>ド</t>
    </rPh>
    <rPh sb="29" eb="31">
      <t>ガイコウ</t>
    </rPh>
    <rPh sb="35" eb="36">
      <t>トク</t>
    </rPh>
    <rPh sb="37" eb="38">
      <t>チカラ</t>
    </rPh>
    <rPh sb="39" eb="40">
      <t>イ</t>
    </rPh>
    <rPh sb="51" eb="53">
      <t>ヘイワ</t>
    </rPh>
    <rPh sb="54" eb="56">
      <t>アンテイ</t>
    </rPh>
    <rPh sb="58" eb="60">
      <t>コウケン</t>
    </rPh>
    <rPh sb="62" eb="63">
      <t>モット</t>
    </rPh>
    <rPh sb="64" eb="65">
      <t>オオ</t>
    </rPh>
    <rPh sb="66" eb="67">
      <t>ア</t>
    </rPh>
    <phoneticPr fontId="4"/>
  </si>
  <si>
    <t>下記表のとおり。平成３０年度および令和元年度については、事業継続中。平成２９年度については、当初目的案件を達成。</t>
    <rPh sb="8" eb="10">
      <t>ヘイセイ</t>
    </rPh>
    <rPh sb="17" eb="19">
      <t>レイワ</t>
    </rPh>
    <rPh sb="19" eb="22">
      <t>ガンネンド</t>
    </rPh>
    <rPh sb="34" eb="36">
      <t>ヘイセイ</t>
    </rPh>
    <phoneticPr fontId="4"/>
  </si>
  <si>
    <t>新型コロナウイルスの影響により一部事業の実施に影響が出ているものの、概ね成果目標に見合った成果実績を上げてきている。</t>
    <rPh sb="0" eb="2">
      <t>シンガタ</t>
    </rPh>
    <rPh sb="10" eb="12">
      <t>エイキョウ</t>
    </rPh>
    <rPh sb="15" eb="17">
      <t>イチブ</t>
    </rPh>
    <rPh sb="17" eb="19">
      <t>ジギョウ</t>
    </rPh>
    <rPh sb="20" eb="22">
      <t>ジッシ</t>
    </rPh>
    <rPh sb="23" eb="25">
      <t>エイキョウ</t>
    </rPh>
    <rPh sb="26" eb="27">
      <t>デ</t>
    </rPh>
    <rPh sb="34" eb="35">
      <t>オオム</t>
    </rPh>
    <phoneticPr fontId="4"/>
  </si>
  <si>
    <t>AUは、アフリカ全体の平和安全保障、社会・経済開発分野の政策を統一的に策定する唯一の地域機関であり、他の手段・方法等は想定されていない。</t>
    <rPh sb="8" eb="10">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</si>
</sst>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7">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11" applyFont="1" applyFill="1" applyBorder="1" applyAlignment="1" applyProtection="1">
      <alignment vertical="top"/>
    </xf>
    <xf numFmtId="0" fontId="17" fillId="0" borderId="52" xfId="11" applyFont="1" applyFill="1" applyBorder="1" applyAlignment="1" applyProtection="1">
      <alignment vertical="top"/>
      <protection locked="0"/>
    </xf>
    <xf numFmtId="0" fontId="17" fillId="0" borderId="97" xfId="11"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11" applyFont="1" applyFill="1" applyBorder="1" applyAlignment="1" applyProtection="1">
      <alignment vertical="top"/>
      <protection locked="0"/>
    </xf>
    <xf numFmtId="0" fontId="17" fillId="0" borderId="26" xfId="11"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11" applyFont="1" applyFill="1" applyBorder="1" applyAlignment="1" applyProtection="1">
      <alignment vertical="top"/>
      <protection locked="0"/>
    </xf>
    <xf numFmtId="0" fontId="17" fillId="0" borderId="157" xfId="11"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5" applyFont="1" applyFill="1" applyBorder="1" applyAlignment="1" applyProtection="1">
      <alignment horizontal="center" vertical="center" wrapText="1"/>
    </xf>
    <xf numFmtId="0" fontId="6" fillId="2" borderId="0" xfId="15" applyFont="1" applyFill="1" applyBorder="1" applyAlignment="1" applyProtection="1">
      <alignment horizontal="center" vertical="center" wrapText="1"/>
    </xf>
    <xf numFmtId="0" fontId="6" fillId="2" borderId="40" xfId="15"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5" applyFont="1" applyFill="1" applyBorder="1" applyAlignment="1" applyProtection="1">
      <alignment horizontal="center" vertical="center" wrapText="1"/>
    </xf>
    <xf numFmtId="0" fontId="6" fillId="2" borderId="23" xfId="15" applyFont="1" applyFill="1" applyBorder="1" applyAlignment="1" applyProtection="1">
      <alignment horizontal="center" vertical="center" wrapText="1"/>
    </xf>
    <xf numFmtId="0" fontId="6" fillId="2" borderId="42" xfId="15" applyFont="1" applyFill="1" applyBorder="1" applyAlignment="1" applyProtection="1">
      <alignment horizontal="center" vertical="center" wrapText="1"/>
    </xf>
    <xf numFmtId="0" fontId="6" fillId="2" borderId="5" xfId="15" applyFont="1" applyFill="1" applyBorder="1" applyAlignment="1" applyProtection="1">
      <alignment horizontal="center" vertical="center" wrapText="1"/>
    </xf>
    <xf numFmtId="0" fontId="6" fillId="2" borderId="25" xfId="15" applyFont="1" applyFill="1" applyBorder="1" applyAlignment="1" applyProtection="1">
      <alignment horizontal="center" vertical="center" wrapText="1"/>
    </xf>
    <xf numFmtId="0" fontId="6" fillId="2" borderId="41" xfId="15"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 fillId="0" borderId="31" xfId="10" applyFont="1" applyFill="1" applyBorder="1" applyAlignment="1" applyProtection="1">
      <alignment horizontal="left" vertical="top" wrapText="1"/>
      <protection locked="0"/>
    </xf>
    <xf numFmtId="0" fontId="1" fillId="0" borderId="23" xfId="10" applyFont="1" applyFill="1" applyBorder="1" applyAlignment="1" applyProtection="1">
      <alignment horizontal="left" vertical="top" wrapText="1"/>
      <protection locked="0"/>
    </xf>
    <xf numFmtId="0" fontId="1" fillId="0" borderId="146" xfId="10" applyFont="1" applyFill="1" applyBorder="1" applyAlignment="1" applyProtection="1">
      <alignment horizontal="left" vertical="top" wrapText="1"/>
      <protection locked="0"/>
    </xf>
    <xf numFmtId="0" fontId="1" fillId="0" borderId="32" xfId="10" applyFont="1" applyFill="1" applyBorder="1" applyAlignment="1" applyProtection="1">
      <alignment horizontal="left" vertical="top" wrapText="1"/>
      <protection locked="0"/>
    </xf>
    <xf numFmtId="0" fontId="1" fillId="0" borderId="0" xfId="10" applyFont="1" applyFill="1" applyBorder="1" applyAlignment="1" applyProtection="1">
      <alignment horizontal="left" vertical="top" wrapText="1"/>
      <protection locked="0"/>
    </xf>
    <xf numFmtId="0" fontId="1" fillId="0" borderId="156" xfId="10" applyFont="1" applyFill="1" applyBorder="1" applyAlignment="1" applyProtection="1">
      <alignment horizontal="left" vertical="top" wrapText="1"/>
      <protection locked="0"/>
    </xf>
    <xf numFmtId="0" fontId="1" fillId="0" borderId="26" xfId="10" applyFont="1" applyFill="1" applyBorder="1" applyAlignment="1" applyProtection="1">
      <alignment horizontal="left" vertical="top" wrapText="1"/>
      <protection locked="0"/>
    </xf>
    <xf numFmtId="0" fontId="1" fillId="0" borderId="157" xfId="1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5"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5" applyFont="1" applyFill="1" applyBorder="1" applyAlignment="1" applyProtection="1">
      <alignment horizontal="center" vertical="center" wrapText="1"/>
    </xf>
    <xf numFmtId="0" fontId="16" fillId="2" borderId="19" xfId="15"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5" applyFont="1" applyFill="1" applyBorder="1" applyAlignment="1" applyProtection="1">
      <alignment horizontal="center" vertical="center" wrapText="1"/>
    </xf>
    <xf numFmtId="0" fontId="18" fillId="2" borderId="19" xfId="15" applyFont="1" applyFill="1" applyBorder="1" applyAlignment="1" applyProtection="1">
      <alignment horizontal="center" vertical="center" wrapText="1"/>
    </xf>
    <xf numFmtId="0" fontId="16" fillId="2" borderId="100" xfId="15"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5" applyFont="1" applyFill="1" applyBorder="1" applyAlignment="1" applyProtection="1">
      <alignment horizontal="center" vertical="center" wrapText="1"/>
    </xf>
    <xf numFmtId="0" fontId="16" fillId="2" borderId="102" xfId="15"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5" applyFont="1" applyFill="1" applyBorder="1" applyAlignment="1" applyProtection="1">
      <alignment horizontal="center" vertical="center" wrapText="1"/>
    </xf>
    <xf numFmtId="0" fontId="16" fillId="2" borderId="25" xfId="15" applyFont="1" applyFill="1" applyBorder="1" applyAlignment="1" applyProtection="1">
      <alignment horizontal="center" vertical="center" wrapText="1"/>
    </xf>
    <xf numFmtId="0" fontId="16" fillId="2" borderId="58" xfId="15"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5" applyFont="1" applyFill="1" applyBorder="1" applyAlignment="1" applyProtection="1">
      <alignment horizontal="center" vertical="center" wrapText="1"/>
    </xf>
    <xf numFmtId="0" fontId="16" fillId="2" borderId="23" xfId="15" applyFont="1" applyFill="1" applyBorder="1" applyAlignment="1" applyProtection="1">
      <alignment horizontal="center" vertical="center" wrapText="1"/>
    </xf>
    <xf numFmtId="0" fontId="16" fillId="2" borderId="59" xfId="15"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5" applyFont="1" applyFill="1" applyBorder="1" applyAlignment="1" applyProtection="1">
      <alignment horizontal="center" vertical="center"/>
    </xf>
    <xf numFmtId="0" fontId="8" fillId="2" borderId="24" xfId="15" applyFont="1" applyFill="1" applyBorder="1" applyAlignment="1" applyProtection="1">
      <alignment horizontal="center" vertical="center"/>
    </xf>
    <xf numFmtId="0" fontId="16" fillId="0" borderId="87" xfId="11" applyFont="1" applyFill="1" applyBorder="1" applyAlignment="1" applyProtection="1">
      <alignment horizontal="left" vertical="center" wrapText="1" shrinkToFit="1"/>
    </xf>
    <xf numFmtId="0" fontId="16" fillId="0" borderId="24" xfId="11" applyFont="1" applyFill="1" applyBorder="1" applyAlignment="1" applyProtection="1">
      <alignment horizontal="left" vertical="center" wrapText="1" shrinkToFit="1"/>
    </xf>
    <xf numFmtId="0" fontId="16" fillId="0" borderId="147" xfId="11" applyFont="1" applyFill="1" applyBorder="1" applyAlignment="1" applyProtection="1">
      <alignment horizontal="left" vertical="center" wrapText="1" shrinkToFit="1"/>
    </xf>
    <xf numFmtId="0" fontId="8" fillId="2" borderId="5" xfId="15" applyFont="1" applyFill="1" applyBorder="1" applyAlignment="1" applyProtection="1">
      <alignment horizontal="center" vertical="center" wrapText="1" shrinkToFit="1"/>
    </xf>
    <xf numFmtId="0" fontId="8" fillId="2" borderId="25" xfId="15" applyFont="1" applyFill="1" applyBorder="1" applyAlignment="1" applyProtection="1">
      <alignment horizontal="center" vertical="center" wrapText="1" shrinkToFit="1"/>
    </xf>
    <xf numFmtId="0" fontId="8" fillId="2" borderId="41" xfId="15" applyFont="1" applyFill="1" applyBorder="1" applyAlignment="1" applyProtection="1">
      <alignment horizontal="center" vertical="center" wrapText="1" shrinkToFit="1"/>
    </xf>
    <xf numFmtId="0" fontId="0" fillId="5" borderId="53" xfId="16" applyFont="1" applyFill="1" applyBorder="1" applyAlignment="1" applyProtection="1">
      <alignment horizontal="left" vertical="center" wrapText="1" shrinkToFit="1"/>
      <protection locked="0"/>
    </xf>
    <xf numFmtId="0" fontId="6" fillId="2" borderId="33" xfId="11"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1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5" applyFont="1" applyFill="1" applyBorder="1" applyAlignment="1" applyProtection="1">
      <alignment horizontal="left" vertical="center" wrapText="1" shrinkToFit="1"/>
    </xf>
    <xf numFmtId="0" fontId="0" fillId="5" borderId="24" xfId="15" applyFont="1" applyFill="1" applyBorder="1" applyAlignment="1" applyProtection="1">
      <alignment horizontal="left" vertical="center" wrapText="1" shrinkToFit="1"/>
    </xf>
    <xf numFmtId="0" fontId="0" fillId="5" borderId="70" xfId="15" applyFont="1" applyFill="1" applyBorder="1" applyAlignment="1" applyProtection="1">
      <alignment horizontal="left" vertical="center" wrapText="1" shrinkToFit="1"/>
    </xf>
    <xf numFmtId="0" fontId="8" fillId="3" borderId="20" xfId="15" applyFont="1" applyFill="1" applyBorder="1" applyAlignment="1" applyProtection="1">
      <alignment horizontal="center" vertical="center" wrapText="1" shrinkToFit="1"/>
    </xf>
    <xf numFmtId="0" fontId="8" fillId="3" borderId="24" xfId="15" applyFont="1" applyFill="1" applyBorder="1" applyAlignment="1" applyProtection="1">
      <alignment horizontal="center" vertical="center" wrapText="1" shrinkToFit="1"/>
    </xf>
    <xf numFmtId="0" fontId="8" fillId="3" borderId="70" xfId="15" applyFont="1" applyFill="1" applyBorder="1" applyAlignment="1" applyProtection="1">
      <alignment horizontal="center" vertical="center" wrapText="1" shrinkToFit="1"/>
    </xf>
    <xf numFmtId="0" fontId="0" fillId="5" borderId="20" xfId="15" applyFont="1" applyFill="1" applyBorder="1" applyAlignment="1" applyProtection="1">
      <alignment horizontal="left" vertical="center" wrapText="1" shrinkToFit="1"/>
    </xf>
    <xf numFmtId="0" fontId="0" fillId="5" borderId="147" xfId="15" applyFont="1" applyFill="1" applyBorder="1" applyAlignment="1" applyProtection="1">
      <alignment horizontal="left" vertical="center" wrapText="1" shrinkToFit="1"/>
    </xf>
    <xf numFmtId="0" fontId="17" fillId="0" borderId="53" xfId="13" applyFont="1" applyFill="1" applyBorder="1" applyAlignment="1" applyProtection="1">
      <alignment horizontal="left" vertical="top" wrapText="1"/>
      <protection locked="0"/>
    </xf>
    <xf numFmtId="0" fontId="17" fillId="0" borderId="25" xfId="13" applyFont="1" applyFill="1" applyBorder="1" applyAlignment="1" applyProtection="1">
      <alignment horizontal="left" vertical="top" wrapText="1"/>
      <protection locked="0"/>
    </xf>
    <xf numFmtId="0" fontId="17" fillId="0" borderId="148" xfId="13" applyFont="1" applyFill="1" applyBorder="1" applyAlignment="1" applyProtection="1">
      <alignment horizontal="left" vertical="top" wrapText="1"/>
      <protection locked="0"/>
    </xf>
    <xf numFmtId="0" fontId="6" fillId="2" borderId="4" xfId="15" applyFont="1" applyFill="1" applyBorder="1" applyAlignment="1" applyProtection="1">
      <alignment horizontal="center" vertical="center" wrapText="1"/>
    </xf>
    <xf numFmtId="0" fontId="6" fillId="2" borderId="24" xfId="15" applyFont="1" applyFill="1" applyBorder="1" applyAlignment="1" applyProtection="1">
      <alignment horizontal="center" vertical="center" wrapText="1"/>
    </xf>
    <xf numFmtId="0" fontId="17" fillId="0" borderId="87" xfId="13" applyFont="1" applyFill="1" applyBorder="1" applyAlignment="1" applyProtection="1">
      <alignment horizontal="left" vertical="top" wrapText="1"/>
      <protection locked="0"/>
    </xf>
    <xf numFmtId="0" fontId="17" fillId="0" borderId="24" xfId="13" applyFont="1" applyFill="1" applyBorder="1" applyAlignment="1" applyProtection="1">
      <alignment horizontal="left" vertical="top" wrapText="1"/>
      <protection locked="0"/>
    </xf>
    <xf numFmtId="0" fontId="17" fillId="0" borderId="147" xfId="13" applyFont="1" applyFill="1" applyBorder="1" applyAlignment="1" applyProtection="1">
      <alignment horizontal="left" vertical="top" wrapText="1"/>
      <protection locked="0"/>
    </xf>
    <xf numFmtId="0" fontId="6" fillId="2" borderId="75" xfId="15" applyFont="1" applyFill="1" applyBorder="1" applyAlignment="1" applyProtection="1">
      <alignment horizontal="center" vertical="center" wrapText="1"/>
    </xf>
    <xf numFmtId="0" fontId="0" fillId="0" borderId="87" xfId="11" applyFont="1" applyFill="1" applyBorder="1" applyAlignment="1" applyProtection="1">
      <alignment horizontal="left" vertical="center" wrapText="1"/>
    </xf>
    <xf numFmtId="0" fontId="0" fillId="0" borderId="24" xfId="11" applyFont="1" applyFill="1" applyBorder="1" applyAlignment="1" applyProtection="1">
      <alignment horizontal="left" vertical="center" wrapText="1"/>
    </xf>
    <xf numFmtId="0" fontId="0" fillId="0" borderId="147" xfId="11" applyFont="1" applyFill="1" applyBorder="1" applyAlignment="1" applyProtection="1">
      <alignment horizontal="left" vertical="center" wrapText="1"/>
    </xf>
    <xf numFmtId="0" fontId="6" fillId="0" borderId="88" xfId="15" applyFont="1" applyFill="1" applyBorder="1" applyAlignment="1" applyProtection="1">
      <alignment horizontal="center" vertical="center" wrapText="1"/>
    </xf>
    <xf numFmtId="0" fontId="6" fillId="0" borderId="98" xfId="15"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5" applyFont="1" applyFill="1" applyBorder="1" applyAlignment="1" applyProtection="1">
      <alignment horizontal="right" vertical="center"/>
    </xf>
    <xf numFmtId="0" fontId="5" fillId="2" borderId="21" xfId="15"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5" applyFont="1" applyFill="1" applyBorder="1" applyAlignment="1" applyProtection="1">
      <alignment horizontal="center" vertical="center"/>
    </xf>
    <xf numFmtId="0" fontId="6" fillId="2" borderId="22" xfId="15" applyFont="1" applyFill="1" applyBorder="1" applyAlignment="1" applyProtection="1">
      <alignment horizontal="center" vertical="center"/>
    </xf>
    <xf numFmtId="0" fontId="15" fillId="0" borderId="86" xfId="1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11"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11"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5" applyFont="1" applyFill="1" applyBorder="1" applyAlignment="1" applyProtection="1">
      <alignment horizontal="center" vertical="center" wrapText="1" shrinkToFit="1"/>
    </xf>
    <xf numFmtId="0" fontId="7" fillId="3" borderId="23" xfId="15" applyFont="1" applyFill="1" applyBorder="1" applyAlignment="1" applyProtection="1">
      <alignment horizontal="center" vertical="center" wrapText="1" shrinkToFit="1"/>
    </xf>
    <xf numFmtId="0" fontId="7" fillId="3" borderId="42" xfId="15" applyFont="1" applyFill="1" applyBorder="1" applyAlignment="1" applyProtection="1">
      <alignment horizontal="center" vertical="center" wrapText="1" shrinkToFit="1"/>
    </xf>
    <xf numFmtId="0" fontId="16" fillId="0" borderId="51" xfId="15" applyFont="1" applyFill="1" applyBorder="1" applyAlignment="1" applyProtection="1">
      <alignment horizontal="center" vertical="center"/>
      <protection locked="0"/>
    </xf>
    <xf numFmtId="0" fontId="16" fillId="0" borderId="23" xfId="15" applyFont="1" applyFill="1" applyBorder="1" applyAlignment="1" applyProtection="1">
      <alignment horizontal="center" vertical="center"/>
      <protection locked="0"/>
    </xf>
    <xf numFmtId="0" fontId="7" fillId="3" borderId="31" xfId="15" applyFont="1" applyFill="1" applyBorder="1" applyAlignment="1" applyProtection="1">
      <alignment horizontal="center" vertical="center" wrapText="1"/>
    </xf>
    <xf numFmtId="0" fontId="7" fillId="3" borderId="23" xfId="15" applyFont="1" applyFill="1" applyBorder="1" applyAlignment="1" applyProtection="1">
      <alignment horizontal="center" vertical="center" wrapText="1"/>
    </xf>
    <xf numFmtId="0" fontId="7" fillId="3" borderId="59" xfId="15" applyFont="1" applyFill="1" applyBorder="1" applyAlignment="1" applyProtection="1">
      <alignment horizontal="center" vertical="center" wrapText="1"/>
    </xf>
    <xf numFmtId="0" fontId="16" fillId="0" borderId="31" xfId="15" applyFont="1" applyFill="1" applyBorder="1" applyAlignment="1" applyProtection="1">
      <alignment horizontal="center" vertical="center"/>
      <protection locked="0"/>
    </xf>
    <xf numFmtId="0" fontId="16" fillId="0" borderId="59" xfId="15" applyFont="1" applyFill="1" applyBorder="1" applyAlignment="1" applyProtection="1">
      <alignment horizontal="center" vertical="center"/>
      <protection locked="0"/>
    </xf>
    <xf numFmtId="0" fontId="6" fillId="2" borderId="31" xfId="11"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12" applyFont="1" applyFill="1" applyBorder="1" applyAlignment="1" applyProtection="1">
      <alignment horizontal="left" vertical="center" wrapText="1" shrinkToFit="1"/>
      <protection locked="0"/>
    </xf>
    <xf numFmtId="0" fontId="16" fillId="0" borderId="23" xfId="12" applyFont="1" applyFill="1" applyBorder="1" applyAlignment="1" applyProtection="1">
      <alignment horizontal="left" vertical="center" wrapText="1" shrinkToFit="1"/>
      <protection locked="0"/>
    </xf>
    <xf numFmtId="0" fontId="16" fillId="0" borderId="146" xfId="12"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7">
    <cellStyle name="標準" xfId="0" builtinId="0"/>
    <cellStyle name="標準 2" xfId="1"/>
    <cellStyle name="標準 2 2" xfId="2"/>
    <cellStyle name="標準 3" xfId="3"/>
    <cellStyle name="標準 3 2" xfId="4"/>
    <cellStyle name="標準 3 2 2" xfId="5"/>
    <cellStyle name="標準 3 2 3" xfId="6"/>
    <cellStyle name="標準 3 3" xfId="7"/>
    <cellStyle name="標準 3 4" xfId="8"/>
    <cellStyle name="標準 4" xfId="9"/>
    <cellStyle name="標準 5" xfId="10"/>
    <cellStyle name="標準_01【みんまち】（地区まちづくり推進事業）" xfId="11"/>
    <cellStyle name="標準_01【みんまち】（地区まちづくり推進事業） 2" xfId="12"/>
    <cellStyle name="標準_01【みんまち】（地区まちづくり推進事業） 2 2" xfId="13"/>
    <cellStyle name="標準_01【みんまち】（地区まちづくり推進事業） 3" xfId="14"/>
    <cellStyle name="標準_Sheet1" xfId="15"/>
    <cellStyle name="標準_Sheet1 2" xfId="1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57150</xdr:colOff>
      <xdr:row>748</xdr:row>
      <xdr:rowOff>333375</xdr:rowOff>
    </xdr:from>
    <xdr:to>
      <xdr:col>35</xdr:col>
      <xdr:colOff>57785</xdr:colOff>
      <xdr:row>751</xdr:row>
      <xdr:rowOff>160020</xdr:rowOff>
    </xdr:to>
    <xdr:sp macro="" textlink="">
      <xdr:nvSpPr>
        <xdr:cNvPr id="2" name="正方形/長方形 1"/>
        <xdr:cNvSpPr/>
      </xdr:nvSpPr>
      <xdr:spPr>
        <a:xfrm>
          <a:off x="4080510" y="38308280"/>
          <a:ext cx="2378075" cy="9067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１５百万</a:t>
          </a:r>
          <a:r>
            <a:rPr kumimoji="1" lang="ja-JP" altLang="en-US" sz="1100"/>
            <a:t>円</a:t>
          </a:r>
          <a:endParaRPr kumimoji="1" lang="en-US" altLang="ja-JP" sz="1100"/>
        </a:p>
      </xdr:txBody>
    </xdr:sp>
    <xdr:clientData/>
  </xdr:twoCellAnchor>
  <xdr:twoCellAnchor>
    <xdr:from>
      <xdr:col>22</xdr:col>
      <xdr:colOff>92710</xdr:colOff>
      <xdr:row>756</xdr:row>
      <xdr:rowOff>355600</xdr:rowOff>
    </xdr:from>
    <xdr:to>
      <xdr:col>35</xdr:col>
      <xdr:colOff>74295</xdr:colOff>
      <xdr:row>759</xdr:row>
      <xdr:rowOff>269875</xdr:rowOff>
    </xdr:to>
    <xdr:sp macro="" textlink="">
      <xdr:nvSpPr>
        <xdr:cNvPr id="3" name="正方形/長方形 2"/>
        <xdr:cNvSpPr/>
      </xdr:nvSpPr>
      <xdr:spPr>
        <a:xfrm>
          <a:off x="4116070" y="41195625"/>
          <a:ext cx="2359025" cy="9944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１５百万円</a:t>
          </a:r>
          <a:endParaRPr kumimoji="1" lang="en-US" altLang="ja-JP" sz="1100"/>
        </a:p>
      </xdr:txBody>
    </xdr:sp>
    <xdr:clientData/>
  </xdr:twoCellAnchor>
  <xdr:twoCellAnchor>
    <xdr:from>
      <xdr:col>22</xdr:col>
      <xdr:colOff>151765</xdr:colOff>
      <xdr:row>751</xdr:row>
      <xdr:rowOff>349885</xdr:rowOff>
    </xdr:from>
    <xdr:to>
      <xdr:col>35</xdr:col>
      <xdr:colOff>34925</xdr:colOff>
      <xdr:row>753</xdr:row>
      <xdr:rowOff>101600</xdr:rowOff>
    </xdr:to>
    <xdr:sp macro="" textlink="">
      <xdr:nvSpPr>
        <xdr:cNvPr id="4" name="大かっこ 3"/>
        <xdr:cNvSpPr/>
      </xdr:nvSpPr>
      <xdr:spPr>
        <a:xfrm>
          <a:off x="4175125" y="39404925"/>
          <a:ext cx="2260600" cy="4641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57150</xdr:colOff>
      <xdr:row>754</xdr:row>
      <xdr:rowOff>172720</xdr:rowOff>
    </xdr:from>
    <xdr:ext cx="615315" cy="353060"/>
    <xdr:sp macro="" textlink="">
      <xdr:nvSpPr>
        <xdr:cNvPr id="5" name="テキスト ボックス 4"/>
        <xdr:cNvSpPr txBox="1"/>
      </xdr:nvSpPr>
      <xdr:spPr>
        <a:xfrm>
          <a:off x="3714750" y="40300275"/>
          <a:ext cx="615315" cy="3530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t>①拠出</a:t>
          </a:r>
        </a:p>
      </xdr:txBody>
    </xdr:sp>
    <xdr:clientData/>
  </xdr:oneCellAnchor>
  <xdr:oneCellAnchor>
    <xdr:from>
      <xdr:col>25</xdr:col>
      <xdr:colOff>113665</xdr:colOff>
      <xdr:row>754</xdr:row>
      <xdr:rowOff>200660</xdr:rowOff>
    </xdr:from>
    <xdr:ext cx="906145" cy="480695"/>
    <xdr:sp macro="" textlink="">
      <xdr:nvSpPr>
        <xdr:cNvPr id="6" name="テキスト ボックス 5"/>
        <xdr:cNvSpPr txBox="1"/>
      </xdr:nvSpPr>
      <xdr:spPr>
        <a:xfrm>
          <a:off x="4685665" y="40328215"/>
          <a:ext cx="906145" cy="480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r">
            <a:lnSpc>
              <a:spcPts val="1300"/>
            </a:lnSpc>
          </a:pPr>
          <a:r>
            <a:rPr kumimoji="1" lang="ja-JP" altLang="en-US" sz="1100"/>
            <a:t>②個別事業案の提出</a:t>
          </a:r>
        </a:p>
      </xdr:txBody>
    </xdr:sp>
    <xdr:clientData/>
  </xdr:oneCellAnchor>
  <xdr:oneCellAnchor>
    <xdr:from>
      <xdr:col>34</xdr:col>
      <xdr:colOff>76835</xdr:colOff>
      <xdr:row>754</xdr:row>
      <xdr:rowOff>161925</xdr:rowOff>
    </xdr:from>
    <xdr:ext cx="1454150" cy="386715"/>
    <xdr:sp macro="" textlink="">
      <xdr:nvSpPr>
        <xdr:cNvPr id="7" name="テキスト ボックス 6"/>
        <xdr:cNvSpPr txBox="1"/>
      </xdr:nvSpPr>
      <xdr:spPr>
        <a:xfrm>
          <a:off x="6294755" y="40289480"/>
          <a:ext cx="1454150" cy="386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③個別事業案の承認</a:t>
          </a:r>
        </a:p>
      </xdr:txBody>
    </xdr:sp>
    <xdr:clientData/>
  </xdr:oneCellAnchor>
  <xdr:twoCellAnchor>
    <xdr:from>
      <xdr:col>24</xdr:col>
      <xdr:colOff>6350</xdr:colOff>
      <xdr:row>753</xdr:row>
      <xdr:rowOff>267970</xdr:rowOff>
    </xdr:from>
    <xdr:to>
      <xdr:col>24</xdr:col>
      <xdr:colOff>6350</xdr:colOff>
      <xdr:row>756</xdr:row>
      <xdr:rowOff>27940</xdr:rowOff>
    </xdr:to>
    <xdr:cxnSp macro="">
      <xdr:nvCxnSpPr>
        <xdr:cNvPr id="8" name="直線矢印コネクタ 7"/>
        <xdr:cNvCxnSpPr/>
      </xdr:nvCxnSpPr>
      <xdr:spPr>
        <a:xfrm rot="5400000">
          <a:off x="4395470" y="40035480"/>
          <a:ext cx="0" cy="8324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753</xdr:row>
      <xdr:rowOff>267970</xdr:rowOff>
    </xdr:from>
    <xdr:to>
      <xdr:col>31</xdr:col>
      <xdr:colOff>28575</xdr:colOff>
      <xdr:row>756</xdr:row>
      <xdr:rowOff>27940</xdr:rowOff>
    </xdr:to>
    <xdr:cxnSp macro="">
      <xdr:nvCxnSpPr>
        <xdr:cNvPr id="9" name="直線矢印コネクタ 8"/>
        <xdr:cNvCxnSpPr/>
      </xdr:nvCxnSpPr>
      <xdr:spPr>
        <a:xfrm rot="16200000" flipV="1">
          <a:off x="5697855" y="40035480"/>
          <a:ext cx="0" cy="83248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22225</xdr:colOff>
      <xdr:row>753</xdr:row>
      <xdr:rowOff>257175</xdr:rowOff>
    </xdr:from>
    <xdr:to>
      <xdr:col>34</xdr:col>
      <xdr:colOff>22225</xdr:colOff>
      <xdr:row>756</xdr:row>
      <xdr:rowOff>12700</xdr:rowOff>
    </xdr:to>
    <xdr:cxnSp macro="">
      <xdr:nvCxnSpPr>
        <xdr:cNvPr id="10" name="直線矢印コネクタ 9"/>
        <xdr:cNvCxnSpPr/>
      </xdr:nvCxnSpPr>
      <xdr:spPr>
        <a:xfrm rot="5400000">
          <a:off x="6240145" y="40024685"/>
          <a:ext cx="0" cy="82804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38100</xdr:colOff>
      <xdr:row>760</xdr:row>
      <xdr:rowOff>76200</xdr:rowOff>
    </xdr:from>
    <xdr:to>
      <xdr:col>35</xdr:col>
      <xdr:colOff>48895</xdr:colOff>
      <xdr:row>762</xdr:row>
      <xdr:rowOff>266700</xdr:rowOff>
    </xdr:to>
    <xdr:sp macro="" textlink="">
      <xdr:nvSpPr>
        <xdr:cNvPr id="11" name="大かっこ 10"/>
        <xdr:cNvSpPr/>
      </xdr:nvSpPr>
      <xdr:spPr>
        <a:xfrm>
          <a:off x="4244340" y="42356405"/>
          <a:ext cx="2205355" cy="9029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7">
        <v>2021</v>
      </c>
      <c r="AE2" s="867"/>
      <c r="AF2" s="867"/>
      <c r="AG2" s="867"/>
      <c r="AH2" s="867"/>
      <c r="AI2" s="32" t="s">
        <v>10</v>
      </c>
      <c r="AJ2" s="867" t="s">
        <v>556</v>
      </c>
      <c r="AK2" s="867"/>
      <c r="AL2" s="867"/>
      <c r="AM2" s="867"/>
      <c r="AN2" s="32" t="s">
        <v>10</v>
      </c>
      <c r="AO2" s="867">
        <v>20</v>
      </c>
      <c r="AP2" s="867"/>
      <c r="AQ2" s="867"/>
      <c r="AR2" s="40" t="s">
        <v>10</v>
      </c>
      <c r="AS2" s="868">
        <v>211</v>
      </c>
      <c r="AT2" s="868"/>
      <c r="AU2" s="868"/>
      <c r="AV2" s="32" t="str">
        <f>IF(AW2="","","-")</f>
        <v>-</v>
      </c>
      <c r="AW2" s="869">
        <v>1</v>
      </c>
      <c r="AX2" s="869"/>
    </row>
    <row r="3" spans="1:50" ht="21" customHeight="1">
      <c r="A3" s="870" t="s">
        <v>20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13</v>
      </c>
      <c r="AJ3" s="872" t="s">
        <v>418</v>
      </c>
      <c r="AK3" s="872"/>
      <c r="AL3" s="872"/>
      <c r="AM3" s="872"/>
      <c r="AN3" s="872"/>
      <c r="AO3" s="872"/>
      <c r="AP3" s="872"/>
      <c r="AQ3" s="872"/>
      <c r="AR3" s="872"/>
      <c r="AS3" s="872"/>
      <c r="AT3" s="872"/>
      <c r="AU3" s="872"/>
      <c r="AV3" s="872"/>
      <c r="AW3" s="872"/>
      <c r="AX3" s="42" t="s">
        <v>30</v>
      </c>
    </row>
    <row r="4" spans="1:50" ht="24.75" customHeight="1">
      <c r="A4" s="873" t="s">
        <v>0</v>
      </c>
      <c r="B4" s="874"/>
      <c r="C4" s="874"/>
      <c r="D4" s="874"/>
      <c r="E4" s="874"/>
      <c r="F4" s="874"/>
      <c r="G4" s="875" t="s">
        <v>727</v>
      </c>
      <c r="H4" s="876"/>
      <c r="I4" s="876"/>
      <c r="J4" s="876"/>
      <c r="K4" s="876"/>
      <c r="L4" s="876"/>
      <c r="M4" s="876"/>
      <c r="N4" s="876"/>
      <c r="O4" s="876"/>
      <c r="P4" s="876"/>
      <c r="Q4" s="876"/>
      <c r="R4" s="876"/>
      <c r="S4" s="876"/>
      <c r="T4" s="876"/>
      <c r="U4" s="876"/>
      <c r="V4" s="876"/>
      <c r="W4" s="876"/>
      <c r="X4" s="876"/>
      <c r="Y4" s="877" t="s">
        <v>35</v>
      </c>
      <c r="Z4" s="878"/>
      <c r="AA4" s="878"/>
      <c r="AB4" s="878"/>
      <c r="AC4" s="878"/>
      <c r="AD4" s="879"/>
      <c r="AE4" s="880" t="s">
        <v>74</v>
      </c>
      <c r="AF4" s="876"/>
      <c r="AG4" s="876"/>
      <c r="AH4" s="876"/>
      <c r="AI4" s="876"/>
      <c r="AJ4" s="876"/>
      <c r="AK4" s="876"/>
      <c r="AL4" s="876"/>
      <c r="AM4" s="876"/>
      <c r="AN4" s="876"/>
      <c r="AO4" s="876"/>
      <c r="AP4" s="881"/>
      <c r="AQ4" s="882" t="s">
        <v>37</v>
      </c>
      <c r="AR4" s="878"/>
      <c r="AS4" s="878"/>
      <c r="AT4" s="878"/>
      <c r="AU4" s="878"/>
      <c r="AV4" s="878"/>
      <c r="AW4" s="878"/>
      <c r="AX4" s="883"/>
    </row>
    <row r="5" spans="1:50" ht="30" customHeight="1">
      <c r="A5" s="884" t="s">
        <v>12</v>
      </c>
      <c r="B5" s="885"/>
      <c r="C5" s="885"/>
      <c r="D5" s="885"/>
      <c r="E5" s="885"/>
      <c r="F5" s="886"/>
      <c r="G5" s="887" t="s">
        <v>499</v>
      </c>
      <c r="H5" s="888"/>
      <c r="I5" s="888"/>
      <c r="J5" s="888"/>
      <c r="K5" s="888"/>
      <c r="L5" s="888"/>
      <c r="M5" s="889" t="s">
        <v>38</v>
      </c>
      <c r="N5" s="890"/>
      <c r="O5" s="890"/>
      <c r="P5" s="890"/>
      <c r="Q5" s="890"/>
      <c r="R5" s="891"/>
      <c r="S5" s="892" t="s">
        <v>112</v>
      </c>
      <c r="T5" s="888"/>
      <c r="U5" s="888"/>
      <c r="V5" s="888"/>
      <c r="W5" s="888"/>
      <c r="X5" s="893"/>
      <c r="Y5" s="894" t="s">
        <v>41</v>
      </c>
      <c r="Z5" s="708"/>
      <c r="AA5" s="708"/>
      <c r="AB5" s="708"/>
      <c r="AC5" s="708"/>
      <c r="AD5" s="709"/>
      <c r="AE5" s="895" t="s">
        <v>138</v>
      </c>
      <c r="AF5" s="895"/>
      <c r="AG5" s="895"/>
      <c r="AH5" s="895"/>
      <c r="AI5" s="895"/>
      <c r="AJ5" s="895"/>
      <c r="AK5" s="895"/>
      <c r="AL5" s="895"/>
      <c r="AM5" s="895"/>
      <c r="AN5" s="895"/>
      <c r="AO5" s="895"/>
      <c r="AP5" s="896"/>
      <c r="AQ5" s="897" t="s">
        <v>751</v>
      </c>
      <c r="AR5" s="898"/>
      <c r="AS5" s="898"/>
      <c r="AT5" s="898"/>
      <c r="AU5" s="898"/>
      <c r="AV5" s="898"/>
      <c r="AW5" s="898"/>
      <c r="AX5" s="899"/>
    </row>
    <row r="6" spans="1:50" ht="39" customHeight="1">
      <c r="A6" s="830" t="s">
        <v>48</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35" t="s">
        <v>57</v>
      </c>
      <c r="B7" s="836"/>
      <c r="C7" s="836"/>
      <c r="D7" s="836"/>
      <c r="E7" s="836"/>
      <c r="F7" s="837"/>
      <c r="G7" s="838" t="s">
        <v>352</v>
      </c>
      <c r="H7" s="748"/>
      <c r="I7" s="748"/>
      <c r="J7" s="748"/>
      <c r="K7" s="748"/>
      <c r="L7" s="748"/>
      <c r="M7" s="748"/>
      <c r="N7" s="748"/>
      <c r="O7" s="748"/>
      <c r="P7" s="748"/>
      <c r="Q7" s="748"/>
      <c r="R7" s="748"/>
      <c r="S7" s="748"/>
      <c r="T7" s="748"/>
      <c r="U7" s="748"/>
      <c r="V7" s="748"/>
      <c r="W7" s="748"/>
      <c r="X7" s="749"/>
      <c r="Y7" s="839" t="s">
        <v>28</v>
      </c>
      <c r="Z7" s="268"/>
      <c r="AA7" s="268"/>
      <c r="AB7" s="268"/>
      <c r="AC7" s="268"/>
      <c r="AD7" s="840"/>
      <c r="AE7" s="841" t="s">
        <v>81</v>
      </c>
      <c r="AF7" s="842"/>
      <c r="AG7" s="842"/>
      <c r="AH7" s="842"/>
      <c r="AI7" s="842"/>
      <c r="AJ7" s="842"/>
      <c r="AK7" s="842"/>
      <c r="AL7" s="842"/>
      <c r="AM7" s="842"/>
      <c r="AN7" s="842"/>
      <c r="AO7" s="842"/>
      <c r="AP7" s="842"/>
      <c r="AQ7" s="842"/>
      <c r="AR7" s="842"/>
      <c r="AS7" s="842"/>
      <c r="AT7" s="842"/>
      <c r="AU7" s="842"/>
      <c r="AV7" s="842"/>
      <c r="AW7" s="842"/>
      <c r="AX7" s="843"/>
    </row>
    <row r="8" spans="1:50" ht="53.25" customHeight="1">
      <c r="A8" s="835" t="s">
        <v>58</v>
      </c>
      <c r="B8" s="836"/>
      <c r="C8" s="836"/>
      <c r="D8" s="836"/>
      <c r="E8" s="836"/>
      <c r="F8" s="837"/>
      <c r="G8" s="844" t="str">
        <f>入力規則等!A27</f>
        <v>-</v>
      </c>
      <c r="H8" s="845"/>
      <c r="I8" s="845"/>
      <c r="J8" s="845"/>
      <c r="K8" s="845"/>
      <c r="L8" s="845"/>
      <c r="M8" s="845"/>
      <c r="N8" s="845"/>
      <c r="O8" s="845"/>
      <c r="P8" s="845"/>
      <c r="Q8" s="845"/>
      <c r="R8" s="845"/>
      <c r="S8" s="845"/>
      <c r="T8" s="845"/>
      <c r="U8" s="845"/>
      <c r="V8" s="845"/>
      <c r="W8" s="845"/>
      <c r="X8" s="846"/>
      <c r="Y8" s="847" t="s">
        <v>62</v>
      </c>
      <c r="Z8" s="848"/>
      <c r="AA8" s="848"/>
      <c r="AB8" s="848"/>
      <c r="AC8" s="848"/>
      <c r="AD8" s="849"/>
      <c r="AE8" s="850" t="str">
        <f>入力規則等!K13</f>
        <v>経済協力</v>
      </c>
      <c r="AF8" s="845"/>
      <c r="AG8" s="845"/>
      <c r="AH8" s="845"/>
      <c r="AI8" s="845"/>
      <c r="AJ8" s="845"/>
      <c r="AK8" s="845"/>
      <c r="AL8" s="845"/>
      <c r="AM8" s="845"/>
      <c r="AN8" s="845"/>
      <c r="AO8" s="845"/>
      <c r="AP8" s="845"/>
      <c r="AQ8" s="845"/>
      <c r="AR8" s="845"/>
      <c r="AS8" s="845"/>
      <c r="AT8" s="845"/>
      <c r="AU8" s="845"/>
      <c r="AV8" s="845"/>
      <c r="AW8" s="845"/>
      <c r="AX8" s="851"/>
    </row>
    <row r="9" spans="1:50" ht="58.5" customHeight="1">
      <c r="A9" s="128" t="s">
        <v>67</v>
      </c>
      <c r="B9" s="129"/>
      <c r="C9" s="129"/>
      <c r="D9" s="129"/>
      <c r="E9" s="129"/>
      <c r="F9" s="129"/>
      <c r="G9" s="852" t="s">
        <v>729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855" t="s">
        <v>24</v>
      </c>
      <c r="B10" s="856"/>
      <c r="C10" s="856"/>
      <c r="D10" s="856"/>
      <c r="E10" s="856"/>
      <c r="F10" s="856"/>
      <c r="G10" s="857" t="s">
        <v>730</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c r="A11" s="855" t="s">
        <v>69</v>
      </c>
      <c r="B11" s="856"/>
      <c r="C11" s="856"/>
      <c r="D11" s="856"/>
      <c r="E11" s="856"/>
      <c r="F11" s="860"/>
      <c r="G11" s="861" t="str">
        <f>入力規則等!P10</f>
        <v>その他</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c r="A12" s="125" t="s">
        <v>72</v>
      </c>
      <c r="B12" s="126"/>
      <c r="C12" s="126"/>
      <c r="D12" s="126"/>
      <c r="E12" s="126"/>
      <c r="F12" s="127"/>
      <c r="G12" s="864"/>
      <c r="H12" s="865"/>
      <c r="I12" s="865"/>
      <c r="J12" s="865"/>
      <c r="K12" s="865"/>
      <c r="L12" s="865"/>
      <c r="M12" s="865"/>
      <c r="N12" s="865"/>
      <c r="O12" s="865"/>
      <c r="P12" s="421" t="s">
        <v>75</v>
      </c>
      <c r="Q12" s="296"/>
      <c r="R12" s="296"/>
      <c r="S12" s="296"/>
      <c r="T12" s="296"/>
      <c r="U12" s="296"/>
      <c r="V12" s="297"/>
      <c r="W12" s="421" t="s">
        <v>64</v>
      </c>
      <c r="X12" s="296"/>
      <c r="Y12" s="296"/>
      <c r="Z12" s="296"/>
      <c r="AA12" s="296"/>
      <c r="AB12" s="296"/>
      <c r="AC12" s="297"/>
      <c r="AD12" s="421" t="s">
        <v>84</v>
      </c>
      <c r="AE12" s="296"/>
      <c r="AF12" s="296"/>
      <c r="AG12" s="296"/>
      <c r="AH12" s="296"/>
      <c r="AI12" s="296"/>
      <c r="AJ12" s="297"/>
      <c r="AK12" s="421" t="s">
        <v>23</v>
      </c>
      <c r="AL12" s="296"/>
      <c r="AM12" s="296"/>
      <c r="AN12" s="296"/>
      <c r="AO12" s="296"/>
      <c r="AP12" s="296"/>
      <c r="AQ12" s="297"/>
      <c r="AR12" s="421" t="s">
        <v>91</v>
      </c>
      <c r="AS12" s="296"/>
      <c r="AT12" s="296"/>
      <c r="AU12" s="296"/>
      <c r="AV12" s="296"/>
      <c r="AW12" s="296"/>
      <c r="AX12" s="866"/>
    </row>
    <row r="13" spans="1:50" ht="21" customHeight="1">
      <c r="A13" s="85"/>
      <c r="B13" s="86"/>
      <c r="C13" s="86"/>
      <c r="D13" s="86"/>
      <c r="E13" s="86"/>
      <c r="F13" s="87"/>
      <c r="G13" s="437" t="s">
        <v>51</v>
      </c>
      <c r="H13" s="438"/>
      <c r="I13" s="823" t="s">
        <v>95</v>
      </c>
      <c r="J13" s="824"/>
      <c r="K13" s="824"/>
      <c r="L13" s="824"/>
      <c r="M13" s="824"/>
      <c r="N13" s="824"/>
      <c r="O13" s="825"/>
      <c r="P13" s="780">
        <v>18</v>
      </c>
      <c r="Q13" s="781"/>
      <c r="R13" s="781"/>
      <c r="S13" s="781"/>
      <c r="T13" s="781"/>
      <c r="U13" s="781"/>
      <c r="V13" s="782"/>
      <c r="W13" s="780">
        <v>14</v>
      </c>
      <c r="X13" s="781"/>
      <c r="Y13" s="781"/>
      <c r="Z13" s="781"/>
      <c r="AA13" s="781"/>
      <c r="AB13" s="781"/>
      <c r="AC13" s="782"/>
      <c r="AD13" s="780">
        <v>15</v>
      </c>
      <c r="AE13" s="781"/>
      <c r="AF13" s="781"/>
      <c r="AG13" s="781"/>
      <c r="AH13" s="781"/>
      <c r="AI13" s="781"/>
      <c r="AJ13" s="782"/>
      <c r="AK13" s="780">
        <v>14</v>
      </c>
      <c r="AL13" s="781"/>
      <c r="AM13" s="781"/>
      <c r="AN13" s="781"/>
      <c r="AO13" s="781"/>
      <c r="AP13" s="781"/>
      <c r="AQ13" s="782"/>
      <c r="AR13" s="795"/>
      <c r="AS13" s="796"/>
      <c r="AT13" s="796"/>
      <c r="AU13" s="796"/>
      <c r="AV13" s="796"/>
      <c r="AW13" s="796"/>
      <c r="AX13" s="826"/>
    </row>
    <row r="14" spans="1:50" ht="21" customHeight="1">
      <c r="A14" s="85"/>
      <c r="B14" s="86"/>
      <c r="C14" s="86"/>
      <c r="D14" s="86"/>
      <c r="E14" s="86"/>
      <c r="F14" s="87"/>
      <c r="G14" s="439"/>
      <c r="H14" s="440"/>
      <c r="I14" s="809" t="s">
        <v>50</v>
      </c>
      <c r="J14" s="815"/>
      <c r="K14" s="815"/>
      <c r="L14" s="815"/>
      <c r="M14" s="815"/>
      <c r="N14" s="815"/>
      <c r="O14" s="816"/>
      <c r="P14" s="780" t="s">
        <v>10</v>
      </c>
      <c r="Q14" s="781"/>
      <c r="R14" s="781"/>
      <c r="S14" s="781"/>
      <c r="T14" s="781"/>
      <c r="U14" s="781"/>
      <c r="V14" s="782"/>
      <c r="W14" s="780" t="s">
        <v>10</v>
      </c>
      <c r="X14" s="781"/>
      <c r="Y14" s="781"/>
      <c r="Z14" s="781"/>
      <c r="AA14" s="781"/>
      <c r="AB14" s="781"/>
      <c r="AC14" s="782"/>
      <c r="AD14" s="780" t="s">
        <v>10</v>
      </c>
      <c r="AE14" s="781"/>
      <c r="AF14" s="781"/>
      <c r="AG14" s="781"/>
      <c r="AH14" s="781"/>
      <c r="AI14" s="781"/>
      <c r="AJ14" s="782"/>
      <c r="AK14" s="780" t="s">
        <v>10</v>
      </c>
      <c r="AL14" s="781"/>
      <c r="AM14" s="781"/>
      <c r="AN14" s="781"/>
      <c r="AO14" s="781"/>
      <c r="AP14" s="781"/>
      <c r="AQ14" s="782"/>
      <c r="AR14" s="827"/>
      <c r="AS14" s="827"/>
      <c r="AT14" s="827"/>
      <c r="AU14" s="827"/>
      <c r="AV14" s="827"/>
      <c r="AW14" s="827"/>
      <c r="AX14" s="828"/>
    </row>
    <row r="15" spans="1:50" ht="21" customHeight="1">
      <c r="A15" s="85"/>
      <c r="B15" s="86"/>
      <c r="C15" s="86"/>
      <c r="D15" s="86"/>
      <c r="E15" s="86"/>
      <c r="F15" s="87"/>
      <c r="G15" s="439"/>
      <c r="H15" s="440"/>
      <c r="I15" s="809" t="s">
        <v>98</v>
      </c>
      <c r="J15" s="810"/>
      <c r="K15" s="810"/>
      <c r="L15" s="810"/>
      <c r="M15" s="810"/>
      <c r="N15" s="810"/>
      <c r="O15" s="811"/>
      <c r="P15" s="780" t="s">
        <v>10</v>
      </c>
      <c r="Q15" s="781"/>
      <c r="R15" s="781"/>
      <c r="S15" s="781"/>
      <c r="T15" s="781"/>
      <c r="U15" s="781"/>
      <c r="V15" s="782"/>
      <c r="W15" s="780" t="s">
        <v>10</v>
      </c>
      <c r="X15" s="781"/>
      <c r="Y15" s="781"/>
      <c r="Z15" s="781"/>
      <c r="AA15" s="781"/>
      <c r="AB15" s="781"/>
      <c r="AC15" s="782"/>
      <c r="AD15" s="780" t="s">
        <v>10</v>
      </c>
      <c r="AE15" s="781"/>
      <c r="AF15" s="781"/>
      <c r="AG15" s="781"/>
      <c r="AH15" s="781"/>
      <c r="AI15" s="781"/>
      <c r="AJ15" s="782"/>
      <c r="AK15" s="780" t="s">
        <v>10</v>
      </c>
      <c r="AL15" s="781"/>
      <c r="AM15" s="781"/>
      <c r="AN15" s="781"/>
      <c r="AO15" s="781"/>
      <c r="AP15" s="781"/>
      <c r="AQ15" s="782"/>
      <c r="AR15" s="780"/>
      <c r="AS15" s="781"/>
      <c r="AT15" s="781"/>
      <c r="AU15" s="781"/>
      <c r="AV15" s="781"/>
      <c r="AW15" s="781"/>
      <c r="AX15" s="829"/>
    </row>
    <row r="16" spans="1:50" ht="21" customHeight="1">
      <c r="A16" s="85"/>
      <c r="B16" s="86"/>
      <c r="C16" s="86"/>
      <c r="D16" s="86"/>
      <c r="E16" s="86"/>
      <c r="F16" s="87"/>
      <c r="G16" s="439"/>
      <c r="H16" s="440"/>
      <c r="I16" s="809" t="s">
        <v>104</v>
      </c>
      <c r="J16" s="810"/>
      <c r="K16" s="810"/>
      <c r="L16" s="810"/>
      <c r="M16" s="810"/>
      <c r="N16" s="810"/>
      <c r="O16" s="811"/>
      <c r="P16" s="780" t="s">
        <v>10</v>
      </c>
      <c r="Q16" s="781"/>
      <c r="R16" s="781"/>
      <c r="S16" s="781"/>
      <c r="T16" s="781"/>
      <c r="U16" s="781"/>
      <c r="V16" s="782"/>
      <c r="W16" s="780" t="s">
        <v>10</v>
      </c>
      <c r="X16" s="781"/>
      <c r="Y16" s="781"/>
      <c r="Z16" s="781"/>
      <c r="AA16" s="781"/>
      <c r="AB16" s="781"/>
      <c r="AC16" s="782"/>
      <c r="AD16" s="780" t="s">
        <v>10</v>
      </c>
      <c r="AE16" s="781"/>
      <c r="AF16" s="781"/>
      <c r="AG16" s="781"/>
      <c r="AH16" s="781"/>
      <c r="AI16" s="781"/>
      <c r="AJ16" s="782"/>
      <c r="AK16" s="780" t="s">
        <v>10</v>
      </c>
      <c r="AL16" s="781"/>
      <c r="AM16" s="781"/>
      <c r="AN16" s="781"/>
      <c r="AO16" s="781"/>
      <c r="AP16" s="781"/>
      <c r="AQ16" s="782"/>
      <c r="AR16" s="812"/>
      <c r="AS16" s="813"/>
      <c r="AT16" s="813"/>
      <c r="AU16" s="813"/>
      <c r="AV16" s="813"/>
      <c r="AW16" s="813"/>
      <c r="AX16" s="814"/>
    </row>
    <row r="17" spans="1:50" ht="24.75" customHeight="1">
      <c r="A17" s="85"/>
      <c r="B17" s="86"/>
      <c r="C17" s="86"/>
      <c r="D17" s="86"/>
      <c r="E17" s="86"/>
      <c r="F17" s="87"/>
      <c r="G17" s="439"/>
      <c r="H17" s="440"/>
      <c r="I17" s="809" t="s">
        <v>105</v>
      </c>
      <c r="J17" s="815"/>
      <c r="K17" s="815"/>
      <c r="L17" s="815"/>
      <c r="M17" s="815"/>
      <c r="N17" s="815"/>
      <c r="O17" s="816"/>
      <c r="P17" s="780" t="s">
        <v>10</v>
      </c>
      <c r="Q17" s="781"/>
      <c r="R17" s="781"/>
      <c r="S17" s="781"/>
      <c r="T17" s="781"/>
      <c r="U17" s="781"/>
      <c r="V17" s="782"/>
      <c r="W17" s="780" t="s">
        <v>10</v>
      </c>
      <c r="X17" s="781"/>
      <c r="Y17" s="781"/>
      <c r="Z17" s="781"/>
      <c r="AA17" s="781"/>
      <c r="AB17" s="781"/>
      <c r="AC17" s="782"/>
      <c r="AD17" s="780" t="s">
        <v>10</v>
      </c>
      <c r="AE17" s="781"/>
      <c r="AF17" s="781"/>
      <c r="AG17" s="781"/>
      <c r="AH17" s="781"/>
      <c r="AI17" s="781"/>
      <c r="AJ17" s="782"/>
      <c r="AK17" s="780" t="s">
        <v>10</v>
      </c>
      <c r="AL17" s="781"/>
      <c r="AM17" s="781"/>
      <c r="AN17" s="781"/>
      <c r="AO17" s="781"/>
      <c r="AP17" s="781"/>
      <c r="AQ17" s="782"/>
      <c r="AR17" s="817"/>
      <c r="AS17" s="817"/>
      <c r="AT17" s="817"/>
      <c r="AU17" s="817"/>
      <c r="AV17" s="817"/>
      <c r="AW17" s="817"/>
      <c r="AX17" s="818"/>
    </row>
    <row r="18" spans="1:50" ht="24.75" customHeight="1">
      <c r="A18" s="85"/>
      <c r="B18" s="86"/>
      <c r="C18" s="86"/>
      <c r="D18" s="86"/>
      <c r="E18" s="86"/>
      <c r="F18" s="87"/>
      <c r="G18" s="441"/>
      <c r="H18" s="442"/>
      <c r="I18" s="819" t="s">
        <v>109</v>
      </c>
      <c r="J18" s="820"/>
      <c r="K18" s="820"/>
      <c r="L18" s="820"/>
      <c r="M18" s="820"/>
      <c r="N18" s="820"/>
      <c r="O18" s="821"/>
      <c r="P18" s="776">
        <f>SUM(P13:V17)</f>
        <v>18</v>
      </c>
      <c r="Q18" s="777"/>
      <c r="R18" s="777"/>
      <c r="S18" s="777"/>
      <c r="T18" s="777"/>
      <c r="U18" s="777"/>
      <c r="V18" s="778"/>
      <c r="W18" s="776">
        <f>SUM(W13:AC17)</f>
        <v>14</v>
      </c>
      <c r="X18" s="777"/>
      <c r="Y18" s="777"/>
      <c r="Z18" s="777"/>
      <c r="AA18" s="777"/>
      <c r="AB18" s="777"/>
      <c r="AC18" s="778"/>
      <c r="AD18" s="776">
        <f>SUM(AD13:AJ17)</f>
        <v>15</v>
      </c>
      <c r="AE18" s="777"/>
      <c r="AF18" s="777"/>
      <c r="AG18" s="777"/>
      <c r="AH18" s="777"/>
      <c r="AI18" s="777"/>
      <c r="AJ18" s="778"/>
      <c r="AK18" s="776">
        <f>SUM(AK13:AQ17)</f>
        <v>14</v>
      </c>
      <c r="AL18" s="777"/>
      <c r="AM18" s="777"/>
      <c r="AN18" s="777"/>
      <c r="AO18" s="777"/>
      <c r="AP18" s="777"/>
      <c r="AQ18" s="778"/>
      <c r="AR18" s="776">
        <f>SUM(AR13:AX17)</f>
        <v>0</v>
      </c>
      <c r="AS18" s="777"/>
      <c r="AT18" s="777"/>
      <c r="AU18" s="777"/>
      <c r="AV18" s="777"/>
      <c r="AW18" s="777"/>
      <c r="AX18" s="822"/>
    </row>
    <row r="19" spans="1:50" ht="24.75" customHeight="1">
      <c r="A19" s="85"/>
      <c r="B19" s="86"/>
      <c r="C19" s="86"/>
      <c r="D19" s="86"/>
      <c r="E19" s="86"/>
      <c r="F19" s="87"/>
      <c r="G19" s="801" t="s">
        <v>113</v>
      </c>
      <c r="H19" s="802"/>
      <c r="I19" s="802"/>
      <c r="J19" s="802"/>
      <c r="K19" s="802"/>
      <c r="L19" s="802"/>
      <c r="M19" s="802"/>
      <c r="N19" s="802"/>
      <c r="O19" s="802"/>
      <c r="P19" s="780">
        <v>18</v>
      </c>
      <c r="Q19" s="781"/>
      <c r="R19" s="781"/>
      <c r="S19" s="781"/>
      <c r="T19" s="781"/>
      <c r="U19" s="781"/>
      <c r="V19" s="782"/>
      <c r="W19" s="780">
        <v>14</v>
      </c>
      <c r="X19" s="781"/>
      <c r="Y19" s="781"/>
      <c r="Z19" s="781"/>
      <c r="AA19" s="781"/>
      <c r="AB19" s="781"/>
      <c r="AC19" s="782"/>
      <c r="AD19" s="780">
        <v>15</v>
      </c>
      <c r="AE19" s="781"/>
      <c r="AF19" s="781"/>
      <c r="AG19" s="781"/>
      <c r="AH19" s="781"/>
      <c r="AI19" s="781"/>
      <c r="AJ19" s="782"/>
      <c r="AK19" s="803"/>
      <c r="AL19" s="803"/>
      <c r="AM19" s="803"/>
      <c r="AN19" s="803"/>
      <c r="AO19" s="803"/>
      <c r="AP19" s="803"/>
      <c r="AQ19" s="803"/>
      <c r="AR19" s="803"/>
      <c r="AS19" s="803"/>
      <c r="AT19" s="803"/>
      <c r="AU19" s="803"/>
      <c r="AV19" s="803"/>
      <c r="AW19" s="803"/>
      <c r="AX19" s="804"/>
    </row>
    <row r="20" spans="1:50" ht="24.75" customHeight="1">
      <c r="A20" s="85"/>
      <c r="B20" s="86"/>
      <c r="C20" s="86"/>
      <c r="D20" s="86"/>
      <c r="E20" s="86"/>
      <c r="F20" s="87"/>
      <c r="G20" s="801" t="s">
        <v>116</v>
      </c>
      <c r="H20" s="802"/>
      <c r="I20" s="802"/>
      <c r="J20" s="802"/>
      <c r="K20" s="802"/>
      <c r="L20" s="802"/>
      <c r="M20" s="802"/>
      <c r="N20" s="802"/>
      <c r="O20" s="802"/>
      <c r="P20" s="805">
        <f>IF(P18=0,"-",SUM(P19)/P18)</f>
        <v>1</v>
      </c>
      <c r="Q20" s="805"/>
      <c r="R20" s="805"/>
      <c r="S20" s="805"/>
      <c r="T20" s="805"/>
      <c r="U20" s="805"/>
      <c r="V20" s="805"/>
      <c r="W20" s="805">
        <f>IF(W18=0,"-",SUM(W19)/W18)</f>
        <v>1</v>
      </c>
      <c r="X20" s="805"/>
      <c r="Y20" s="805"/>
      <c r="Z20" s="805"/>
      <c r="AA20" s="805"/>
      <c r="AB20" s="805"/>
      <c r="AC20" s="805"/>
      <c r="AD20" s="805">
        <f>IF(AD18=0,"-",SUM(AD19)/AD18)</f>
        <v>1</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c r="A21" s="128"/>
      <c r="B21" s="129"/>
      <c r="C21" s="129"/>
      <c r="D21" s="129"/>
      <c r="E21" s="129"/>
      <c r="F21" s="130"/>
      <c r="G21" s="807" t="s">
        <v>68</v>
      </c>
      <c r="H21" s="808"/>
      <c r="I21" s="808"/>
      <c r="J21" s="808"/>
      <c r="K21" s="808"/>
      <c r="L21" s="808"/>
      <c r="M21" s="808"/>
      <c r="N21" s="808"/>
      <c r="O21" s="808"/>
      <c r="P21" s="805">
        <f>IF(P19=0,"-",SUM(P19)/SUM(P13,P14))</f>
        <v>1</v>
      </c>
      <c r="Q21" s="805"/>
      <c r="R21" s="805"/>
      <c r="S21" s="805"/>
      <c r="T21" s="805"/>
      <c r="U21" s="805"/>
      <c r="V21" s="805"/>
      <c r="W21" s="805">
        <f>IF(W19=0,"-",SUM(W19)/SUM(W13,W14))</f>
        <v>1</v>
      </c>
      <c r="X21" s="805"/>
      <c r="Y21" s="805"/>
      <c r="Z21" s="805"/>
      <c r="AA21" s="805"/>
      <c r="AB21" s="805"/>
      <c r="AC21" s="805"/>
      <c r="AD21" s="805">
        <f>IF(AD19=0,"-",SUM(AD19)/SUM(AD13,AD14))</f>
        <v>1</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c r="A22" s="131" t="s">
        <v>46</v>
      </c>
      <c r="B22" s="132"/>
      <c r="C22" s="132"/>
      <c r="D22" s="132"/>
      <c r="E22" s="132"/>
      <c r="F22" s="133"/>
      <c r="G22" s="790" t="s">
        <v>121</v>
      </c>
      <c r="H22" s="197"/>
      <c r="I22" s="197"/>
      <c r="J22" s="197"/>
      <c r="K22" s="197"/>
      <c r="L22" s="197"/>
      <c r="M22" s="197"/>
      <c r="N22" s="197"/>
      <c r="O22" s="198"/>
      <c r="P22" s="196" t="s">
        <v>124</v>
      </c>
      <c r="Q22" s="197"/>
      <c r="R22" s="197"/>
      <c r="S22" s="197"/>
      <c r="T22" s="197"/>
      <c r="U22" s="197"/>
      <c r="V22" s="198"/>
      <c r="W22" s="196" t="s">
        <v>125</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791"/>
    </row>
    <row r="23" spans="1:50" ht="25.5" customHeight="1">
      <c r="A23" s="134"/>
      <c r="B23" s="135"/>
      <c r="C23" s="135"/>
      <c r="D23" s="135"/>
      <c r="E23" s="135"/>
      <c r="F23" s="136"/>
      <c r="G23" s="792" t="s">
        <v>687</v>
      </c>
      <c r="H23" s="793"/>
      <c r="I23" s="793"/>
      <c r="J23" s="793"/>
      <c r="K23" s="793"/>
      <c r="L23" s="793"/>
      <c r="M23" s="793"/>
      <c r="N23" s="793"/>
      <c r="O23" s="794"/>
      <c r="P23" s="795">
        <v>14</v>
      </c>
      <c r="Q23" s="796"/>
      <c r="R23" s="796"/>
      <c r="S23" s="796"/>
      <c r="T23" s="796"/>
      <c r="U23" s="796"/>
      <c r="V23" s="797"/>
      <c r="W23" s="795"/>
      <c r="X23" s="796"/>
      <c r="Y23" s="796"/>
      <c r="Z23" s="796"/>
      <c r="AA23" s="796"/>
      <c r="AB23" s="796"/>
      <c r="AC23" s="797"/>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hidden="1" customHeight="1">
      <c r="A24" s="134"/>
      <c r="B24" s="135"/>
      <c r="C24" s="135"/>
      <c r="D24" s="135"/>
      <c r="E24" s="135"/>
      <c r="F24" s="136"/>
      <c r="G24" s="798"/>
      <c r="H24" s="799"/>
      <c r="I24" s="799"/>
      <c r="J24" s="799"/>
      <c r="K24" s="799"/>
      <c r="L24" s="799"/>
      <c r="M24" s="799"/>
      <c r="N24" s="799"/>
      <c r="O24" s="800"/>
      <c r="P24" s="780"/>
      <c r="Q24" s="781"/>
      <c r="R24" s="781"/>
      <c r="S24" s="781"/>
      <c r="T24" s="781"/>
      <c r="U24" s="781"/>
      <c r="V24" s="782"/>
      <c r="W24" s="780"/>
      <c r="X24" s="781"/>
      <c r="Y24" s="781"/>
      <c r="Z24" s="781"/>
      <c r="AA24" s="781"/>
      <c r="AB24" s="781"/>
      <c r="AC24" s="782"/>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hidden="1" customHeight="1">
      <c r="A25" s="134"/>
      <c r="B25" s="135"/>
      <c r="C25" s="135"/>
      <c r="D25" s="135"/>
      <c r="E25" s="135"/>
      <c r="F25" s="136"/>
      <c r="G25" s="798"/>
      <c r="H25" s="799"/>
      <c r="I25" s="799"/>
      <c r="J25" s="799"/>
      <c r="K25" s="799"/>
      <c r="L25" s="799"/>
      <c r="M25" s="799"/>
      <c r="N25" s="799"/>
      <c r="O25" s="800"/>
      <c r="P25" s="780"/>
      <c r="Q25" s="781"/>
      <c r="R25" s="781"/>
      <c r="S25" s="781"/>
      <c r="T25" s="781"/>
      <c r="U25" s="781"/>
      <c r="V25" s="782"/>
      <c r="W25" s="780"/>
      <c r="X25" s="781"/>
      <c r="Y25" s="781"/>
      <c r="Z25" s="781"/>
      <c r="AA25" s="781"/>
      <c r="AB25" s="781"/>
      <c r="AC25" s="782"/>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hidden="1" customHeight="1">
      <c r="A26" s="134"/>
      <c r="B26" s="135"/>
      <c r="C26" s="135"/>
      <c r="D26" s="135"/>
      <c r="E26" s="135"/>
      <c r="F26" s="136"/>
      <c r="G26" s="798"/>
      <c r="H26" s="799"/>
      <c r="I26" s="799"/>
      <c r="J26" s="799"/>
      <c r="K26" s="799"/>
      <c r="L26" s="799"/>
      <c r="M26" s="799"/>
      <c r="N26" s="799"/>
      <c r="O26" s="800"/>
      <c r="P26" s="780"/>
      <c r="Q26" s="781"/>
      <c r="R26" s="781"/>
      <c r="S26" s="781"/>
      <c r="T26" s="781"/>
      <c r="U26" s="781"/>
      <c r="V26" s="782"/>
      <c r="W26" s="780"/>
      <c r="X26" s="781"/>
      <c r="Y26" s="781"/>
      <c r="Z26" s="781"/>
      <c r="AA26" s="781"/>
      <c r="AB26" s="781"/>
      <c r="AC26" s="782"/>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hidden="1" customHeight="1">
      <c r="A27" s="134"/>
      <c r="B27" s="135"/>
      <c r="C27" s="135"/>
      <c r="D27" s="135"/>
      <c r="E27" s="135"/>
      <c r="F27" s="136"/>
      <c r="G27" s="798"/>
      <c r="H27" s="799"/>
      <c r="I27" s="799"/>
      <c r="J27" s="799"/>
      <c r="K27" s="799"/>
      <c r="L27" s="799"/>
      <c r="M27" s="799"/>
      <c r="N27" s="799"/>
      <c r="O27" s="800"/>
      <c r="P27" s="780"/>
      <c r="Q27" s="781"/>
      <c r="R27" s="781"/>
      <c r="S27" s="781"/>
      <c r="T27" s="781"/>
      <c r="U27" s="781"/>
      <c r="V27" s="782"/>
      <c r="W27" s="780"/>
      <c r="X27" s="781"/>
      <c r="Y27" s="781"/>
      <c r="Z27" s="781"/>
      <c r="AA27" s="781"/>
      <c r="AB27" s="781"/>
      <c r="AC27" s="782"/>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773" t="s">
        <v>101</v>
      </c>
      <c r="H28" s="774"/>
      <c r="I28" s="774"/>
      <c r="J28" s="774"/>
      <c r="K28" s="774"/>
      <c r="L28" s="774"/>
      <c r="M28" s="774"/>
      <c r="N28" s="774"/>
      <c r="O28" s="775"/>
      <c r="P28" s="776">
        <f>P29-SUM(P23:P27)</f>
        <v>0</v>
      </c>
      <c r="Q28" s="777"/>
      <c r="R28" s="777"/>
      <c r="S28" s="777"/>
      <c r="T28" s="777"/>
      <c r="U28" s="777"/>
      <c r="V28" s="778"/>
      <c r="W28" s="776">
        <f>W29-SUM(W23:W27)</f>
        <v>0</v>
      </c>
      <c r="X28" s="777"/>
      <c r="Y28" s="777"/>
      <c r="Z28" s="777"/>
      <c r="AA28" s="777"/>
      <c r="AB28" s="777"/>
      <c r="AC28" s="778"/>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779" t="s">
        <v>109</v>
      </c>
      <c r="H29" s="719"/>
      <c r="I29" s="719"/>
      <c r="J29" s="719"/>
      <c r="K29" s="719"/>
      <c r="L29" s="719"/>
      <c r="M29" s="719"/>
      <c r="N29" s="719"/>
      <c r="O29" s="720"/>
      <c r="P29" s="780">
        <f>AK13</f>
        <v>14</v>
      </c>
      <c r="Q29" s="781"/>
      <c r="R29" s="781"/>
      <c r="S29" s="781"/>
      <c r="T29" s="781"/>
      <c r="U29" s="781"/>
      <c r="V29" s="782"/>
      <c r="W29" s="783">
        <f>AR13</f>
        <v>0</v>
      </c>
      <c r="X29" s="784"/>
      <c r="Y29" s="784"/>
      <c r="Z29" s="784"/>
      <c r="AA29" s="784"/>
      <c r="AB29" s="784"/>
      <c r="AC29" s="785"/>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hidden="1" customHeight="1">
      <c r="A30" s="443" t="s">
        <v>126</v>
      </c>
      <c r="B30" s="444"/>
      <c r="C30" s="444"/>
      <c r="D30" s="444"/>
      <c r="E30" s="444"/>
      <c r="F30" s="445"/>
      <c r="G30" s="446" t="s">
        <v>123</v>
      </c>
      <c r="H30" s="447"/>
      <c r="I30" s="447"/>
      <c r="J30" s="447"/>
      <c r="K30" s="447"/>
      <c r="L30" s="447"/>
      <c r="M30" s="447"/>
      <c r="N30" s="447"/>
      <c r="O30" s="448"/>
      <c r="P30" s="449" t="s">
        <v>129</v>
      </c>
      <c r="Q30" s="447"/>
      <c r="R30" s="447"/>
      <c r="S30" s="447"/>
      <c r="T30" s="447"/>
      <c r="U30" s="447"/>
      <c r="V30" s="447"/>
      <c r="W30" s="447"/>
      <c r="X30" s="448"/>
      <c r="Y30" s="450"/>
      <c r="Z30" s="451"/>
      <c r="AA30" s="452"/>
      <c r="AB30" s="453" t="s">
        <v>79</v>
      </c>
      <c r="AC30" s="454"/>
      <c r="AD30" s="455"/>
      <c r="AE30" s="453" t="s">
        <v>75</v>
      </c>
      <c r="AF30" s="454"/>
      <c r="AG30" s="454"/>
      <c r="AH30" s="455"/>
      <c r="AI30" s="456" t="s">
        <v>64</v>
      </c>
      <c r="AJ30" s="456"/>
      <c r="AK30" s="456"/>
      <c r="AL30" s="453"/>
      <c r="AM30" s="456" t="s">
        <v>131</v>
      </c>
      <c r="AN30" s="456"/>
      <c r="AO30" s="456"/>
      <c r="AP30" s="453"/>
      <c r="AQ30" s="786" t="s">
        <v>132</v>
      </c>
      <c r="AR30" s="787"/>
      <c r="AS30" s="787"/>
      <c r="AT30" s="788"/>
      <c r="AU30" s="447" t="s">
        <v>120</v>
      </c>
      <c r="AV30" s="447"/>
      <c r="AW30" s="447"/>
      <c r="AX30" s="789"/>
    </row>
    <row r="31" spans="1:50" ht="18.75" hidden="1"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c r="AR31" s="203"/>
      <c r="AS31" s="181" t="s">
        <v>134</v>
      </c>
      <c r="AT31" s="182"/>
      <c r="AU31" s="257"/>
      <c r="AV31" s="257"/>
      <c r="AW31" s="319" t="s">
        <v>136</v>
      </c>
      <c r="AX31" s="732"/>
    </row>
    <row r="32" spans="1:50" ht="23.25" hidden="1"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5" t="s">
        <v>5</v>
      </c>
      <c r="Z32" s="768"/>
      <c r="AA32" s="769"/>
      <c r="AB32" s="710"/>
      <c r="AC32" s="710"/>
      <c r="AD32" s="710"/>
      <c r="AE32" s="335"/>
      <c r="AF32" s="336"/>
      <c r="AG32" s="336"/>
      <c r="AH32" s="336"/>
      <c r="AI32" s="335"/>
      <c r="AJ32" s="336"/>
      <c r="AK32" s="336"/>
      <c r="AL32" s="336"/>
      <c r="AM32" s="335"/>
      <c r="AN32" s="336"/>
      <c r="AO32" s="336"/>
      <c r="AP32" s="336"/>
      <c r="AQ32" s="200"/>
      <c r="AR32" s="201"/>
      <c r="AS32" s="201"/>
      <c r="AT32" s="202"/>
      <c r="AU32" s="336"/>
      <c r="AV32" s="336"/>
      <c r="AW32" s="336"/>
      <c r="AX32" s="423"/>
    </row>
    <row r="33" spans="1:51" ht="23.25" hidden="1"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28"/>
      <c r="AC33" s="728"/>
      <c r="AD33" s="728"/>
      <c r="AE33" s="335"/>
      <c r="AF33" s="336"/>
      <c r="AG33" s="336"/>
      <c r="AH33" s="336"/>
      <c r="AI33" s="335"/>
      <c r="AJ33" s="336"/>
      <c r="AK33" s="336"/>
      <c r="AL33" s="336"/>
      <c r="AM33" s="335"/>
      <c r="AN33" s="336"/>
      <c r="AO33" s="336"/>
      <c r="AP33" s="336"/>
      <c r="AQ33" s="200"/>
      <c r="AR33" s="201"/>
      <c r="AS33" s="201"/>
      <c r="AT33" s="202"/>
      <c r="AU33" s="336"/>
      <c r="AV33" s="336"/>
      <c r="AW33" s="336"/>
      <c r="AX33" s="423"/>
    </row>
    <row r="34" spans="1:51" ht="23.25" hidden="1" customHeight="1">
      <c r="A34" s="374"/>
      <c r="B34" s="372"/>
      <c r="C34" s="372"/>
      <c r="D34" s="372"/>
      <c r="E34" s="372"/>
      <c r="F34" s="373"/>
      <c r="G34" s="367"/>
      <c r="H34" s="368"/>
      <c r="I34" s="368"/>
      <c r="J34" s="368"/>
      <c r="K34" s="368"/>
      <c r="L34" s="368"/>
      <c r="M34" s="368"/>
      <c r="N34" s="368"/>
      <c r="O34" s="394"/>
      <c r="P34" s="110"/>
      <c r="Q34" s="110"/>
      <c r="R34" s="110"/>
      <c r="S34" s="110"/>
      <c r="T34" s="110"/>
      <c r="U34" s="110"/>
      <c r="V34" s="110"/>
      <c r="W34" s="110"/>
      <c r="X34" s="195"/>
      <c r="Y34" s="421" t="s">
        <v>145</v>
      </c>
      <c r="Z34" s="296"/>
      <c r="AA34" s="297"/>
      <c r="AB34" s="422" t="s">
        <v>2</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hidden="1" customHeight="1">
      <c r="A35" s="288" t="s">
        <v>146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hidden="1"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126</v>
      </c>
      <c r="B37" s="416"/>
      <c r="C37" s="416"/>
      <c r="D37" s="416"/>
      <c r="E37" s="416"/>
      <c r="F37" s="417"/>
      <c r="G37" s="378" t="s">
        <v>123</v>
      </c>
      <c r="H37" s="379"/>
      <c r="I37" s="379"/>
      <c r="J37" s="379"/>
      <c r="K37" s="379"/>
      <c r="L37" s="379"/>
      <c r="M37" s="379"/>
      <c r="N37" s="379"/>
      <c r="O37" s="380"/>
      <c r="P37" s="381" t="s">
        <v>129</v>
      </c>
      <c r="Q37" s="379"/>
      <c r="R37" s="379"/>
      <c r="S37" s="379"/>
      <c r="T37" s="379"/>
      <c r="U37" s="379"/>
      <c r="V37" s="379"/>
      <c r="W37" s="379"/>
      <c r="X37" s="380"/>
      <c r="Y37" s="382"/>
      <c r="Z37" s="383"/>
      <c r="AA37" s="384"/>
      <c r="AB37" s="388" t="s">
        <v>79</v>
      </c>
      <c r="AC37" s="389"/>
      <c r="AD37" s="390"/>
      <c r="AE37" s="278" t="s">
        <v>75</v>
      </c>
      <c r="AF37" s="278"/>
      <c r="AG37" s="278"/>
      <c r="AH37" s="278"/>
      <c r="AI37" s="278" t="s">
        <v>64</v>
      </c>
      <c r="AJ37" s="278"/>
      <c r="AK37" s="278"/>
      <c r="AL37" s="278"/>
      <c r="AM37" s="278" t="s">
        <v>131</v>
      </c>
      <c r="AN37" s="278"/>
      <c r="AO37" s="278"/>
      <c r="AP37" s="278"/>
      <c r="AQ37" s="245" t="s">
        <v>132</v>
      </c>
      <c r="AR37" s="240"/>
      <c r="AS37" s="240"/>
      <c r="AT37" s="241"/>
      <c r="AU37" s="379" t="s">
        <v>120</v>
      </c>
      <c r="AV37" s="379"/>
      <c r="AW37" s="379"/>
      <c r="AX37" s="772"/>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134</v>
      </c>
      <c r="AT38" s="182"/>
      <c r="AU38" s="257"/>
      <c r="AV38" s="257"/>
      <c r="AW38" s="319" t="s">
        <v>136</v>
      </c>
      <c r="AX38" s="732"/>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5" t="s">
        <v>5</v>
      </c>
      <c r="Z39" s="768"/>
      <c r="AA39" s="769"/>
      <c r="AB39" s="710"/>
      <c r="AC39" s="710"/>
      <c r="AD39" s="710"/>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10"/>
      <c r="Q41" s="110"/>
      <c r="R41" s="110"/>
      <c r="S41" s="110"/>
      <c r="T41" s="110"/>
      <c r="U41" s="110"/>
      <c r="V41" s="110"/>
      <c r="W41" s="110"/>
      <c r="X41" s="195"/>
      <c r="Y41" s="421" t="s">
        <v>145</v>
      </c>
      <c r="Z41" s="296"/>
      <c r="AA41" s="297"/>
      <c r="AB41" s="422" t="s">
        <v>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126</v>
      </c>
      <c r="B44" s="416"/>
      <c r="C44" s="416"/>
      <c r="D44" s="416"/>
      <c r="E44" s="416"/>
      <c r="F44" s="417"/>
      <c r="G44" s="378" t="s">
        <v>123</v>
      </c>
      <c r="H44" s="379"/>
      <c r="I44" s="379"/>
      <c r="J44" s="379"/>
      <c r="K44" s="379"/>
      <c r="L44" s="379"/>
      <c r="M44" s="379"/>
      <c r="N44" s="379"/>
      <c r="O44" s="380"/>
      <c r="P44" s="381" t="s">
        <v>129</v>
      </c>
      <c r="Q44" s="379"/>
      <c r="R44" s="379"/>
      <c r="S44" s="379"/>
      <c r="T44" s="379"/>
      <c r="U44" s="379"/>
      <c r="V44" s="379"/>
      <c r="W44" s="379"/>
      <c r="X44" s="380"/>
      <c r="Y44" s="382"/>
      <c r="Z44" s="383"/>
      <c r="AA44" s="384"/>
      <c r="AB44" s="388" t="s">
        <v>79</v>
      </c>
      <c r="AC44" s="389"/>
      <c r="AD44" s="390"/>
      <c r="AE44" s="278" t="s">
        <v>75</v>
      </c>
      <c r="AF44" s="278"/>
      <c r="AG44" s="278"/>
      <c r="AH44" s="278"/>
      <c r="AI44" s="278" t="s">
        <v>64</v>
      </c>
      <c r="AJ44" s="278"/>
      <c r="AK44" s="278"/>
      <c r="AL44" s="278"/>
      <c r="AM44" s="278" t="s">
        <v>131</v>
      </c>
      <c r="AN44" s="278"/>
      <c r="AO44" s="278"/>
      <c r="AP44" s="278"/>
      <c r="AQ44" s="245" t="s">
        <v>132</v>
      </c>
      <c r="AR44" s="240"/>
      <c r="AS44" s="240"/>
      <c r="AT44" s="241"/>
      <c r="AU44" s="379" t="s">
        <v>120</v>
      </c>
      <c r="AV44" s="379"/>
      <c r="AW44" s="379"/>
      <c r="AX44" s="772"/>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134</v>
      </c>
      <c r="AT45" s="182"/>
      <c r="AU45" s="257"/>
      <c r="AV45" s="257"/>
      <c r="AW45" s="319" t="s">
        <v>136</v>
      </c>
      <c r="AX45" s="732"/>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5" t="s">
        <v>5</v>
      </c>
      <c r="Z46" s="768"/>
      <c r="AA46" s="769"/>
      <c r="AB46" s="710"/>
      <c r="AC46" s="710"/>
      <c r="AD46" s="710"/>
      <c r="AE46" s="673"/>
      <c r="AF46" s="673"/>
      <c r="AG46" s="673"/>
      <c r="AH46" s="673"/>
      <c r="AI46" s="673"/>
      <c r="AJ46" s="673"/>
      <c r="AK46" s="673"/>
      <c r="AL46" s="673"/>
      <c r="AM46" s="673"/>
      <c r="AN46" s="673"/>
      <c r="AO46" s="673"/>
      <c r="AP46" s="673"/>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10"/>
      <c r="Q48" s="110"/>
      <c r="R48" s="110"/>
      <c r="S48" s="110"/>
      <c r="T48" s="110"/>
      <c r="U48" s="110"/>
      <c r="V48" s="110"/>
      <c r="W48" s="110"/>
      <c r="X48" s="195"/>
      <c r="Y48" s="421" t="s">
        <v>145</v>
      </c>
      <c r="Z48" s="296"/>
      <c r="AA48" s="297"/>
      <c r="AB48" s="422" t="s">
        <v>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126</v>
      </c>
      <c r="B51" s="372"/>
      <c r="C51" s="372"/>
      <c r="D51" s="372"/>
      <c r="E51" s="372"/>
      <c r="F51" s="373"/>
      <c r="G51" s="378" t="s">
        <v>123</v>
      </c>
      <c r="H51" s="379"/>
      <c r="I51" s="379"/>
      <c r="J51" s="379"/>
      <c r="K51" s="379"/>
      <c r="L51" s="379"/>
      <c r="M51" s="379"/>
      <c r="N51" s="379"/>
      <c r="O51" s="380"/>
      <c r="P51" s="381" t="s">
        <v>129</v>
      </c>
      <c r="Q51" s="379"/>
      <c r="R51" s="379"/>
      <c r="S51" s="379"/>
      <c r="T51" s="379"/>
      <c r="U51" s="379"/>
      <c r="V51" s="379"/>
      <c r="W51" s="379"/>
      <c r="X51" s="380"/>
      <c r="Y51" s="382"/>
      <c r="Z51" s="383"/>
      <c r="AA51" s="384"/>
      <c r="AB51" s="388" t="s">
        <v>79</v>
      </c>
      <c r="AC51" s="389"/>
      <c r="AD51" s="390"/>
      <c r="AE51" s="278" t="s">
        <v>75</v>
      </c>
      <c r="AF51" s="278"/>
      <c r="AG51" s="278"/>
      <c r="AH51" s="278"/>
      <c r="AI51" s="278" t="s">
        <v>64</v>
      </c>
      <c r="AJ51" s="278"/>
      <c r="AK51" s="278"/>
      <c r="AL51" s="278"/>
      <c r="AM51" s="278" t="s">
        <v>131</v>
      </c>
      <c r="AN51" s="278"/>
      <c r="AO51" s="278"/>
      <c r="AP51" s="278"/>
      <c r="AQ51" s="245" t="s">
        <v>132</v>
      </c>
      <c r="AR51" s="240"/>
      <c r="AS51" s="240"/>
      <c r="AT51" s="241"/>
      <c r="AU51" s="770" t="s">
        <v>120</v>
      </c>
      <c r="AV51" s="770"/>
      <c r="AW51" s="770"/>
      <c r="AX51" s="771"/>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134</v>
      </c>
      <c r="AT52" s="182"/>
      <c r="AU52" s="257"/>
      <c r="AV52" s="257"/>
      <c r="AW52" s="319" t="s">
        <v>136</v>
      </c>
      <c r="AX52" s="732"/>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5" t="s">
        <v>5</v>
      </c>
      <c r="Z53" s="768"/>
      <c r="AA53" s="769"/>
      <c r="AB53" s="710"/>
      <c r="AC53" s="710"/>
      <c r="AD53" s="710"/>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10"/>
      <c r="Q55" s="110"/>
      <c r="R55" s="110"/>
      <c r="S55" s="110"/>
      <c r="T55" s="110"/>
      <c r="U55" s="110"/>
      <c r="V55" s="110"/>
      <c r="W55" s="110"/>
      <c r="X55" s="195"/>
      <c r="Y55" s="421" t="s">
        <v>145</v>
      </c>
      <c r="Z55" s="296"/>
      <c r="AA55" s="297"/>
      <c r="AB55" s="729" t="s">
        <v>2</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126</v>
      </c>
      <c r="B58" s="372"/>
      <c r="C58" s="372"/>
      <c r="D58" s="372"/>
      <c r="E58" s="372"/>
      <c r="F58" s="373"/>
      <c r="G58" s="378" t="s">
        <v>123</v>
      </c>
      <c r="H58" s="379"/>
      <c r="I58" s="379"/>
      <c r="J58" s="379"/>
      <c r="K58" s="379"/>
      <c r="L58" s="379"/>
      <c r="M58" s="379"/>
      <c r="N58" s="379"/>
      <c r="O58" s="380"/>
      <c r="P58" s="381" t="s">
        <v>129</v>
      </c>
      <c r="Q58" s="379"/>
      <c r="R58" s="379"/>
      <c r="S58" s="379"/>
      <c r="T58" s="379"/>
      <c r="U58" s="379"/>
      <c r="V58" s="379"/>
      <c r="W58" s="379"/>
      <c r="X58" s="380"/>
      <c r="Y58" s="382"/>
      <c r="Z58" s="383"/>
      <c r="AA58" s="384"/>
      <c r="AB58" s="388" t="s">
        <v>79</v>
      </c>
      <c r="AC58" s="389"/>
      <c r="AD58" s="390"/>
      <c r="AE58" s="278" t="s">
        <v>75</v>
      </c>
      <c r="AF58" s="278"/>
      <c r="AG58" s="278"/>
      <c r="AH58" s="278"/>
      <c r="AI58" s="278" t="s">
        <v>64</v>
      </c>
      <c r="AJ58" s="278"/>
      <c r="AK58" s="278"/>
      <c r="AL58" s="278"/>
      <c r="AM58" s="278" t="s">
        <v>131</v>
      </c>
      <c r="AN58" s="278"/>
      <c r="AO58" s="278"/>
      <c r="AP58" s="278"/>
      <c r="AQ58" s="245" t="s">
        <v>132</v>
      </c>
      <c r="AR58" s="240"/>
      <c r="AS58" s="240"/>
      <c r="AT58" s="241"/>
      <c r="AU58" s="770" t="s">
        <v>120</v>
      </c>
      <c r="AV58" s="770"/>
      <c r="AW58" s="770"/>
      <c r="AX58" s="771"/>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134</v>
      </c>
      <c r="AT59" s="182"/>
      <c r="AU59" s="257"/>
      <c r="AV59" s="257"/>
      <c r="AW59" s="319" t="s">
        <v>136</v>
      </c>
      <c r="AX59" s="732"/>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5" t="s">
        <v>5</v>
      </c>
      <c r="Z60" s="768"/>
      <c r="AA60" s="769"/>
      <c r="AB60" s="710"/>
      <c r="AC60" s="710"/>
      <c r="AD60" s="710"/>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10"/>
      <c r="Q62" s="110"/>
      <c r="R62" s="110"/>
      <c r="S62" s="110"/>
      <c r="T62" s="110"/>
      <c r="U62" s="110"/>
      <c r="V62" s="110"/>
      <c r="W62" s="110"/>
      <c r="X62" s="195"/>
      <c r="Y62" s="421" t="s">
        <v>145</v>
      </c>
      <c r="Z62" s="296"/>
      <c r="AA62" s="297"/>
      <c r="AB62" s="422" t="s">
        <v>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149</v>
      </c>
      <c r="B65" s="355"/>
      <c r="C65" s="355"/>
      <c r="D65" s="355"/>
      <c r="E65" s="355"/>
      <c r="F65" s="356"/>
      <c r="G65" s="395"/>
      <c r="H65" s="178" t="s">
        <v>123</v>
      </c>
      <c r="I65" s="178"/>
      <c r="J65" s="178"/>
      <c r="K65" s="178"/>
      <c r="L65" s="178"/>
      <c r="M65" s="178"/>
      <c r="N65" s="178"/>
      <c r="O65" s="179"/>
      <c r="P65" s="186" t="s">
        <v>129</v>
      </c>
      <c r="Q65" s="178"/>
      <c r="R65" s="178"/>
      <c r="S65" s="178"/>
      <c r="T65" s="178"/>
      <c r="U65" s="178"/>
      <c r="V65" s="179"/>
      <c r="W65" s="397" t="s">
        <v>151</v>
      </c>
      <c r="X65" s="398"/>
      <c r="Y65" s="401"/>
      <c r="Z65" s="401"/>
      <c r="AA65" s="402"/>
      <c r="AB65" s="186" t="s">
        <v>79</v>
      </c>
      <c r="AC65" s="178"/>
      <c r="AD65" s="179"/>
      <c r="AE65" s="278" t="s">
        <v>75</v>
      </c>
      <c r="AF65" s="278"/>
      <c r="AG65" s="278"/>
      <c r="AH65" s="278"/>
      <c r="AI65" s="278" t="s">
        <v>64</v>
      </c>
      <c r="AJ65" s="278"/>
      <c r="AK65" s="278"/>
      <c r="AL65" s="278"/>
      <c r="AM65" s="278" t="s">
        <v>131</v>
      </c>
      <c r="AN65" s="278"/>
      <c r="AO65" s="278"/>
      <c r="AP65" s="278"/>
      <c r="AQ65" s="186" t="s">
        <v>132</v>
      </c>
      <c r="AR65" s="178"/>
      <c r="AS65" s="178"/>
      <c r="AT65" s="179"/>
      <c r="AU65" s="208" t="s">
        <v>120</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134</v>
      </c>
      <c r="AT66" s="182"/>
      <c r="AU66" s="257"/>
      <c r="AV66" s="257"/>
      <c r="AW66" s="181" t="s">
        <v>136</v>
      </c>
      <c r="AX66" s="234"/>
      <c r="AY66">
        <f t="shared" ref="AY66:AY72" si="4">$AY$65</f>
        <v>0</v>
      </c>
    </row>
    <row r="67" spans="1:51" ht="23.25" hidden="1" customHeight="1">
      <c r="A67" s="338"/>
      <c r="B67" s="339"/>
      <c r="C67" s="339"/>
      <c r="D67" s="339"/>
      <c r="E67" s="339"/>
      <c r="F67" s="340"/>
      <c r="G67" s="362" t="s">
        <v>130</v>
      </c>
      <c r="H67" s="403"/>
      <c r="I67" s="404"/>
      <c r="J67" s="404"/>
      <c r="K67" s="404"/>
      <c r="L67" s="404"/>
      <c r="M67" s="404"/>
      <c r="N67" s="404"/>
      <c r="O67" s="405"/>
      <c r="P67" s="403"/>
      <c r="Q67" s="404"/>
      <c r="R67" s="404"/>
      <c r="S67" s="404"/>
      <c r="T67" s="404"/>
      <c r="U67" s="404"/>
      <c r="V67" s="405"/>
      <c r="W67" s="409"/>
      <c r="X67" s="410"/>
      <c r="Y67" s="236" t="s">
        <v>5</v>
      </c>
      <c r="Z67" s="236"/>
      <c r="AA67" s="237"/>
      <c r="AB67" s="766" t="s">
        <v>16</v>
      </c>
      <c r="AC67" s="766"/>
      <c r="AD67" s="766"/>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67" t="s">
        <v>16</v>
      </c>
      <c r="AC68" s="767"/>
      <c r="AD68" s="767"/>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145</v>
      </c>
      <c r="Z69" s="197"/>
      <c r="AA69" s="198"/>
      <c r="AB69" s="764" t="s">
        <v>2</v>
      </c>
      <c r="AC69" s="764"/>
      <c r="AD69" s="764"/>
      <c r="AE69" s="711"/>
      <c r="AF69" s="712"/>
      <c r="AG69" s="712"/>
      <c r="AH69" s="712"/>
      <c r="AI69" s="711"/>
      <c r="AJ69" s="712"/>
      <c r="AK69" s="712"/>
      <c r="AL69" s="712"/>
      <c r="AM69" s="711"/>
      <c r="AN69" s="712"/>
      <c r="AO69" s="712"/>
      <c r="AP69" s="712"/>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100</v>
      </c>
      <c r="H70" s="345"/>
      <c r="I70" s="345"/>
      <c r="J70" s="345"/>
      <c r="K70" s="345"/>
      <c r="L70" s="345"/>
      <c r="M70" s="345"/>
      <c r="N70" s="345"/>
      <c r="O70" s="345"/>
      <c r="P70" s="345"/>
      <c r="Q70" s="345"/>
      <c r="R70" s="345"/>
      <c r="S70" s="345"/>
      <c r="T70" s="345"/>
      <c r="U70" s="345"/>
      <c r="V70" s="345"/>
      <c r="W70" s="348" t="s">
        <v>7</v>
      </c>
      <c r="X70" s="349"/>
      <c r="Y70" s="236" t="s">
        <v>5</v>
      </c>
      <c r="Z70" s="236"/>
      <c r="AA70" s="237"/>
      <c r="AB70" s="766" t="s">
        <v>16</v>
      </c>
      <c r="AC70" s="766"/>
      <c r="AD70" s="766"/>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67" t="s">
        <v>16</v>
      </c>
      <c r="AC71" s="767"/>
      <c r="AD71" s="767"/>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145</v>
      </c>
      <c r="Z72" s="197"/>
      <c r="AA72" s="198"/>
      <c r="AB72" s="764" t="s">
        <v>2</v>
      </c>
      <c r="AC72" s="764"/>
      <c r="AD72" s="764"/>
      <c r="AE72" s="711"/>
      <c r="AF72" s="712"/>
      <c r="AG72" s="712"/>
      <c r="AH72" s="712"/>
      <c r="AI72" s="711"/>
      <c r="AJ72" s="712"/>
      <c r="AK72" s="712"/>
      <c r="AL72" s="712"/>
      <c r="AM72" s="711"/>
      <c r="AN72" s="712"/>
      <c r="AO72" s="712"/>
      <c r="AP72" s="765"/>
      <c r="AQ72" s="335"/>
      <c r="AR72" s="336"/>
      <c r="AS72" s="336"/>
      <c r="AT72" s="337"/>
      <c r="AU72" s="336"/>
      <c r="AV72" s="336"/>
      <c r="AW72" s="336"/>
      <c r="AX72" s="423"/>
      <c r="AY72">
        <f t="shared" si="4"/>
        <v>0</v>
      </c>
    </row>
    <row r="73" spans="1:51" ht="18.75" hidden="1" customHeight="1">
      <c r="A73" s="354" t="s">
        <v>149</v>
      </c>
      <c r="B73" s="355"/>
      <c r="C73" s="355"/>
      <c r="D73" s="355"/>
      <c r="E73" s="355"/>
      <c r="F73" s="356"/>
      <c r="G73" s="357"/>
      <c r="H73" s="178" t="s">
        <v>123</v>
      </c>
      <c r="I73" s="178"/>
      <c r="J73" s="178"/>
      <c r="K73" s="178"/>
      <c r="L73" s="178"/>
      <c r="M73" s="178"/>
      <c r="N73" s="178"/>
      <c r="O73" s="179"/>
      <c r="P73" s="186" t="s">
        <v>129</v>
      </c>
      <c r="Q73" s="178"/>
      <c r="R73" s="178"/>
      <c r="S73" s="178"/>
      <c r="T73" s="178"/>
      <c r="U73" s="178"/>
      <c r="V73" s="178"/>
      <c r="W73" s="178"/>
      <c r="X73" s="179"/>
      <c r="Y73" s="359"/>
      <c r="Z73" s="360"/>
      <c r="AA73" s="361"/>
      <c r="AB73" s="186" t="s">
        <v>79</v>
      </c>
      <c r="AC73" s="178"/>
      <c r="AD73" s="179"/>
      <c r="AE73" s="278" t="s">
        <v>75</v>
      </c>
      <c r="AF73" s="278"/>
      <c r="AG73" s="278"/>
      <c r="AH73" s="278"/>
      <c r="AI73" s="278" t="s">
        <v>64</v>
      </c>
      <c r="AJ73" s="278"/>
      <c r="AK73" s="278"/>
      <c r="AL73" s="278"/>
      <c r="AM73" s="278" t="s">
        <v>131</v>
      </c>
      <c r="AN73" s="278"/>
      <c r="AO73" s="278"/>
      <c r="AP73" s="278"/>
      <c r="AQ73" s="186" t="s">
        <v>132</v>
      </c>
      <c r="AR73" s="178"/>
      <c r="AS73" s="178"/>
      <c r="AT73" s="179"/>
      <c r="AU73" s="207" t="s">
        <v>120</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134</v>
      </c>
      <c r="AT74" s="182"/>
      <c r="AU74" s="233"/>
      <c r="AV74" s="203"/>
      <c r="AW74" s="181" t="s">
        <v>136</v>
      </c>
      <c r="AX74" s="234"/>
      <c r="AY74">
        <f>$AY$73</f>
        <v>0</v>
      </c>
    </row>
    <row r="75" spans="1:51" ht="23.25" hidden="1" customHeight="1">
      <c r="A75" s="338"/>
      <c r="B75" s="339"/>
      <c r="C75" s="339"/>
      <c r="D75" s="339"/>
      <c r="E75" s="339"/>
      <c r="F75" s="340"/>
      <c r="G75" s="362" t="s">
        <v>130</v>
      </c>
      <c r="H75" s="104"/>
      <c r="I75" s="104"/>
      <c r="J75" s="104"/>
      <c r="K75" s="104"/>
      <c r="L75" s="104"/>
      <c r="M75" s="104"/>
      <c r="N75" s="104"/>
      <c r="O75" s="191"/>
      <c r="P75" s="104"/>
      <c r="Q75" s="104"/>
      <c r="R75" s="104"/>
      <c r="S75" s="104"/>
      <c r="T75" s="104"/>
      <c r="U75" s="104"/>
      <c r="V75" s="104"/>
      <c r="W75" s="104"/>
      <c r="X75" s="191"/>
      <c r="Y75" s="235" t="s">
        <v>5</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10"/>
      <c r="I77" s="110"/>
      <c r="J77" s="110"/>
      <c r="K77" s="110"/>
      <c r="L77" s="110"/>
      <c r="M77" s="110"/>
      <c r="N77" s="110"/>
      <c r="O77" s="195"/>
      <c r="P77" s="107"/>
      <c r="Q77" s="107"/>
      <c r="R77" s="107"/>
      <c r="S77" s="107"/>
      <c r="T77" s="107"/>
      <c r="U77" s="107"/>
      <c r="V77" s="107"/>
      <c r="W77" s="107"/>
      <c r="X77" s="193"/>
      <c r="Y77" s="186" t="s">
        <v>145</v>
      </c>
      <c r="Z77" s="178"/>
      <c r="AA77" s="179"/>
      <c r="AB77" s="199" t="s">
        <v>2</v>
      </c>
      <c r="AC77" s="199"/>
      <c r="AD77" s="199"/>
      <c r="AE77" s="756"/>
      <c r="AF77" s="757"/>
      <c r="AG77" s="757"/>
      <c r="AH77" s="757"/>
      <c r="AI77" s="756"/>
      <c r="AJ77" s="757"/>
      <c r="AK77" s="757"/>
      <c r="AL77" s="757"/>
      <c r="AM77" s="756"/>
      <c r="AN77" s="757"/>
      <c r="AO77" s="757"/>
      <c r="AP77" s="757"/>
      <c r="AQ77" s="200"/>
      <c r="AR77" s="201"/>
      <c r="AS77" s="201"/>
      <c r="AT77" s="202"/>
      <c r="AU77" s="336"/>
      <c r="AV77" s="336"/>
      <c r="AW77" s="336"/>
      <c r="AX77" s="423"/>
      <c r="AY77">
        <f>$AY$73</f>
        <v>0</v>
      </c>
    </row>
    <row r="78" spans="1:51" ht="69.75" hidden="1" customHeight="1">
      <c r="A78" s="758" t="s">
        <v>139</v>
      </c>
      <c r="B78" s="759"/>
      <c r="C78" s="759"/>
      <c r="D78" s="759"/>
      <c r="E78" s="342" t="s">
        <v>82</v>
      </c>
      <c r="F78" s="343"/>
      <c r="G78" s="14" t="s">
        <v>100</v>
      </c>
      <c r="H78" s="760"/>
      <c r="I78" s="656"/>
      <c r="J78" s="656"/>
      <c r="K78" s="656"/>
      <c r="L78" s="656"/>
      <c r="M78" s="656"/>
      <c r="N78" s="656"/>
      <c r="O78" s="761"/>
      <c r="P78" s="228"/>
      <c r="Q78" s="228"/>
      <c r="R78" s="228"/>
      <c r="S78" s="228"/>
      <c r="T78" s="228"/>
      <c r="U78" s="228"/>
      <c r="V78" s="228"/>
      <c r="W78" s="228"/>
      <c r="X78" s="228"/>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c r="A79" s="733" t="s">
        <v>73</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152</v>
      </c>
      <c r="AP79" s="736"/>
      <c r="AQ79" s="736"/>
      <c r="AR79" s="38"/>
      <c r="AS79" s="735"/>
      <c r="AT79" s="736"/>
      <c r="AU79" s="736"/>
      <c r="AV79" s="736"/>
      <c r="AW79" s="736"/>
      <c r="AX79" s="737"/>
      <c r="AY79">
        <f>COUNTIF($AR$79,"☑")</f>
        <v>0</v>
      </c>
    </row>
    <row r="80" spans="1:51" ht="18.75" customHeight="1">
      <c r="A80" s="148" t="s">
        <v>153</v>
      </c>
      <c r="B80" s="738" t="s">
        <v>155</v>
      </c>
      <c r="C80" s="739"/>
      <c r="D80" s="739"/>
      <c r="E80" s="739"/>
      <c r="F80" s="740"/>
      <c r="G80" s="316" t="s">
        <v>142</v>
      </c>
      <c r="H80" s="316"/>
      <c r="I80" s="316"/>
      <c r="J80" s="316"/>
      <c r="K80" s="316"/>
      <c r="L80" s="316"/>
      <c r="M80" s="316"/>
      <c r="N80" s="316"/>
      <c r="O80" s="316"/>
      <c r="P80" s="316"/>
      <c r="Q80" s="316"/>
      <c r="R80" s="316"/>
      <c r="S80" s="316"/>
      <c r="T80" s="316"/>
      <c r="U80" s="316"/>
      <c r="V80" s="316"/>
      <c r="W80" s="316"/>
      <c r="X80" s="316"/>
      <c r="Y80" s="316"/>
      <c r="Z80" s="316"/>
      <c r="AA80" s="317"/>
      <c r="AB80" s="321" t="s">
        <v>157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3"/>
      <c r="AY80">
        <f>COUNTA($G$82)</f>
        <v>1</v>
      </c>
    </row>
    <row r="81" spans="1:51" ht="22.5" customHeight="1">
      <c r="A81" s="149"/>
      <c r="B81" s="741"/>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2"/>
      <c r="AY81">
        <f t="shared" ref="AY81:AY89" si="5">$AY$80</f>
        <v>1</v>
      </c>
    </row>
    <row r="82" spans="1:51" ht="22.5" customHeight="1">
      <c r="A82" s="149"/>
      <c r="B82" s="741"/>
      <c r="C82" s="311"/>
      <c r="D82" s="311"/>
      <c r="E82" s="311"/>
      <c r="F82" s="312"/>
      <c r="G82" s="744" t="s">
        <v>716</v>
      </c>
      <c r="H82" s="744"/>
      <c r="I82" s="744"/>
      <c r="J82" s="744"/>
      <c r="K82" s="744"/>
      <c r="L82" s="744"/>
      <c r="M82" s="744"/>
      <c r="N82" s="744"/>
      <c r="O82" s="744"/>
      <c r="P82" s="744"/>
      <c r="Q82" s="744"/>
      <c r="R82" s="744"/>
      <c r="S82" s="744"/>
      <c r="T82" s="744"/>
      <c r="U82" s="744"/>
      <c r="V82" s="744"/>
      <c r="W82" s="744"/>
      <c r="X82" s="744"/>
      <c r="Y82" s="744"/>
      <c r="Z82" s="744"/>
      <c r="AA82" s="745"/>
      <c r="AB82" s="750" t="s">
        <v>753</v>
      </c>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1</v>
      </c>
    </row>
    <row r="83" spans="1:51" ht="22.5" customHeight="1">
      <c r="A83" s="149"/>
      <c r="B83" s="741"/>
      <c r="C83" s="311"/>
      <c r="D83" s="311"/>
      <c r="E83" s="311"/>
      <c r="F83" s="312"/>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1</v>
      </c>
    </row>
    <row r="84" spans="1:51" ht="19.5" customHeight="1">
      <c r="A84" s="149"/>
      <c r="B84" s="742"/>
      <c r="C84" s="313"/>
      <c r="D84" s="313"/>
      <c r="E84" s="313"/>
      <c r="F84" s="314"/>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8"/>
      <c r="AF84" s="748"/>
      <c r="AG84" s="748"/>
      <c r="AH84" s="748"/>
      <c r="AI84" s="748"/>
      <c r="AJ84" s="748"/>
      <c r="AK84" s="748"/>
      <c r="AL84" s="748"/>
      <c r="AM84" s="748"/>
      <c r="AN84" s="748"/>
      <c r="AO84" s="748"/>
      <c r="AP84" s="748"/>
      <c r="AQ84" s="746"/>
      <c r="AR84" s="746"/>
      <c r="AS84" s="746"/>
      <c r="AT84" s="746"/>
      <c r="AU84" s="748"/>
      <c r="AV84" s="748"/>
      <c r="AW84" s="748"/>
      <c r="AX84" s="755"/>
      <c r="AY84">
        <f t="shared" si="5"/>
        <v>1</v>
      </c>
    </row>
    <row r="85" spans="1:51" ht="18.75" customHeight="1">
      <c r="A85" s="149"/>
      <c r="B85" s="311" t="s">
        <v>159</v>
      </c>
      <c r="C85" s="311"/>
      <c r="D85" s="311"/>
      <c r="E85" s="311"/>
      <c r="F85" s="312"/>
      <c r="G85" s="315" t="s">
        <v>162</v>
      </c>
      <c r="H85" s="316"/>
      <c r="I85" s="316"/>
      <c r="J85" s="316"/>
      <c r="K85" s="316"/>
      <c r="L85" s="316"/>
      <c r="M85" s="316"/>
      <c r="N85" s="316"/>
      <c r="O85" s="317"/>
      <c r="P85" s="321" t="s">
        <v>167</v>
      </c>
      <c r="Q85" s="316"/>
      <c r="R85" s="316"/>
      <c r="S85" s="316"/>
      <c r="T85" s="316"/>
      <c r="U85" s="316"/>
      <c r="V85" s="316"/>
      <c r="W85" s="316"/>
      <c r="X85" s="317"/>
      <c r="Y85" s="183"/>
      <c r="Z85" s="184"/>
      <c r="AA85" s="185"/>
      <c r="AB85" s="302" t="s">
        <v>79</v>
      </c>
      <c r="AC85" s="303"/>
      <c r="AD85" s="304"/>
      <c r="AE85" s="278" t="s">
        <v>75</v>
      </c>
      <c r="AF85" s="278"/>
      <c r="AG85" s="278"/>
      <c r="AH85" s="278"/>
      <c r="AI85" s="278" t="s">
        <v>64</v>
      </c>
      <c r="AJ85" s="278"/>
      <c r="AK85" s="278"/>
      <c r="AL85" s="278"/>
      <c r="AM85" s="278" t="s">
        <v>131</v>
      </c>
      <c r="AN85" s="278"/>
      <c r="AO85" s="278"/>
      <c r="AP85" s="278"/>
      <c r="AQ85" s="186" t="s">
        <v>132</v>
      </c>
      <c r="AR85" s="178"/>
      <c r="AS85" s="178"/>
      <c r="AT85" s="179"/>
      <c r="AU85" s="730" t="s">
        <v>120</v>
      </c>
      <c r="AV85" s="730"/>
      <c r="AW85" s="730"/>
      <c r="AX85" s="731"/>
      <c r="AY85">
        <f t="shared" si="5"/>
        <v>1</v>
      </c>
    </row>
    <row r="86" spans="1:51" ht="18.75" customHeight="1">
      <c r="A86" s="149"/>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v>3</v>
      </c>
      <c r="AR86" s="257"/>
      <c r="AS86" s="181" t="s">
        <v>134</v>
      </c>
      <c r="AT86" s="182"/>
      <c r="AU86" s="257"/>
      <c r="AV86" s="257"/>
      <c r="AW86" s="319" t="s">
        <v>136</v>
      </c>
      <c r="AX86" s="732"/>
      <c r="AY86">
        <f t="shared" si="5"/>
        <v>1</v>
      </c>
    </row>
    <row r="87" spans="1:51" ht="23.25" customHeight="1">
      <c r="A87" s="149"/>
      <c r="B87" s="311"/>
      <c r="C87" s="311"/>
      <c r="D87" s="311"/>
      <c r="E87" s="311"/>
      <c r="F87" s="312"/>
      <c r="G87" s="190" t="s">
        <v>731</v>
      </c>
      <c r="H87" s="104"/>
      <c r="I87" s="104"/>
      <c r="J87" s="104"/>
      <c r="K87" s="104"/>
      <c r="L87" s="104"/>
      <c r="M87" s="104"/>
      <c r="N87" s="104"/>
      <c r="O87" s="191"/>
      <c r="P87" s="104" t="s">
        <v>506</v>
      </c>
      <c r="Q87" s="305"/>
      <c r="R87" s="305"/>
      <c r="S87" s="305"/>
      <c r="T87" s="305"/>
      <c r="U87" s="305"/>
      <c r="V87" s="305"/>
      <c r="W87" s="305"/>
      <c r="X87" s="306"/>
      <c r="Y87" s="329" t="s">
        <v>96</v>
      </c>
      <c r="Z87" s="330"/>
      <c r="AA87" s="331"/>
      <c r="AB87" s="710" t="s">
        <v>474</v>
      </c>
      <c r="AC87" s="710"/>
      <c r="AD87" s="710"/>
      <c r="AE87" s="335">
        <v>1</v>
      </c>
      <c r="AF87" s="336"/>
      <c r="AG87" s="336"/>
      <c r="AH87" s="336"/>
      <c r="AI87" s="335">
        <v>0</v>
      </c>
      <c r="AJ87" s="336"/>
      <c r="AK87" s="336"/>
      <c r="AL87" s="336"/>
      <c r="AM87" s="335">
        <v>0</v>
      </c>
      <c r="AN87" s="336"/>
      <c r="AO87" s="336"/>
      <c r="AP87" s="336"/>
      <c r="AQ87" s="200" t="s">
        <v>10</v>
      </c>
      <c r="AR87" s="201"/>
      <c r="AS87" s="201"/>
      <c r="AT87" s="202"/>
      <c r="AU87" s="336" t="s">
        <v>10</v>
      </c>
      <c r="AV87" s="336"/>
      <c r="AW87" s="336"/>
      <c r="AX87" s="423"/>
      <c r="AY87">
        <f t="shared" si="5"/>
        <v>1</v>
      </c>
    </row>
    <row r="88" spans="1:51" ht="23.25" customHeight="1">
      <c r="A88" s="149"/>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4" t="s">
        <v>17</v>
      </c>
      <c r="Z88" s="298"/>
      <c r="AA88" s="299"/>
      <c r="AB88" s="728" t="s">
        <v>474</v>
      </c>
      <c r="AC88" s="728"/>
      <c r="AD88" s="728"/>
      <c r="AE88" s="335">
        <v>1</v>
      </c>
      <c r="AF88" s="336"/>
      <c r="AG88" s="336"/>
      <c r="AH88" s="336"/>
      <c r="AI88" s="335">
        <v>1</v>
      </c>
      <c r="AJ88" s="336"/>
      <c r="AK88" s="336"/>
      <c r="AL88" s="336"/>
      <c r="AM88" s="335">
        <v>1</v>
      </c>
      <c r="AN88" s="336"/>
      <c r="AO88" s="336"/>
      <c r="AP88" s="336"/>
      <c r="AQ88" s="200">
        <v>1</v>
      </c>
      <c r="AR88" s="201"/>
      <c r="AS88" s="201"/>
      <c r="AT88" s="202"/>
      <c r="AU88" s="336" t="s">
        <v>10</v>
      </c>
      <c r="AV88" s="336"/>
      <c r="AW88" s="336"/>
      <c r="AX88" s="423"/>
      <c r="AY88">
        <f t="shared" si="5"/>
        <v>1</v>
      </c>
    </row>
    <row r="89" spans="1:51" ht="23.25" customHeight="1">
      <c r="A89" s="149"/>
      <c r="B89" s="313"/>
      <c r="C89" s="313"/>
      <c r="D89" s="313"/>
      <c r="E89" s="313"/>
      <c r="F89" s="314"/>
      <c r="G89" s="194"/>
      <c r="H89" s="110"/>
      <c r="I89" s="110"/>
      <c r="J89" s="110"/>
      <c r="K89" s="110"/>
      <c r="L89" s="110"/>
      <c r="M89" s="110"/>
      <c r="N89" s="110"/>
      <c r="O89" s="195"/>
      <c r="P89" s="309"/>
      <c r="Q89" s="309"/>
      <c r="R89" s="309"/>
      <c r="S89" s="309"/>
      <c r="T89" s="309"/>
      <c r="U89" s="309"/>
      <c r="V89" s="309"/>
      <c r="W89" s="309"/>
      <c r="X89" s="310"/>
      <c r="Y89" s="714" t="s">
        <v>145</v>
      </c>
      <c r="Z89" s="298"/>
      <c r="AA89" s="299"/>
      <c r="AB89" s="729" t="s">
        <v>2</v>
      </c>
      <c r="AC89" s="729"/>
      <c r="AD89" s="729"/>
      <c r="AE89" s="711">
        <v>100</v>
      </c>
      <c r="AF89" s="712"/>
      <c r="AG89" s="712"/>
      <c r="AH89" s="712"/>
      <c r="AI89" s="711">
        <v>0</v>
      </c>
      <c r="AJ89" s="712"/>
      <c r="AK89" s="712"/>
      <c r="AL89" s="712"/>
      <c r="AM89" s="711">
        <v>0</v>
      </c>
      <c r="AN89" s="712"/>
      <c r="AO89" s="712"/>
      <c r="AP89" s="712"/>
      <c r="AQ89" s="200" t="s">
        <v>10</v>
      </c>
      <c r="AR89" s="201"/>
      <c r="AS89" s="201"/>
      <c r="AT89" s="202"/>
      <c r="AU89" s="336" t="s">
        <v>10</v>
      </c>
      <c r="AV89" s="336"/>
      <c r="AW89" s="336"/>
      <c r="AX89" s="423"/>
      <c r="AY89">
        <f t="shared" si="5"/>
        <v>1</v>
      </c>
    </row>
    <row r="90" spans="1:51" ht="18.75" hidden="1" customHeight="1">
      <c r="A90" s="149"/>
      <c r="B90" s="311" t="s">
        <v>159</v>
      </c>
      <c r="C90" s="311"/>
      <c r="D90" s="311"/>
      <c r="E90" s="311"/>
      <c r="F90" s="312"/>
      <c r="G90" s="315" t="s">
        <v>162</v>
      </c>
      <c r="H90" s="316"/>
      <c r="I90" s="316"/>
      <c r="J90" s="316"/>
      <c r="K90" s="316"/>
      <c r="L90" s="316"/>
      <c r="M90" s="316"/>
      <c r="N90" s="316"/>
      <c r="O90" s="317"/>
      <c r="P90" s="321" t="s">
        <v>167</v>
      </c>
      <c r="Q90" s="316"/>
      <c r="R90" s="316"/>
      <c r="S90" s="316"/>
      <c r="T90" s="316"/>
      <c r="U90" s="316"/>
      <c r="V90" s="316"/>
      <c r="W90" s="316"/>
      <c r="X90" s="317"/>
      <c r="Y90" s="183"/>
      <c r="Z90" s="184"/>
      <c r="AA90" s="185"/>
      <c r="AB90" s="302" t="s">
        <v>79</v>
      </c>
      <c r="AC90" s="303"/>
      <c r="AD90" s="304"/>
      <c r="AE90" s="278" t="s">
        <v>75</v>
      </c>
      <c r="AF90" s="278"/>
      <c r="AG90" s="278"/>
      <c r="AH90" s="278"/>
      <c r="AI90" s="278" t="s">
        <v>64</v>
      </c>
      <c r="AJ90" s="278"/>
      <c r="AK90" s="278"/>
      <c r="AL90" s="278"/>
      <c r="AM90" s="278" t="s">
        <v>131</v>
      </c>
      <c r="AN90" s="278"/>
      <c r="AO90" s="278"/>
      <c r="AP90" s="278"/>
      <c r="AQ90" s="186" t="s">
        <v>132</v>
      </c>
      <c r="AR90" s="178"/>
      <c r="AS90" s="178"/>
      <c r="AT90" s="179"/>
      <c r="AU90" s="730" t="s">
        <v>120</v>
      </c>
      <c r="AV90" s="730"/>
      <c r="AW90" s="730"/>
      <c r="AX90" s="731"/>
      <c r="AY90">
        <f>COUNTA($G$92)</f>
        <v>0</v>
      </c>
    </row>
    <row r="91" spans="1:51" ht="18.75" hidden="1" customHeight="1">
      <c r="A91" s="149"/>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134</v>
      </c>
      <c r="AT91" s="182"/>
      <c r="AU91" s="257"/>
      <c r="AV91" s="257"/>
      <c r="AW91" s="319" t="s">
        <v>136</v>
      </c>
      <c r="AX91" s="732"/>
      <c r="AY91">
        <f>$AY$90</f>
        <v>0</v>
      </c>
    </row>
    <row r="92" spans="1:51" ht="23.25" hidden="1" customHeight="1">
      <c r="A92" s="149"/>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96</v>
      </c>
      <c r="Z92" s="330"/>
      <c r="AA92" s="331"/>
      <c r="AB92" s="710"/>
      <c r="AC92" s="710"/>
      <c r="AD92" s="710"/>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9"/>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4" t="s">
        <v>17</v>
      </c>
      <c r="Z93" s="298"/>
      <c r="AA93" s="299"/>
      <c r="AB93" s="728"/>
      <c r="AC93" s="728"/>
      <c r="AD93" s="72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9"/>
      <c r="B94" s="313"/>
      <c r="C94" s="313"/>
      <c r="D94" s="313"/>
      <c r="E94" s="313"/>
      <c r="F94" s="314"/>
      <c r="G94" s="194"/>
      <c r="H94" s="110"/>
      <c r="I94" s="110"/>
      <c r="J94" s="110"/>
      <c r="K94" s="110"/>
      <c r="L94" s="110"/>
      <c r="M94" s="110"/>
      <c r="N94" s="110"/>
      <c r="O94" s="195"/>
      <c r="P94" s="309"/>
      <c r="Q94" s="309"/>
      <c r="R94" s="309"/>
      <c r="S94" s="309"/>
      <c r="T94" s="309"/>
      <c r="U94" s="309"/>
      <c r="V94" s="309"/>
      <c r="W94" s="309"/>
      <c r="X94" s="310"/>
      <c r="Y94" s="714" t="s">
        <v>145</v>
      </c>
      <c r="Z94" s="298"/>
      <c r="AA94" s="299"/>
      <c r="AB94" s="729" t="s">
        <v>2</v>
      </c>
      <c r="AC94" s="729"/>
      <c r="AD94" s="729"/>
      <c r="AE94" s="711"/>
      <c r="AF94" s="712"/>
      <c r="AG94" s="712"/>
      <c r="AH94" s="712"/>
      <c r="AI94" s="711"/>
      <c r="AJ94" s="712"/>
      <c r="AK94" s="712"/>
      <c r="AL94" s="712"/>
      <c r="AM94" s="711"/>
      <c r="AN94" s="712"/>
      <c r="AO94" s="712"/>
      <c r="AP94" s="712"/>
      <c r="AQ94" s="200"/>
      <c r="AR94" s="201"/>
      <c r="AS94" s="201"/>
      <c r="AT94" s="202"/>
      <c r="AU94" s="336"/>
      <c r="AV94" s="336"/>
      <c r="AW94" s="336"/>
      <c r="AX94" s="423"/>
      <c r="AY94">
        <f>$AY$90</f>
        <v>0</v>
      </c>
    </row>
    <row r="95" spans="1:51" ht="18.75" hidden="1" customHeight="1">
      <c r="A95" s="149"/>
      <c r="B95" s="311" t="s">
        <v>159</v>
      </c>
      <c r="C95" s="311"/>
      <c r="D95" s="311"/>
      <c r="E95" s="311"/>
      <c r="F95" s="312"/>
      <c r="G95" s="315" t="s">
        <v>162</v>
      </c>
      <c r="H95" s="316"/>
      <c r="I95" s="316"/>
      <c r="J95" s="316"/>
      <c r="K95" s="316"/>
      <c r="L95" s="316"/>
      <c r="M95" s="316"/>
      <c r="N95" s="316"/>
      <c r="O95" s="317"/>
      <c r="P95" s="321" t="s">
        <v>167</v>
      </c>
      <c r="Q95" s="316"/>
      <c r="R95" s="316"/>
      <c r="S95" s="316"/>
      <c r="T95" s="316"/>
      <c r="U95" s="316"/>
      <c r="V95" s="316"/>
      <c r="W95" s="316"/>
      <c r="X95" s="317"/>
      <c r="Y95" s="183"/>
      <c r="Z95" s="184"/>
      <c r="AA95" s="185"/>
      <c r="AB95" s="302" t="s">
        <v>79</v>
      </c>
      <c r="AC95" s="303"/>
      <c r="AD95" s="304"/>
      <c r="AE95" s="278" t="s">
        <v>75</v>
      </c>
      <c r="AF95" s="278"/>
      <c r="AG95" s="278"/>
      <c r="AH95" s="278"/>
      <c r="AI95" s="278" t="s">
        <v>64</v>
      </c>
      <c r="AJ95" s="278"/>
      <c r="AK95" s="278"/>
      <c r="AL95" s="278"/>
      <c r="AM95" s="278" t="s">
        <v>131</v>
      </c>
      <c r="AN95" s="278"/>
      <c r="AO95" s="278"/>
      <c r="AP95" s="278"/>
      <c r="AQ95" s="186" t="s">
        <v>132</v>
      </c>
      <c r="AR95" s="178"/>
      <c r="AS95" s="178"/>
      <c r="AT95" s="179"/>
      <c r="AU95" s="730" t="s">
        <v>120</v>
      </c>
      <c r="AV95" s="730"/>
      <c r="AW95" s="730"/>
      <c r="AX95" s="731"/>
      <c r="AY95">
        <f>COUNTA($G$97)</f>
        <v>0</v>
      </c>
    </row>
    <row r="96" spans="1:51" ht="18.75" hidden="1" customHeight="1">
      <c r="A96" s="149"/>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134</v>
      </c>
      <c r="AT96" s="182"/>
      <c r="AU96" s="257"/>
      <c r="AV96" s="257"/>
      <c r="AW96" s="319" t="s">
        <v>136</v>
      </c>
      <c r="AX96" s="732"/>
      <c r="AY96">
        <f>$AY$95</f>
        <v>0</v>
      </c>
    </row>
    <row r="97" spans="1:51" ht="23.25" hidden="1" customHeight="1">
      <c r="A97" s="149"/>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9"/>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4"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50"/>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5" t="s">
        <v>145</v>
      </c>
      <c r="Z99" s="716"/>
      <c r="AA99" s="717"/>
      <c r="AB99" s="718" t="s">
        <v>2</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c r="A100" s="279" t="s">
        <v>168</v>
      </c>
      <c r="B100" s="280"/>
      <c r="C100" s="280"/>
      <c r="D100" s="280"/>
      <c r="E100" s="280"/>
      <c r="F100" s="281"/>
      <c r="G100" s="300" t="s">
        <v>170</v>
      </c>
      <c r="H100" s="300"/>
      <c r="I100" s="300"/>
      <c r="J100" s="300"/>
      <c r="K100" s="300"/>
      <c r="L100" s="300"/>
      <c r="M100" s="300"/>
      <c r="N100" s="300"/>
      <c r="O100" s="300"/>
      <c r="P100" s="300"/>
      <c r="Q100" s="300"/>
      <c r="R100" s="300"/>
      <c r="S100" s="300"/>
      <c r="T100" s="300"/>
      <c r="U100" s="300"/>
      <c r="V100" s="300"/>
      <c r="W100" s="300"/>
      <c r="X100" s="301"/>
      <c r="Y100" s="450"/>
      <c r="Z100" s="451"/>
      <c r="AA100" s="452"/>
      <c r="AB100" s="699" t="s">
        <v>79</v>
      </c>
      <c r="AC100" s="699"/>
      <c r="AD100" s="699"/>
      <c r="AE100" s="700" t="s">
        <v>75</v>
      </c>
      <c r="AF100" s="701"/>
      <c r="AG100" s="701"/>
      <c r="AH100" s="702"/>
      <c r="AI100" s="700" t="s">
        <v>64</v>
      </c>
      <c r="AJ100" s="701"/>
      <c r="AK100" s="701"/>
      <c r="AL100" s="702"/>
      <c r="AM100" s="700" t="s">
        <v>131</v>
      </c>
      <c r="AN100" s="701"/>
      <c r="AO100" s="701"/>
      <c r="AP100" s="702"/>
      <c r="AQ100" s="703" t="s">
        <v>172</v>
      </c>
      <c r="AR100" s="704"/>
      <c r="AS100" s="704"/>
      <c r="AT100" s="705"/>
      <c r="AU100" s="703" t="s">
        <v>177</v>
      </c>
      <c r="AV100" s="704"/>
      <c r="AW100" s="704"/>
      <c r="AX100" s="706"/>
    </row>
    <row r="101" spans="1:51" ht="23.25" customHeight="1">
      <c r="A101" s="282"/>
      <c r="B101" s="283"/>
      <c r="C101" s="283"/>
      <c r="D101" s="283"/>
      <c r="E101" s="283"/>
      <c r="F101" s="284"/>
      <c r="G101" s="104" t="s">
        <v>266</v>
      </c>
      <c r="H101" s="104"/>
      <c r="I101" s="104"/>
      <c r="J101" s="104"/>
      <c r="K101" s="104"/>
      <c r="L101" s="104"/>
      <c r="M101" s="104"/>
      <c r="N101" s="104"/>
      <c r="O101" s="104"/>
      <c r="P101" s="104"/>
      <c r="Q101" s="104"/>
      <c r="R101" s="104"/>
      <c r="S101" s="104"/>
      <c r="T101" s="104"/>
      <c r="U101" s="104"/>
      <c r="V101" s="104"/>
      <c r="W101" s="104"/>
      <c r="X101" s="191"/>
      <c r="Y101" s="707" t="s">
        <v>179</v>
      </c>
      <c r="Z101" s="708"/>
      <c r="AA101" s="709"/>
      <c r="AB101" s="710" t="s">
        <v>474</v>
      </c>
      <c r="AC101" s="710"/>
      <c r="AD101" s="710"/>
      <c r="AE101" s="673">
        <v>1</v>
      </c>
      <c r="AF101" s="673"/>
      <c r="AG101" s="673"/>
      <c r="AH101" s="673"/>
      <c r="AI101" s="673">
        <v>0</v>
      </c>
      <c r="AJ101" s="673"/>
      <c r="AK101" s="673"/>
      <c r="AL101" s="673"/>
      <c r="AM101" s="673">
        <v>0</v>
      </c>
      <c r="AN101" s="673"/>
      <c r="AO101" s="673"/>
      <c r="AP101" s="673"/>
      <c r="AQ101" s="673" t="s">
        <v>10</v>
      </c>
      <c r="AR101" s="673"/>
      <c r="AS101" s="673"/>
      <c r="AT101" s="673"/>
      <c r="AU101" s="335" t="s">
        <v>10</v>
      </c>
      <c r="AV101" s="336"/>
      <c r="AW101" s="336"/>
      <c r="AX101" s="423"/>
    </row>
    <row r="102" spans="1:51" ht="23.25" customHeight="1">
      <c r="A102" s="285"/>
      <c r="B102" s="286"/>
      <c r="C102" s="286"/>
      <c r="D102" s="286"/>
      <c r="E102" s="286"/>
      <c r="F102" s="287"/>
      <c r="G102" s="110"/>
      <c r="H102" s="110"/>
      <c r="I102" s="110"/>
      <c r="J102" s="110"/>
      <c r="K102" s="110"/>
      <c r="L102" s="110"/>
      <c r="M102" s="110"/>
      <c r="N102" s="110"/>
      <c r="O102" s="110"/>
      <c r="P102" s="110"/>
      <c r="Q102" s="110"/>
      <c r="R102" s="110"/>
      <c r="S102" s="110"/>
      <c r="T102" s="110"/>
      <c r="U102" s="110"/>
      <c r="V102" s="110"/>
      <c r="W102" s="110"/>
      <c r="X102" s="195"/>
      <c r="Y102" s="695" t="s">
        <v>180</v>
      </c>
      <c r="Z102" s="676"/>
      <c r="AA102" s="677"/>
      <c r="AB102" s="710" t="s">
        <v>474</v>
      </c>
      <c r="AC102" s="710"/>
      <c r="AD102" s="710"/>
      <c r="AE102" s="673">
        <v>1</v>
      </c>
      <c r="AF102" s="673"/>
      <c r="AG102" s="673"/>
      <c r="AH102" s="673"/>
      <c r="AI102" s="673">
        <v>1</v>
      </c>
      <c r="AJ102" s="673"/>
      <c r="AK102" s="673"/>
      <c r="AL102" s="673"/>
      <c r="AM102" s="673">
        <v>1</v>
      </c>
      <c r="AN102" s="673"/>
      <c r="AO102" s="673"/>
      <c r="AP102" s="673"/>
      <c r="AQ102" s="673">
        <v>1</v>
      </c>
      <c r="AR102" s="673"/>
      <c r="AS102" s="673"/>
      <c r="AT102" s="673"/>
      <c r="AU102" s="711" t="s">
        <v>10</v>
      </c>
      <c r="AV102" s="712"/>
      <c r="AW102" s="712"/>
      <c r="AX102" s="713"/>
    </row>
    <row r="103" spans="1:51" ht="31.5" hidden="1" customHeight="1">
      <c r="A103" s="288" t="s">
        <v>168</v>
      </c>
      <c r="B103" s="289"/>
      <c r="C103" s="289"/>
      <c r="D103" s="289"/>
      <c r="E103" s="289"/>
      <c r="F103" s="290"/>
      <c r="G103" s="298" t="s">
        <v>170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79</v>
      </c>
      <c r="AC103" s="296"/>
      <c r="AD103" s="297"/>
      <c r="AE103" s="278" t="s">
        <v>75</v>
      </c>
      <c r="AF103" s="278"/>
      <c r="AG103" s="278"/>
      <c r="AH103" s="278"/>
      <c r="AI103" s="278" t="s">
        <v>64</v>
      </c>
      <c r="AJ103" s="278"/>
      <c r="AK103" s="278"/>
      <c r="AL103" s="278"/>
      <c r="AM103" s="278" t="s">
        <v>131</v>
      </c>
      <c r="AN103" s="278"/>
      <c r="AO103" s="278"/>
      <c r="AP103" s="278"/>
      <c r="AQ103" s="686" t="s">
        <v>172</v>
      </c>
      <c r="AR103" s="687"/>
      <c r="AS103" s="687"/>
      <c r="AT103" s="687"/>
      <c r="AU103" s="686" t="s">
        <v>177</v>
      </c>
      <c r="AV103" s="687"/>
      <c r="AW103" s="687"/>
      <c r="AX103" s="688"/>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89" t="s">
        <v>179</v>
      </c>
      <c r="Z104" s="690"/>
      <c r="AA104" s="691"/>
      <c r="AB104" s="692"/>
      <c r="AC104" s="693"/>
      <c r="AD104" s="694"/>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c r="AY104">
        <f>$AY$103</f>
        <v>0</v>
      </c>
    </row>
    <row r="105" spans="1:51" ht="23.25" hidden="1" customHeight="1">
      <c r="A105" s="285"/>
      <c r="B105" s="286"/>
      <c r="C105" s="286"/>
      <c r="D105" s="286"/>
      <c r="E105" s="286"/>
      <c r="F105" s="287"/>
      <c r="G105" s="110"/>
      <c r="H105" s="110"/>
      <c r="I105" s="110"/>
      <c r="J105" s="110"/>
      <c r="K105" s="110"/>
      <c r="L105" s="110"/>
      <c r="M105" s="110"/>
      <c r="N105" s="110"/>
      <c r="O105" s="110"/>
      <c r="P105" s="110"/>
      <c r="Q105" s="110"/>
      <c r="R105" s="110"/>
      <c r="S105" s="110"/>
      <c r="T105" s="110"/>
      <c r="U105" s="110"/>
      <c r="V105" s="110"/>
      <c r="W105" s="110"/>
      <c r="X105" s="195"/>
      <c r="Y105" s="695" t="s">
        <v>180</v>
      </c>
      <c r="Z105" s="696"/>
      <c r="AA105" s="697"/>
      <c r="AB105" s="332"/>
      <c r="AC105" s="333"/>
      <c r="AD105" s="334"/>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31.5" hidden="1" customHeight="1">
      <c r="A106" s="288" t="s">
        <v>168</v>
      </c>
      <c r="B106" s="289"/>
      <c r="C106" s="289"/>
      <c r="D106" s="289"/>
      <c r="E106" s="289"/>
      <c r="F106" s="290"/>
      <c r="G106" s="298" t="s">
        <v>170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79</v>
      </c>
      <c r="AC106" s="296"/>
      <c r="AD106" s="297"/>
      <c r="AE106" s="278" t="s">
        <v>75</v>
      </c>
      <c r="AF106" s="278"/>
      <c r="AG106" s="278"/>
      <c r="AH106" s="278"/>
      <c r="AI106" s="278" t="s">
        <v>64</v>
      </c>
      <c r="AJ106" s="278"/>
      <c r="AK106" s="278"/>
      <c r="AL106" s="278"/>
      <c r="AM106" s="278" t="s">
        <v>131</v>
      </c>
      <c r="AN106" s="278"/>
      <c r="AO106" s="278"/>
      <c r="AP106" s="278"/>
      <c r="AQ106" s="686" t="s">
        <v>172</v>
      </c>
      <c r="AR106" s="687"/>
      <c r="AS106" s="687"/>
      <c r="AT106" s="687"/>
      <c r="AU106" s="686" t="s">
        <v>177</v>
      </c>
      <c r="AV106" s="687"/>
      <c r="AW106" s="687"/>
      <c r="AX106" s="688"/>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89" t="s">
        <v>179</v>
      </c>
      <c r="Z107" s="690"/>
      <c r="AA107" s="691"/>
      <c r="AB107" s="692"/>
      <c r="AC107" s="693"/>
      <c r="AD107" s="694"/>
      <c r="AE107" s="673"/>
      <c r="AF107" s="673"/>
      <c r="AG107" s="673"/>
      <c r="AH107" s="673"/>
      <c r="AI107" s="673"/>
      <c r="AJ107" s="673"/>
      <c r="AK107" s="673"/>
      <c r="AL107" s="673"/>
      <c r="AM107" s="673"/>
      <c r="AN107" s="673"/>
      <c r="AO107" s="673"/>
      <c r="AP107" s="673"/>
      <c r="AQ107" s="673"/>
      <c r="AR107" s="673"/>
      <c r="AS107" s="673"/>
      <c r="AT107" s="673"/>
      <c r="AU107" s="673"/>
      <c r="AV107" s="673"/>
      <c r="AW107" s="673"/>
      <c r="AX107" s="674"/>
      <c r="AY107">
        <f>$AY$106</f>
        <v>0</v>
      </c>
    </row>
    <row r="108" spans="1:51" ht="23.25" hidden="1" customHeight="1">
      <c r="A108" s="285"/>
      <c r="B108" s="286"/>
      <c r="C108" s="286"/>
      <c r="D108" s="286"/>
      <c r="E108" s="286"/>
      <c r="F108" s="287"/>
      <c r="G108" s="110"/>
      <c r="H108" s="110"/>
      <c r="I108" s="110"/>
      <c r="J108" s="110"/>
      <c r="K108" s="110"/>
      <c r="L108" s="110"/>
      <c r="M108" s="110"/>
      <c r="N108" s="110"/>
      <c r="O108" s="110"/>
      <c r="P108" s="110"/>
      <c r="Q108" s="110"/>
      <c r="R108" s="110"/>
      <c r="S108" s="110"/>
      <c r="T108" s="110"/>
      <c r="U108" s="110"/>
      <c r="V108" s="110"/>
      <c r="W108" s="110"/>
      <c r="X108" s="195"/>
      <c r="Y108" s="695" t="s">
        <v>180</v>
      </c>
      <c r="Z108" s="696"/>
      <c r="AA108" s="697"/>
      <c r="AB108" s="332"/>
      <c r="AC108" s="333"/>
      <c r="AD108" s="334"/>
      <c r="AE108" s="673"/>
      <c r="AF108" s="673"/>
      <c r="AG108" s="673"/>
      <c r="AH108" s="673"/>
      <c r="AI108" s="673"/>
      <c r="AJ108" s="673"/>
      <c r="AK108" s="673"/>
      <c r="AL108" s="673"/>
      <c r="AM108" s="673"/>
      <c r="AN108" s="673"/>
      <c r="AO108" s="673"/>
      <c r="AP108" s="673"/>
      <c r="AQ108" s="673"/>
      <c r="AR108" s="673"/>
      <c r="AS108" s="673"/>
      <c r="AT108" s="673"/>
      <c r="AU108" s="673"/>
      <c r="AV108" s="673"/>
      <c r="AW108" s="673"/>
      <c r="AX108" s="674"/>
      <c r="AY108">
        <f>$AY$106</f>
        <v>0</v>
      </c>
    </row>
    <row r="109" spans="1:51" ht="31.5" hidden="1" customHeight="1">
      <c r="A109" s="288" t="s">
        <v>168</v>
      </c>
      <c r="B109" s="289"/>
      <c r="C109" s="289"/>
      <c r="D109" s="289"/>
      <c r="E109" s="289"/>
      <c r="F109" s="290"/>
      <c r="G109" s="298" t="s">
        <v>170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79</v>
      </c>
      <c r="AC109" s="296"/>
      <c r="AD109" s="297"/>
      <c r="AE109" s="278" t="s">
        <v>75</v>
      </c>
      <c r="AF109" s="278"/>
      <c r="AG109" s="278"/>
      <c r="AH109" s="278"/>
      <c r="AI109" s="278" t="s">
        <v>64</v>
      </c>
      <c r="AJ109" s="278"/>
      <c r="AK109" s="278"/>
      <c r="AL109" s="278"/>
      <c r="AM109" s="278" t="s">
        <v>131</v>
      </c>
      <c r="AN109" s="278"/>
      <c r="AO109" s="278"/>
      <c r="AP109" s="278"/>
      <c r="AQ109" s="686" t="s">
        <v>172</v>
      </c>
      <c r="AR109" s="687"/>
      <c r="AS109" s="687"/>
      <c r="AT109" s="687"/>
      <c r="AU109" s="686" t="s">
        <v>177</v>
      </c>
      <c r="AV109" s="687"/>
      <c r="AW109" s="687"/>
      <c r="AX109" s="688"/>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89" t="s">
        <v>179</v>
      </c>
      <c r="Z110" s="690"/>
      <c r="AA110" s="691"/>
      <c r="AB110" s="692"/>
      <c r="AC110" s="693"/>
      <c r="AD110" s="694"/>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c r="A111" s="285"/>
      <c r="B111" s="286"/>
      <c r="C111" s="286"/>
      <c r="D111" s="286"/>
      <c r="E111" s="286"/>
      <c r="F111" s="287"/>
      <c r="G111" s="110"/>
      <c r="H111" s="110"/>
      <c r="I111" s="110"/>
      <c r="J111" s="110"/>
      <c r="K111" s="110"/>
      <c r="L111" s="110"/>
      <c r="M111" s="110"/>
      <c r="N111" s="110"/>
      <c r="O111" s="110"/>
      <c r="P111" s="110"/>
      <c r="Q111" s="110"/>
      <c r="R111" s="110"/>
      <c r="S111" s="110"/>
      <c r="T111" s="110"/>
      <c r="U111" s="110"/>
      <c r="V111" s="110"/>
      <c r="W111" s="110"/>
      <c r="X111" s="195"/>
      <c r="Y111" s="695" t="s">
        <v>180</v>
      </c>
      <c r="Z111" s="696"/>
      <c r="AA111" s="697"/>
      <c r="AB111" s="332"/>
      <c r="AC111" s="333"/>
      <c r="AD111" s="334"/>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c r="A112" s="288" t="s">
        <v>168</v>
      </c>
      <c r="B112" s="289"/>
      <c r="C112" s="289"/>
      <c r="D112" s="289"/>
      <c r="E112" s="289"/>
      <c r="F112" s="290"/>
      <c r="G112" s="298" t="s">
        <v>170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79</v>
      </c>
      <c r="AC112" s="296"/>
      <c r="AD112" s="297"/>
      <c r="AE112" s="278" t="s">
        <v>75</v>
      </c>
      <c r="AF112" s="278"/>
      <c r="AG112" s="278"/>
      <c r="AH112" s="278"/>
      <c r="AI112" s="278" t="s">
        <v>64</v>
      </c>
      <c r="AJ112" s="278"/>
      <c r="AK112" s="278"/>
      <c r="AL112" s="278"/>
      <c r="AM112" s="278" t="s">
        <v>131</v>
      </c>
      <c r="AN112" s="278"/>
      <c r="AO112" s="278"/>
      <c r="AP112" s="278"/>
      <c r="AQ112" s="686" t="s">
        <v>172</v>
      </c>
      <c r="AR112" s="687"/>
      <c r="AS112" s="687"/>
      <c r="AT112" s="687"/>
      <c r="AU112" s="686" t="s">
        <v>177</v>
      </c>
      <c r="AV112" s="687"/>
      <c r="AW112" s="687"/>
      <c r="AX112" s="688"/>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89" t="s">
        <v>179</v>
      </c>
      <c r="Z113" s="690"/>
      <c r="AA113" s="691"/>
      <c r="AB113" s="692"/>
      <c r="AC113" s="693"/>
      <c r="AD113" s="694"/>
      <c r="AE113" s="673"/>
      <c r="AF113" s="673"/>
      <c r="AG113" s="673"/>
      <c r="AH113" s="673"/>
      <c r="AI113" s="673"/>
      <c r="AJ113" s="673"/>
      <c r="AK113" s="673"/>
      <c r="AL113" s="673"/>
      <c r="AM113" s="673"/>
      <c r="AN113" s="673"/>
      <c r="AO113" s="673"/>
      <c r="AP113" s="673"/>
      <c r="AQ113" s="335"/>
      <c r="AR113" s="336"/>
      <c r="AS113" s="336"/>
      <c r="AT113" s="337"/>
      <c r="AU113" s="673"/>
      <c r="AV113" s="673"/>
      <c r="AW113" s="673"/>
      <c r="AX113" s="674"/>
      <c r="AY113">
        <f>$AY$112</f>
        <v>0</v>
      </c>
    </row>
    <row r="114" spans="1:51" ht="23.25" hidden="1" customHeight="1">
      <c r="A114" s="285"/>
      <c r="B114" s="286"/>
      <c r="C114" s="286"/>
      <c r="D114" s="286"/>
      <c r="E114" s="286"/>
      <c r="F114" s="287"/>
      <c r="G114" s="110"/>
      <c r="H114" s="110"/>
      <c r="I114" s="110"/>
      <c r="J114" s="110"/>
      <c r="K114" s="110"/>
      <c r="L114" s="110"/>
      <c r="M114" s="110"/>
      <c r="N114" s="110"/>
      <c r="O114" s="110"/>
      <c r="P114" s="110"/>
      <c r="Q114" s="110"/>
      <c r="R114" s="110"/>
      <c r="S114" s="110"/>
      <c r="T114" s="110"/>
      <c r="U114" s="110"/>
      <c r="V114" s="110"/>
      <c r="W114" s="110"/>
      <c r="X114" s="195"/>
      <c r="Y114" s="695" t="s">
        <v>180</v>
      </c>
      <c r="Z114" s="696"/>
      <c r="AA114" s="697"/>
      <c r="AB114" s="332"/>
      <c r="AC114" s="333"/>
      <c r="AD114" s="334"/>
      <c r="AE114" s="698"/>
      <c r="AF114" s="698"/>
      <c r="AG114" s="698"/>
      <c r="AH114" s="698"/>
      <c r="AI114" s="698"/>
      <c r="AJ114" s="698"/>
      <c r="AK114" s="698"/>
      <c r="AL114" s="698"/>
      <c r="AM114" s="698"/>
      <c r="AN114" s="698"/>
      <c r="AO114" s="698"/>
      <c r="AP114" s="698"/>
      <c r="AQ114" s="335"/>
      <c r="AR114" s="336"/>
      <c r="AS114" s="336"/>
      <c r="AT114" s="337"/>
      <c r="AU114" s="335"/>
      <c r="AV114" s="336"/>
      <c r="AW114" s="336"/>
      <c r="AX114" s="423"/>
      <c r="AY114">
        <f>$AY$112</f>
        <v>0</v>
      </c>
    </row>
    <row r="115" spans="1:51" ht="23.25" customHeight="1">
      <c r="A115" s="291" t="s">
        <v>181</v>
      </c>
      <c r="B115" s="292"/>
      <c r="C115" s="292"/>
      <c r="D115" s="292"/>
      <c r="E115" s="292"/>
      <c r="F115" s="293"/>
      <c r="G115" s="296" t="s">
        <v>102</v>
      </c>
      <c r="H115" s="296"/>
      <c r="I115" s="296"/>
      <c r="J115" s="296"/>
      <c r="K115" s="296"/>
      <c r="L115" s="296"/>
      <c r="M115" s="296"/>
      <c r="N115" s="296"/>
      <c r="O115" s="296"/>
      <c r="P115" s="296"/>
      <c r="Q115" s="296"/>
      <c r="R115" s="296"/>
      <c r="S115" s="296"/>
      <c r="T115" s="296"/>
      <c r="U115" s="296"/>
      <c r="V115" s="296"/>
      <c r="W115" s="296"/>
      <c r="X115" s="297"/>
      <c r="Y115" s="683"/>
      <c r="Z115" s="684"/>
      <c r="AA115" s="685"/>
      <c r="AB115" s="421" t="s">
        <v>79</v>
      </c>
      <c r="AC115" s="296"/>
      <c r="AD115" s="297"/>
      <c r="AE115" s="278" t="s">
        <v>75</v>
      </c>
      <c r="AF115" s="278"/>
      <c r="AG115" s="278"/>
      <c r="AH115" s="278"/>
      <c r="AI115" s="278" t="s">
        <v>64</v>
      </c>
      <c r="AJ115" s="278"/>
      <c r="AK115" s="278"/>
      <c r="AL115" s="278"/>
      <c r="AM115" s="278" t="s">
        <v>131</v>
      </c>
      <c r="AN115" s="278"/>
      <c r="AO115" s="278"/>
      <c r="AP115" s="278"/>
      <c r="AQ115" s="667" t="s">
        <v>183</v>
      </c>
      <c r="AR115" s="668"/>
      <c r="AS115" s="668"/>
      <c r="AT115" s="668"/>
      <c r="AU115" s="668"/>
      <c r="AV115" s="668"/>
      <c r="AW115" s="668"/>
      <c r="AX115" s="669"/>
    </row>
    <row r="116" spans="1:51" ht="23.25" customHeight="1">
      <c r="A116" s="266"/>
      <c r="B116" s="264"/>
      <c r="C116" s="264"/>
      <c r="D116" s="264"/>
      <c r="E116" s="264"/>
      <c r="F116" s="265"/>
      <c r="G116" s="270" t="s">
        <v>732</v>
      </c>
      <c r="H116" s="270"/>
      <c r="I116" s="270"/>
      <c r="J116" s="270"/>
      <c r="K116" s="270"/>
      <c r="L116" s="270"/>
      <c r="M116" s="270"/>
      <c r="N116" s="270"/>
      <c r="O116" s="270"/>
      <c r="P116" s="270"/>
      <c r="Q116" s="270"/>
      <c r="R116" s="270"/>
      <c r="S116" s="270"/>
      <c r="T116" s="270"/>
      <c r="U116" s="270"/>
      <c r="V116" s="270"/>
      <c r="W116" s="270"/>
      <c r="X116" s="294"/>
      <c r="Y116" s="670" t="s">
        <v>181</v>
      </c>
      <c r="Z116" s="671"/>
      <c r="AA116" s="672"/>
      <c r="AB116" s="332" t="s">
        <v>734</v>
      </c>
      <c r="AC116" s="333"/>
      <c r="AD116" s="334"/>
      <c r="AE116" s="673">
        <v>18</v>
      </c>
      <c r="AF116" s="673"/>
      <c r="AG116" s="673"/>
      <c r="AH116" s="673"/>
      <c r="AI116" s="673">
        <v>14</v>
      </c>
      <c r="AJ116" s="673"/>
      <c r="AK116" s="673"/>
      <c r="AL116" s="673"/>
      <c r="AM116" s="673">
        <v>15</v>
      </c>
      <c r="AN116" s="673"/>
      <c r="AO116" s="673"/>
      <c r="AP116" s="673"/>
      <c r="AQ116" s="335">
        <v>14</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95"/>
      <c r="Y117" s="675" t="s">
        <v>187</v>
      </c>
      <c r="Z117" s="676"/>
      <c r="AA117" s="677"/>
      <c r="AB117" s="678" t="s">
        <v>733</v>
      </c>
      <c r="AC117" s="679"/>
      <c r="AD117" s="680"/>
      <c r="AE117" s="681" t="s">
        <v>735</v>
      </c>
      <c r="AF117" s="681"/>
      <c r="AG117" s="681"/>
      <c r="AH117" s="681"/>
      <c r="AI117" s="681" t="s">
        <v>736</v>
      </c>
      <c r="AJ117" s="681"/>
      <c r="AK117" s="681"/>
      <c r="AL117" s="681"/>
      <c r="AM117" s="681" t="s">
        <v>512</v>
      </c>
      <c r="AN117" s="681"/>
      <c r="AO117" s="681"/>
      <c r="AP117" s="681"/>
      <c r="AQ117" s="681" t="s">
        <v>736</v>
      </c>
      <c r="AR117" s="681"/>
      <c r="AS117" s="681"/>
      <c r="AT117" s="681"/>
      <c r="AU117" s="681"/>
      <c r="AV117" s="681"/>
      <c r="AW117" s="681"/>
      <c r="AX117" s="682"/>
    </row>
    <row r="118" spans="1:51" ht="23.25" hidden="1" customHeight="1">
      <c r="A118" s="291" t="s">
        <v>181</v>
      </c>
      <c r="B118" s="292"/>
      <c r="C118" s="292"/>
      <c r="D118" s="292"/>
      <c r="E118" s="292"/>
      <c r="F118" s="293"/>
      <c r="G118" s="296" t="s">
        <v>102</v>
      </c>
      <c r="H118" s="296"/>
      <c r="I118" s="296"/>
      <c r="J118" s="296"/>
      <c r="K118" s="296"/>
      <c r="L118" s="296"/>
      <c r="M118" s="296"/>
      <c r="N118" s="296"/>
      <c r="O118" s="296"/>
      <c r="P118" s="296"/>
      <c r="Q118" s="296"/>
      <c r="R118" s="296"/>
      <c r="S118" s="296"/>
      <c r="T118" s="296"/>
      <c r="U118" s="296"/>
      <c r="V118" s="296"/>
      <c r="W118" s="296"/>
      <c r="X118" s="297"/>
      <c r="Y118" s="683"/>
      <c r="Z118" s="684"/>
      <c r="AA118" s="685"/>
      <c r="AB118" s="421" t="s">
        <v>79</v>
      </c>
      <c r="AC118" s="296"/>
      <c r="AD118" s="297"/>
      <c r="AE118" s="278" t="s">
        <v>75</v>
      </c>
      <c r="AF118" s="278"/>
      <c r="AG118" s="278"/>
      <c r="AH118" s="278"/>
      <c r="AI118" s="278" t="s">
        <v>64</v>
      </c>
      <c r="AJ118" s="278"/>
      <c r="AK118" s="278"/>
      <c r="AL118" s="278"/>
      <c r="AM118" s="278" t="s">
        <v>131</v>
      </c>
      <c r="AN118" s="278"/>
      <c r="AO118" s="278"/>
      <c r="AP118" s="278"/>
      <c r="AQ118" s="667" t="s">
        <v>183</v>
      </c>
      <c r="AR118" s="668"/>
      <c r="AS118" s="668"/>
      <c r="AT118" s="668"/>
      <c r="AU118" s="668"/>
      <c r="AV118" s="668"/>
      <c r="AW118" s="668"/>
      <c r="AX118" s="669"/>
      <c r="AY118" s="48">
        <f>IF(SUBSTITUTE(SUBSTITUTE($G$119,"／",""),"　","")="",0,1)</f>
        <v>0</v>
      </c>
    </row>
    <row r="119" spans="1:51" ht="23.25" hidden="1" customHeight="1">
      <c r="A119" s="266"/>
      <c r="B119" s="264"/>
      <c r="C119" s="264"/>
      <c r="D119" s="264"/>
      <c r="E119" s="264"/>
      <c r="F119" s="265"/>
      <c r="G119" s="270" t="s">
        <v>188</v>
      </c>
      <c r="H119" s="270"/>
      <c r="I119" s="270"/>
      <c r="J119" s="270"/>
      <c r="K119" s="270"/>
      <c r="L119" s="270"/>
      <c r="M119" s="270"/>
      <c r="N119" s="270"/>
      <c r="O119" s="270"/>
      <c r="P119" s="270"/>
      <c r="Q119" s="270"/>
      <c r="R119" s="270"/>
      <c r="S119" s="270"/>
      <c r="T119" s="270"/>
      <c r="U119" s="270"/>
      <c r="V119" s="270"/>
      <c r="W119" s="270"/>
      <c r="X119" s="270"/>
      <c r="Y119" s="670" t="s">
        <v>181</v>
      </c>
      <c r="Z119" s="671"/>
      <c r="AA119" s="672"/>
      <c r="AB119" s="332"/>
      <c r="AC119" s="333"/>
      <c r="AD119" s="334"/>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5" t="s">
        <v>187</v>
      </c>
      <c r="Z120" s="676"/>
      <c r="AA120" s="677"/>
      <c r="AB120" s="678" t="s">
        <v>166</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c r="A121" s="291" t="s">
        <v>181</v>
      </c>
      <c r="B121" s="292"/>
      <c r="C121" s="292"/>
      <c r="D121" s="292"/>
      <c r="E121" s="292"/>
      <c r="F121" s="293"/>
      <c r="G121" s="296" t="s">
        <v>102</v>
      </c>
      <c r="H121" s="296"/>
      <c r="I121" s="296"/>
      <c r="J121" s="296"/>
      <c r="K121" s="296"/>
      <c r="L121" s="296"/>
      <c r="M121" s="296"/>
      <c r="N121" s="296"/>
      <c r="O121" s="296"/>
      <c r="P121" s="296"/>
      <c r="Q121" s="296"/>
      <c r="R121" s="296"/>
      <c r="S121" s="296"/>
      <c r="T121" s="296"/>
      <c r="U121" s="296"/>
      <c r="V121" s="296"/>
      <c r="W121" s="296"/>
      <c r="X121" s="297"/>
      <c r="Y121" s="683"/>
      <c r="Z121" s="684"/>
      <c r="AA121" s="685"/>
      <c r="AB121" s="421" t="s">
        <v>79</v>
      </c>
      <c r="AC121" s="296"/>
      <c r="AD121" s="297"/>
      <c r="AE121" s="278" t="s">
        <v>75</v>
      </c>
      <c r="AF121" s="278"/>
      <c r="AG121" s="278"/>
      <c r="AH121" s="278"/>
      <c r="AI121" s="278" t="s">
        <v>64</v>
      </c>
      <c r="AJ121" s="278"/>
      <c r="AK121" s="278"/>
      <c r="AL121" s="278"/>
      <c r="AM121" s="278" t="s">
        <v>131</v>
      </c>
      <c r="AN121" s="278"/>
      <c r="AO121" s="278"/>
      <c r="AP121" s="278"/>
      <c r="AQ121" s="667" t="s">
        <v>183</v>
      </c>
      <c r="AR121" s="668"/>
      <c r="AS121" s="668"/>
      <c r="AT121" s="668"/>
      <c r="AU121" s="668"/>
      <c r="AV121" s="668"/>
      <c r="AW121" s="668"/>
      <c r="AX121" s="669"/>
      <c r="AY121" s="48">
        <f>IF(SUBSTITUTE(SUBSTITUTE($G$122,"／",""),"　","")="",0,1)</f>
        <v>0</v>
      </c>
    </row>
    <row r="122" spans="1:51" ht="23.25" hidden="1" customHeight="1">
      <c r="A122" s="266"/>
      <c r="B122" s="264"/>
      <c r="C122" s="264"/>
      <c r="D122" s="264"/>
      <c r="E122" s="264"/>
      <c r="F122" s="265"/>
      <c r="G122" s="270" t="s">
        <v>184</v>
      </c>
      <c r="H122" s="270"/>
      <c r="I122" s="270"/>
      <c r="J122" s="270"/>
      <c r="K122" s="270"/>
      <c r="L122" s="270"/>
      <c r="M122" s="270"/>
      <c r="N122" s="270"/>
      <c r="O122" s="270"/>
      <c r="P122" s="270"/>
      <c r="Q122" s="270"/>
      <c r="R122" s="270"/>
      <c r="S122" s="270"/>
      <c r="T122" s="270"/>
      <c r="U122" s="270"/>
      <c r="V122" s="270"/>
      <c r="W122" s="270"/>
      <c r="X122" s="270"/>
      <c r="Y122" s="670" t="s">
        <v>181</v>
      </c>
      <c r="Z122" s="671"/>
      <c r="AA122" s="672"/>
      <c r="AB122" s="332"/>
      <c r="AC122" s="333"/>
      <c r="AD122" s="334"/>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5" t="s">
        <v>187</v>
      </c>
      <c r="Z123" s="676"/>
      <c r="AA123" s="677"/>
      <c r="AB123" s="678" t="s">
        <v>166</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c r="A124" s="291" t="s">
        <v>181</v>
      </c>
      <c r="B124" s="292"/>
      <c r="C124" s="292"/>
      <c r="D124" s="292"/>
      <c r="E124" s="292"/>
      <c r="F124" s="293"/>
      <c r="G124" s="296" t="s">
        <v>102</v>
      </c>
      <c r="H124" s="296"/>
      <c r="I124" s="296"/>
      <c r="J124" s="296"/>
      <c r="K124" s="296"/>
      <c r="L124" s="296"/>
      <c r="M124" s="296"/>
      <c r="N124" s="296"/>
      <c r="O124" s="296"/>
      <c r="P124" s="296"/>
      <c r="Q124" s="296"/>
      <c r="R124" s="296"/>
      <c r="S124" s="296"/>
      <c r="T124" s="296"/>
      <c r="U124" s="296"/>
      <c r="V124" s="296"/>
      <c r="W124" s="296"/>
      <c r="X124" s="297"/>
      <c r="Y124" s="683"/>
      <c r="Z124" s="684"/>
      <c r="AA124" s="685"/>
      <c r="AB124" s="421" t="s">
        <v>79</v>
      </c>
      <c r="AC124" s="296"/>
      <c r="AD124" s="297"/>
      <c r="AE124" s="278" t="s">
        <v>75</v>
      </c>
      <c r="AF124" s="278"/>
      <c r="AG124" s="278"/>
      <c r="AH124" s="278"/>
      <c r="AI124" s="278" t="s">
        <v>64</v>
      </c>
      <c r="AJ124" s="278"/>
      <c r="AK124" s="278"/>
      <c r="AL124" s="278"/>
      <c r="AM124" s="278" t="s">
        <v>131</v>
      </c>
      <c r="AN124" s="278"/>
      <c r="AO124" s="278"/>
      <c r="AP124" s="278"/>
      <c r="AQ124" s="667" t="s">
        <v>183</v>
      </c>
      <c r="AR124" s="668"/>
      <c r="AS124" s="668"/>
      <c r="AT124" s="668"/>
      <c r="AU124" s="668"/>
      <c r="AV124" s="668"/>
      <c r="AW124" s="668"/>
      <c r="AX124" s="669"/>
      <c r="AY124" s="48">
        <f>IF(SUBSTITUTE(SUBSTITUTE($G$125,"／",""),"　","")="",0,1)</f>
        <v>0</v>
      </c>
    </row>
    <row r="125" spans="1:51" ht="23.25" hidden="1" customHeight="1">
      <c r="A125" s="266"/>
      <c r="B125" s="264"/>
      <c r="C125" s="264"/>
      <c r="D125" s="264"/>
      <c r="E125" s="264"/>
      <c r="F125" s="265"/>
      <c r="G125" s="270" t="s">
        <v>184</v>
      </c>
      <c r="H125" s="270"/>
      <c r="I125" s="270"/>
      <c r="J125" s="270"/>
      <c r="K125" s="270"/>
      <c r="L125" s="270"/>
      <c r="M125" s="270"/>
      <c r="N125" s="270"/>
      <c r="O125" s="270"/>
      <c r="P125" s="270"/>
      <c r="Q125" s="270"/>
      <c r="R125" s="270"/>
      <c r="S125" s="270"/>
      <c r="T125" s="270"/>
      <c r="U125" s="270"/>
      <c r="V125" s="270"/>
      <c r="W125" s="270"/>
      <c r="X125" s="294"/>
      <c r="Y125" s="670" t="s">
        <v>181</v>
      </c>
      <c r="Z125" s="671"/>
      <c r="AA125" s="672"/>
      <c r="AB125" s="332"/>
      <c r="AC125" s="333"/>
      <c r="AD125" s="334"/>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5" t="s">
        <v>187</v>
      </c>
      <c r="Z126" s="676"/>
      <c r="AA126" s="677"/>
      <c r="AB126" s="678" t="s">
        <v>166</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hidden="1" customHeight="1">
      <c r="A127" s="94" t="s">
        <v>181</v>
      </c>
      <c r="B127" s="264"/>
      <c r="C127" s="264"/>
      <c r="D127" s="264"/>
      <c r="E127" s="264"/>
      <c r="F127" s="265"/>
      <c r="G127" s="272" t="s">
        <v>102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79</v>
      </c>
      <c r="AC127" s="272"/>
      <c r="AD127" s="273"/>
      <c r="AE127" s="278" t="s">
        <v>75</v>
      </c>
      <c r="AF127" s="278"/>
      <c r="AG127" s="278"/>
      <c r="AH127" s="278"/>
      <c r="AI127" s="278" t="s">
        <v>64</v>
      </c>
      <c r="AJ127" s="278"/>
      <c r="AK127" s="278"/>
      <c r="AL127" s="278"/>
      <c r="AM127" s="278" t="s">
        <v>131</v>
      </c>
      <c r="AN127" s="278"/>
      <c r="AO127" s="278"/>
      <c r="AP127" s="278"/>
      <c r="AQ127" s="667" t="s">
        <v>183</v>
      </c>
      <c r="AR127" s="668"/>
      <c r="AS127" s="668"/>
      <c r="AT127" s="668"/>
      <c r="AU127" s="668"/>
      <c r="AV127" s="668"/>
      <c r="AW127" s="668"/>
      <c r="AX127" s="669"/>
      <c r="AY127" s="48">
        <f>IF(SUBSTITUTE(SUBSTITUTE($G$128,"／",""),"　","")="",0,1)</f>
        <v>0</v>
      </c>
    </row>
    <row r="128" spans="1:51" ht="23.25" hidden="1" customHeight="1">
      <c r="A128" s="266"/>
      <c r="B128" s="264"/>
      <c r="C128" s="264"/>
      <c r="D128" s="264"/>
      <c r="E128" s="264"/>
      <c r="F128" s="265"/>
      <c r="G128" s="270" t="s">
        <v>184</v>
      </c>
      <c r="H128" s="270"/>
      <c r="I128" s="270"/>
      <c r="J128" s="270"/>
      <c r="K128" s="270"/>
      <c r="L128" s="270"/>
      <c r="M128" s="270"/>
      <c r="N128" s="270"/>
      <c r="O128" s="270"/>
      <c r="P128" s="270"/>
      <c r="Q128" s="270"/>
      <c r="R128" s="270"/>
      <c r="S128" s="270"/>
      <c r="T128" s="270"/>
      <c r="U128" s="270"/>
      <c r="V128" s="270"/>
      <c r="W128" s="270"/>
      <c r="X128" s="270"/>
      <c r="Y128" s="670" t="s">
        <v>181</v>
      </c>
      <c r="Z128" s="671"/>
      <c r="AA128" s="672"/>
      <c r="AB128" s="332"/>
      <c r="AC128" s="333"/>
      <c r="AD128" s="334"/>
      <c r="AE128" s="673"/>
      <c r="AF128" s="673"/>
      <c r="AG128" s="673"/>
      <c r="AH128" s="673"/>
      <c r="AI128" s="673"/>
      <c r="AJ128" s="673"/>
      <c r="AK128" s="673"/>
      <c r="AL128" s="673"/>
      <c r="AM128" s="673"/>
      <c r="AN128" s="673"/>
      <c r="AO128" s="673"/>
      <c r="AP128" s="673"/>
      <c r="AQ128" s="673"/>
      <c r="AR128" s="673"/>
      <c r="AS128" s="673"/>
      <c r="AT128" s="673"/>
      <c r="AU128" s="673"/>
      <c r="AV128" s="673"/>
      <c r="AW128" s="673"/>
      <c r="AX128" s="674"/>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5" t="s">
        <v>187</v>
      </c>
      <c r="Z129" s="676"/>
      <c r="AA129" s="677"/>
      <c r="AB129" s="678" t="s">
        <v>166</v>
      </c>
      <c r="AC129" s="679"/>
      <c r="AD129" s="680"/>
      <c r="AE129" s="681"/>
      <c r="AF129" s="681"/>
      <c r="AG129" s="681"/>
      <c r="AH129" s="681"/>
      <c r="AI129" s="681"/>
      <c r="AJ129" s="681"/>
      <c r="AK129" s="681"/>
      <c r="AL129" s="681"/>
      <c r="AM129" s="681"/>
      <c r="AN129" s="681"/>
      <c r="AO129" s="681"/>
      <c r="AP129" s="681"/>
      <c r="AQ129" s="681"/>
      <c r="AR129" s="681"/>
      <c r="AS129" s="681"/>
      <c r="AT129" s="681"/>
      <c r="AU129" s="681"/>
      <c r="AV129" s="681"/>
      <c r="AW129" s="681"/>
      <c r="AX129" s="682"/>
      <c r="AY129">
        <f>$AY$127</f>
        <v>0</v>
      </c>
    </row>
    <row r="130" spans="1:51" ht="45" customHeight="1">
      <c r="A130" s="151" t="s">
        <v>189</v>
      </c>
      <c r="B130" s="152"/>
      <c r="C130" s="157" t="s">
        <v>193</v>
      </c>
      <c r="D130" s="152"/>
      <c r="E130" s="661" t="s">
        <v>196</v>
      </c>
      <c r="F130" s="662"/>
      <c r="G130" s="663" t="s">
        <v>737</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45" customHeight="1">
      <c r="A131" s="153"/>
      <c r="B131" s="154"/>
      <c r="C131" s="158"/>
      <c r="D131" s="154"/>
      <c r="E131" s="650" t="s">
        <v>199</v>
      </c>
      <c r="F131" s="651"/>
      <c r="G131" s="194" t="s">
        <v>738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6"/>
      <c r="AY131">
        <f>$AY$130</f>
        <v>1</v>
      </c>
    </row>
    <row r="132" spans="1:51" ht="18.75" hidden="1" customHeight="1">
      <c r="A132" s="153"/>
      <c r="B132" s="154"/>
      <c r="C132" s="158"/>
      <c r="D132" s="154"/>
      <c r="E132" s="161" t="s">
        <v>202</v>
      </c>
      <c r="F132" s="162"/>
      <c r="G132" s="239" t="s">
        <v>204</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79</v>
      </c>
      <c r="AC132" s="240"/>
      <c r="AD132" s="241"/>
      <c r="AE132" s="186" t="s">
        <v>75</v>
      </c>
      <c r="AF132" s="178"/>
      <c r="AG132" s="178"/>
      <c r="AH132" s="179"/>
      <c r="AI132" s="186" t="s">
        <v>64</v>
      </c>
      <c r="AJ132" s="178"/>
      <c r="AK132" s="178"/>
      <c r="AL132" s="179"/>
      <c r="AM132" s="186" t="s">
        <v>84</v>
      </c>
      <c r="AN132" s="178"/>
      <c r="AO132" s="178"/>
      <c r="AP132" s="179"/>
      <c r="AQ132" s="245" t="s">
        <v>132</v>
      </c>
      <c r="AR132" s="240"/>
      <c r="AS132" s="240"/>
      <c r="AT132" s="241"/>
      <c r="AU132" s="254" t="s">
        <v>156</v>
      </c>
      <c r="AV132" s="254"/>
      <c r="AW132" s="254"/>
      <c r="AX132" s="255"/>
      <c r="AY132">
        <f>COUNTA($G$134)</f>
        <v>0</v>
      </c>
    </row>
    <row r="133" spans="1:51" ht="18.75" hidden="1" customHeight="1">
      <c r="A133" s="153"/>
      <c r="B133" s="154"/>
      <c r="C133" s="158"/>
      <c r="D133" s="154"/>
      <c r="E133" s="158"/>
      <c r="F133" s="163"/>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134</v>
      </c>
      <c r="AT133" s="182"/>
      <c r="AU133" s="203"/>
      <c r="AV133" s="203"/>
      <c r="AW133" s="181" t="s">
        <v>136</v>
      </c>
      <c r="AX133" s="234"/>
      <c r="AY133">
        <f>$AY$132</f>
        <v>0</v>
      </c>
    </row>
    <row r="134" spans="1:51" ht="39.75" hidden="1" customHeight="1">
      <c r="A134" s="153"/>
      <c r="B134" s="154"/>
      <c r="C134" s="158"/>
      <c r="D134" s="154"/>
      <c r="E134" s="158"/>
      <c r="F134" s="163"/>
      <c r="G134" s="190"/>
      <c r="H134" s="104"/>
      <c r="I134" s="104"/>
      <c r="J134" s="104"/>
      <c r="K134" s="104"/>
      <c r="L134" s="104"/>
      <c r="M134" s="104"/>
      <c r="N134" s="104"/>
      <c r="O134" s="104"/>
      <c r="P134" s="104"/>
      <c r="Q134" s="104"/>
      <c r="R134" s="104"/>
      <c r="S134" s="104"/>
      <c r="T134" s="104"/>
      <c r="U134" s="104"/>
      <c r="V134" s="104"/>
      <c r="W134" s="104"/>
      <c r="X134" s="191"/>
      <c r="Y134" s="235" t="s">
        <v>205</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0</v>
      </c>
    </row>
    <row r="135" spans="1:51" ht="39.75" hidden="1" customHeight="1">
      <c r="A135" s="153"/>
      <c r="B135" s="154"/>
      <c r="C135" s="158"/>
      <c r="D135" s="154"/>
      <c r="E135" s="158"/>
      <c r="F135" s="163"/>
      <c r="G135" s="194"/>
      <c r="H135" s="110"/>
      <c r="I135" s="110"/>
      <c r="J135" s="110"/>
      <c r="K135" s="110"/>
      <c r="L135" s="110"/>
      <c r="M135" s="110"/>
      <c r="N135" s="110"/>
      <c r="O135" s="110"/>
      <c r="P135" s="110"/>
      <c r="Q135" s="110"/>
      <c r="R135" s="110"/>
      <c r="S135" s="110"/>
      <c r="T135" s="110"/>
      <c r="U135" s="110"/>
      <c r="V135" s="110"/>
      <c r="W135" s="110"/>
      <c r="X135" s="195"/>
      <c r="Y135" s="196" t="s">
        <v>17</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0</v>
      </c>
    </row>
    <row r="136" spans="1:51" ht="18.75" hidden="1" customHeight="1">
      <c r="A136" s="153"/>
      <c r="B136" s="154"/>
      <c r="C136" s="158"/>
      <c r="D136" s="154"/>
      <c r="E136" s="158"/>
      <c r="F136" s="163"/>
      <c r="G136" s="239" t="s">
        <v>204</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79</v>
      </c>
      <c r="AC136" s="240"/>
      <c r="AD136" s="241"/>
      <c r="AE136" s="186" t="s">
        <v>75</v>
      </c>
      <c r="AF136" s="178"/>
      <c r="AG136" s="178"/>
      <c r="AH136" s="179"/>
      <c r="AI136" s="186" t="s">
        <v>64</v>
      </c>
      <c r="AJ136" s="178"/>
      <c r="AK136" s="178"/>
      <c r="AL136" s="179"/>
      <c r="AM136" s="186" t="s">
        <v>84</v>
      </c>
      <c r="AN136" s="178"/>
      <c r="AO136" s="178"/>
      <c r="AP136" s="179"/>
      <c r="AQ136" s="245" t="s">
        <v>132</v>
      </c>
      <c r="AR136" s="240"/>
      <c r="AS136" s="240"/>
      <c r="AT136" s="241"/>
      <c r="AU136" s="254" t="s">
        <v>156</v>
      </c>
      <c r="AV136" s="254"/>
      <c r="AW136" s="254"/>
      <c r="AX136" s="255"/>
      <c r="AY136">
        <f>COUNTA($G$138)</f>
        <v>0</v>
      </c>
    </row>
    <row r="137" spans="1:51" ht="18.75" hidden="1" customHeight="1">
      <c r="A137" s="153"/>
      <c r="B137" s="154"/>
      <c r="C137" s="158"/>
      <c r="D137" s="154"/>
      <c r="E137" s="158"/>
      <c r="F137" s="163"/>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134</v>
      </c>
      <c r="AT137" s="182"/>
      <c r="AU137" s="203"/>
      <c r="AV137" s="203"/>
      <c r="AW137" s="181" t="s">
        <v>136</v>
      </c>
      <c r="AX137" s="234"/>
      <c r="AY137">
        <f>$AY$136</f>
        <v>0</v>
      </c>
    </row>
    <row r="138" spans="1:51" ht="39.75" hidden="1" customHeight="1">
      <c r="A138" s="153"/>
      <c r="B138" s="154"/>
      <c r="C138" s="158"/>
      <c r="D138" s="154"/>
      <c r="E138" s="158"/>
      <c r="F138" s="163"/>
      <c r="G138" s="190"/>
      <c r="H138" s="104"/>
      <c r="I138" s="104"/>
      <c r="J138" s="104"/>
      <c r="K138" s="104"/>
      <c r="L138" s="104"/>
      <c r="M138" s="104"/>
      <c r="N138" s="104"/>
      <c r="O138" s="104"/>
      <c r="P138" s="104"/>
      <c r="Q138" s="104"/>
      <c r="R138" s="104"/>
      <c r="S138" s="104"/>
      <c r="T138" s="104"/>
      <c r="U138" s="104"/>
      <c r="V138" s="104"/>
      <c r="W138" s="104"/>
      <c r="X138" s="191"/>
      <c r="Y138" s="235" t="s">
        <v>205</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3"/>
      <c r="B139" s="154"/>
      <c r="C139" s="158"/>
      <c r="D139" s="154"/>
      <c r="E139" s="158"/>
      <c r="F139" s="163"/>
      <c r="G139" s="194"/>
      <c r="H139" s="110"/>
      <c r="I139" s="110"/>
      <c r="J139" s="110"/>
      <c r="K139" s="110"/>
      <c r="L139" s="110"/>
      <c r="M139" s="110"/>
      <c r="N139" s="110"/>
      <c r="O139" s="110"/>
      <c r="P139" s="110"/>
      <c r="Q139" s="110"/>
      <c r="R139" s="110"/>
      <c r="S139" s="110"/>
      <c r="T139" s="110"/>
      <c r="U139" s="110"/>
      <c r="V139" s="110"/>
      <c r="W139" s="110"/>
      <c r="X139" s="195"/>
      <c r="Y139" s="196" t="s">
        <v>17</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3"/>
      <c r="B140" s="154"/>
      <c r="C140" s="158"/>
      <c r="D140" s="154"/>
      <c r="E140" s="158"/>
      <c r="F140" s="163"/>
      <c r="G140" s="239" t="s">
        <v>204</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79</v>
      </c>
      <c r="AC140" s="240"/>
      <c r="AD140" s="241"/>
      <c r="AE140" s="186" t="s">
        <v>75</v>
      </c>
      <c r="AF140" s="178"/>
      <c r="AG140" s="178"/>
      <c r="AH140" s="179"/>
      <c r="AI140" s="186" t="s">
        <v>64</v>
      </c>
      <c r="AJ140" s="178"/>
      <c r="AK140" s="178"/>
      <c r="AL140" s="179"/>
      <c r="AM140" s="186" t="s">
        <v>84</v>
      </c>
      <c r="AN140" s="178"/>
      <c r="AO140" s="178"/>
      <c r="AP140" s="179"/>
      <c r="AQ140" s="245" t="s">
        <v>132</v>
      </c>
      <c r="AR140" s="240"/>
      <c r="AS140" s="240"/>
      <c r="AT140" s="241"/>
      <c r="AU140" s="254" t="s">
        <v>156</v>
      </c>
      <c r="AV140" s="254"/>
      <c r="AW140" s="254"/>
      <c r="AX140" s="255"/>
      <c r="AY140">
        <f>COUNTA($G$142)</f>
        <v>0</v>
      </c>
    </row>
    <row r="141" spans="1:51" ht="18.75" hidden="1" customHeight="1">
      <c r="A141" s="153"/>
      <c r="B141" s="154"/>
      <c r="C141" s="158"/>
      <c r="D141" s="154"/>
      <c r="E141" s="158"/>
      <c r="F141" s="163"/>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134</v>
      </c>
      <c r="AT141" s="182"/>
      <c r="AU141" s="203"/>
      <c r="AV141" s="203"/>
      <c r="AW141" s="181" t="s">
        <v>136</v>
      </c>
      <c r="AX141" s="234"/>
      <c r="AY141">
        <f>$AY$140</f>
        <v>0</v>
      </c>
    </row>
    <row r="142" spans="1:51" ht="39.75" hidden="1" customHeight="1">
      <c r="A142" s="153"/>
      <c r="B142" s="154"/>
      <c r="C142" s="158"/>
      <c r="D142" s="154"/>
      <c r="E142" s="158"/>
      <c r="F142" s="163"/>
      <c r="G142" s="190"/>
      <c r="H142" s="104"/>
      <c r="I142" s="104"/>
      <c r="J142" s="104"/>
      <c r="K142" s="104"/>
      <c r="L142" s="104"/>
      <c r="M142" s="104"/>
      <c r="N142" s="104"/>
      <c r="O142" s="104"/>
      <c r="P142" s="104"/>
      <c r="Q142" s="104"/>
      <c r="R142" s="104"/>
      <c r="S142" s="104"/>
      <c r="T142" s="104"/>
      <c r="U142" s="104"/>
      <c r="V142" s="104"/>
      <c r="W142" s="104"/>
      <c r="X142" s="191"/>
      <c r="Y142" s="235" t="s">
        <v>205</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3"/>
      <c r="B143" s="154"/>
      <c r="C143" s="158"/>
      <c r="D143" s="154"/>
      <c r="E143" s="158"/>
      <c r="F143" s="163"/>
      <c r="G143" s="194"/>
      <c r="H143" s="110"/>
      <c r="I143" s="110"/>
      <c r="J143" s="110"/>
      <c r="K143" s="110"/>
      <c r="L143" s="110"/>
      <c r="M143" s="110"/>
      <c r="N143" s="110"/>
      <c r="O143" s="110"/>
      <c r="P143" s="110"/>
      <c r="Q143" s="110"/>
      <c r="R143" s="110"/>
      <c r="S143" s="110"/>
      <c r="T143" s="110"/>
      <c r="U143" s="110"/>
      <c r="V143" s="110"/>
      <c r="W143" s="110"/>
      <c r="X143" s="195"/>
      <c r="Y143" s="196" t="s">
        <v>17</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3"/>
      <c r="B144" s="154"/>
      <c r="C144" s="158"/>
      <c r="D144" s="154"/>
      <c r="E144" s="158"/>
      <c r="F144" s="163"/>
      <c r="G144" s="239" t="s">
        <v>204</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79</v>
      </c>
      <c r="AC144" s="240"/>
      <c r="AD144" s="241"/>
      <c r="AE144" s="186" t="s">
        <v>75</v>
      </c>
      <c r="AF144" s="178"/>
      <c r="AG144" s="178"/>
      <c r="AH144" s="179"/>
      <c r="AI144" s="186" t="s">
        <v>64</v>
      </c>
      <c r="AJ144" s="178"/>
      <c r="AK144" s="178"/>
      <c r="AL144" s="179"/>
      <c r="AM144" s="186" t="s">
        <v>84</v>
      </c>
      <c r="AN144" s="178"/>
      <c r="AO144" s="178"/>
      <c r="AP144" s="179"/>
      <c r="AQ144" s="245" t="s">
        <v>132</v>
      </c>
      <c r="AR144" s="240"/>
      <c r="AS144" s="240"/>
      <c r="AT144" s="241"/>
      <c r="AU144" s="254" t="s">
        <v>156</v>
      </c>
      <c r="AV144" s="254"/>
      <c r="AW144" s="254"/>
      <c r="AX144" s="255"/>
      <c r="AY144">
        <f>COUNTA($G$146)</f>
        <v>0</v>
      </c>
    </row>
    <row r="145" spans="1:51" ht="18.75" hidden="1" customHeight="1">
      <c r="A145" s="153"/>
      <c r="B145" s="154"/>
      <c r="C145" s="158"/>
      <c r="D145" s="154"/>
      <c r="E145" s="158"/>
      <c r="F145" s="163"/>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134</v>
      </c>
      <c r="AT145" s="182"/>
      <c r="AU145" s="203"/>
      <c r="AV145" s="203"/>
      <c r="AW145" s="181" t="s">
        <v>136</v>
      </c>
      <c r="AX145" s="234"/>
      <c r="AY145">
        <f>$AY$144</f>
        <v>0</v>
      </c>
    </row>
    <row r="146" spans="1:51" ht="39.75" hidden="1" customHeight="1">
      <c r="A146" s="153"/>
      <c r="B146" s="154"/>
      <c r="C146" s="158"/>
      <c r="D146" s="154"/>
      <c r="E146" s="158"/>
      <c r="F146" s="163"/>
      <c r="G146" s="190"/>
      <c r="H146" s="104"/>
      <c r="I146" s="104"/>
      <c r="J146" s="104"/>
      <c r="K146" s="104"/>
      <c r="L146" s="104"/>
      <c r="M146" s="104"/>
      <c r="N146" s="104"/>
      <c r="O146" s="104"/>
      <c r="P146" s="104"/>
      <c r="Q146" s="104"/>
      <c r="R146" s="104"/>
      <c r="S146" s="104"/>
      <c r="T146" s="104"/>
      <c r="U146" s="104"/>
      <c r="V146" s="104"/>
      <c r="W146" s="104"/>
      <c r="X146" s="191"/>
      <c r="Y146" s="235" t="s">
        <v>205</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3"/>
      <c r="B147" s="154"/>
      <c r="C147" s="158"/>
      <c r="D147" s="154"/>
      <c r="E147" s="158"/>
      <c r="F147" s="163"/>
      <c r="G147" s="194"/>
      <c r="H147" s="110"/>
      <c r="I147" s="110"/>
      <c r="J147" s="110"/>
      <c r="K147" s="110"/>
      <c r="L147" s="110"/>
      <c r="M147" s="110"/>
      <c r="N147" s="110"/>
      <c r="O147" s="110"/>
      <c r="P147" s="110"/>
      <c r="Q147" s="110"/>
      <c r="R147" s="110"/>
      <c r="S147" s="110"/>
      <c r="T147" s="110"/>
      <c r="U147" s="110"/>
      <c r="V147" s="110"/>
      <c r="W147" s="110"/>
      <c r="X147" s="195"/>
      <c r="Y147" s="196" t="s">
        <v>17</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3"/>
      <c r="B148" s="154"/>
      <c r="C148" s="158"/>
      <c r="D148" s="154"/>
      <c r="E148" s="158"/>
      <c r="F148" s="163"/>
      <c r="G148" s="239" t="s">
        <v>204</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79</v>
      </c>
      <c r="AC148" s="240"/>
      <c r="AD148" s="241"/>
      <c r="AE148" s="186" t="s">
        <v>75</v>
      </c>
      <c r="AF148" s="178"/>
      <c r="AG148" s="178"/>
      <c r="AH148" s="179"/>
      <c r="AI148" s="186" t="s">
        <v>64</v>
      </c>
      <c r="AJ148" s="178"/>
      <c r="AK148" s="178"/>
      <c r="AL148" s="179"/>
      <c r="AM148" s="186" t="s">
        <v>84</v>
      </c>
      <c r="AN148" s="178"/>
      <c r="AO148" s="178"/>
      <c r="AP148" s="179"/>
      <c r="AQ148" s="245" t="s">
        <v>132</v>
      </c>
      <c r="AR148" s="240"/>
      <c r="AS148" s="240"/>
      <c r="AT148" s="241"/>
      <c r="AU148" s="254" t="s">
        <v>156</v>
      </c>
      <c r="AV148" s="254"/>
      <c r="AW148" s="254"/>
      <c r="AX148" s="255"/>
      <c r="AY148">
        <f>COUNTA($G$150)</f>
        <v>0</v>
      </c>
    </row>
    <row r="149" spans="1:51" ht="18.75" hidden="1" customHeight="1">
      <c r="A149" s="153"/>
      <c r="B149" s="154"/>
      <c r="C149" s="158"/>
      <c r="D149" s="154"/>
      <c r="E149" s="158"/>
      <c r="F149" s="163"/>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134</v>
      </c>
      <c r="AT149" s="182"/>
      <c r="AU149" s="203"/>
      <c r="AV149" s="203"/>
      <c r="AW149" s="181" t="s">
        <v>136</v>
      </c>
      <c r="AX149" s="234"/>
      <c r="AY149">
        <f>$AY$148</f>
        <v>0</v>
      </c>
    </row>
    <row r="150" spans="1:51" ht="39.75" hidden="1" customHeight="1">
      <c r="A150" s="153"/>
      <c r="B150" s="154"/>
      <c r="C150" s="158"/>
      <c r="D150" s="154"/>
      <c r="E150" s="158"/>
      <c r="F150" s="163"/>
      <c r="G150" s="190"/>
      <c r="H150" s="104"/>
      <c r="I150" s="104"/>
      <c r="J150" s="104"/>
      <c r="K150" s="104"/>
      <c r="L150" s="104"/>
      <c r="M150" s="104"/>
      <c r="N150" s="104"/>
      <c r="O150" s="104"/>
      <c r="P150" s="104"/>
      <c r="Q150" s="104"/>
      <c r="R150" s="104"/>
      <c r="S150" s="104"/>
      <c r="T150" s="104"/>
      <c r="U150" s="104"/>
      <c r="V150" s="104"/>
      <c r="W150" s="104"/>
      <c r="X150" s="191"/>
      <c r="Y150" s="235" t="s">
        <v>205</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3"/>
      <c r="B151" s="154"/>
      <c r="C151" s="158"/>
      <c r="D151" s="154"/>
      <c r="E151" s="158"/>
      <c r="F151" s="163"/>
      <c r="G151" s="194"/>
      <c r="H151" s="110"/>
      <c r="I151" s="110"/>
      <c r="J151" s="110"/>
      <c r="K151" s="110"/>
      <c r="L151" s="110"/>
      <c r="M151" s="110"/>
      <c r="N151" s="110"/>
      <c r="O151" s="110"/>
      <c r="P151" s="110"/>
      <c r="Q151" s="110"/>
      <c r="R151" s="110"/>
      <c r="S151" s="110"/>
      <c r="T151" s="110"/>
      <c r="U151" s="110"/>
      <c r="V151" s="110"/>
      <c r="W151" s="110"/>
      <c r="X151" s="195"/>
      <c r="Y151" s="196" t="s">
        <v>17</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3"/>
      <c r="B152" s="154"/>
      <c r="C152" s="158"/>
      <c r="D152" s="154"/>
      <c r="E152" s="158"/>
      <c r="F152" s="163"/>
      <c r="G152" s="246" t="s">
        <v>114</v>
      </c>
      <c r="H152" s="178"/>
      <c r="I152" s="178"/>
      <c r="J152" s="178"/>
      <c r="K152" s="178"/>
      <c r="L152" s="178"/>
      <c r="M152" s="178"/>
      <c r="N152" s="178"/>
      <c r="O152" s="178"/>
      <c r="P152" s="179"/>
      <c r="Q152" s="186" t="s">
        <v>209</v>
      </c>
      <c r="R152" s="178"/>
      <c r="S152" s="178"/>
      <c r="T152" s="178"/>
      <c r="U152" s="178"/>
      <c r="V152" s="178"/>
      <c r="W152" s="178"/>
      <c r="X152" s="178"/>
      <c r="Y152" s="178"/>
      <c r="Z152" s="178"/>
      <c r="AA152" s="178"/>
      <c r="AB152" s="205" t="s">
        <v>210</v>
      </c>
      <c r="AC152" s="178"/>
      <c r="AD152" s="179"/>
      <c r="AE152" s="186" t="s">
        <v>211</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3"/>
      <c r="B153" s="154"/>
      <c r="C153" s="158"/>
      <c r="D153" s="154"/>
      <c r="E153" s="158"/>
      <c r="F153" s="163"/>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3"/>
      <c r="B154" s="154"/>
      <c r="C154" s="158"/>
      <c r="D154" s="154"/>
      <c r="E154" s="158"/>
      <c r="F154" s="163"/>
      <c r="G154" s="190" t="s">
        <v>309</v>
      </c>
      <c r="H154" s="104"/>
      <c r="I154" s="104"/>
      <c r="J154" s="104"/>
      <c r="K154" s="104"/>
      <c r="L154" s="104"/>
      <c r="M154" s="104"/>
      <c r="N154" s="104"/>
      <c r="O154" s="104"/>
      <c r="P154" s="191"/>
      <c r="Q154" s="103" t="s">
        <v>10</v>
      </c>
      <c r="R154" s="104"/>
      <c r="S154" s="104"/>
      <c r="T154" s="104"/>
      <c r="U154" s="104"/>
      <c r="V154" s="104"/>
      <c r="W154" s="104"/>
      <c r="X154" s="104"/>
      <c r="Y154" s="104"/>
      <c r="Z154" s="104"/>
      <c r="AA154" s="261"/>
      <c r="AB154" s="222" t="s">
        <v>10</v>
      </c>
      <c r="AC154" s="223"/>
      <c r="AD154" s="223"/>
      <c r="AE154" s="228" t="s">
        <v>682</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3"/>
      <c r="B155" s="154"/>
      <c r="C155" s="158"/>
      <c r="D155" s="154"/>
      <c r="E155" s="158"/>
      <c r="F155" s="163"/>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3"/>
      <c r="B156" s="154"/>
      <c r="C156" s="158"/>
      <c r="D156" s="154"/>
      <c r="E156" s="158"/>
      <c r="F156" s="163"/>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213</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5" customHeight="1">
      <c r="A157" s="153"/>
      <c r="B157" s="154"/>
      <c r="C157" s="158"/>
      <c r="D157" s="154"/>
      <c r="E157" s="158"/>
      <c r="F157" s="163"/>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739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3"/>
      <c r="B158" s="154"/>
      <c r="C158" s="158"/>
      <c r="D158" s="154"/>
      <c r="E158" s="158"/>
      <c r="F158" s="163"/>
      <c r="G158" s="194"/>
      <c r="H158" s="110"/>
      <c r="I158" s="110"/>
      <c r="J158" s="110"/>
      <c r="K158" s="110"/>
      <c r="L158" s="110"/>
      <c r="M158" s="110"/>
      <c r="N158" s="110"/>
      <c r="O158" s="110"/>
      <c r="P158" s="195"/>
      <c r="Q158" s="109"/>
      <c r="R158" s="110"/>
      <c r="S158" s="110"/>
      <c r="T158" s="110"/>
      <c r="U158" s="110"/>
      <c r="V158" s="110"/>
      <c r="W158" s="110"/>
      <c r="X158" s="110"/>
      <c r="Y158" s="110"/>
      <c r="Z158" s="110"/>
      <c r="AA158" s="263"/>
      <c r="AB158" s="226"/>
      <c r="AC158" s="227"/>
      <c r="AD158" s="22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6"/>
        <v>1</v>
      </c>
    </row>
    <row r="159" spans="1:51" ht="22.5" hidden="1" customHeight="1">
      <c r="A159" s="153"/>
      <c r="B159" s="154"/>
      <c r="C159" s="158"/>
      <c r="D159" s="154"/>
      <c r="E159" s="158"/>
      <c r="F159" s="163"/>
      <c r="G159" s="246" t="s">
        <v>114</v>
      </c>
      <c r="H159" s="178"/>
      <c r="I159" s="178"/>
      <c r="J159" s="178"/>
      <c r="K159" s="178"/>
      <c r="L159" s="178"/>
      <c r="M159" s="178"/>
      <c r="N159" s="178"/>
      <c r="O159" s="178"/>
      <c r="P159" s="179"/>
      <c r="Q159" s="186" t="s">
        <v>209</v>
      </c>
      <c r="R159" s="178"/>
      <c r="S159" s="178"/>
      <c r="T159" s="178"/>
      <c r="U159" s="178"/>
      <c r="V159" s="178"/>
      <c r="W159" s="178"/>
      <c r="X159" s="178"/>
      <c r="Y159" s="178"/>
      <c r="Z159" s="178"/>
      <c r="AA159" s="178"/>
      <c r="AB159" s="205" t="s">
        <v>210</v>
      </c>
      <c r="AC159" s="178"/>
      <c r="AD159" s="179"/>
      <c r="AE159" s="207" t="s">
        <v>211</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3"/>
      <c r="B160" s="154"/>
      <c r="C160" s="158"/>
      <c r="D160" s="154"/>
      <c r="E160" s="158"/>
      <c r="F160" s="163"/>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3"/>
      <c r="B161" s="154"/>
      <c r="C161" s="158"/>
      <c r="D161" s="154"/>
      <c r="E161" s="158"/>
      <c r="F161" s="163"/>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3"/>
      <c r="B162" s="154"/>
      <c r="C162" s="158"/>
      <c r="D162" s="154"/>
      <c r="E162" s="158"/>
      <c r="F162" s="163"/>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3"/>
      <c r="B163" s="154"/>
      <c r="C163" s="158"/>
      <c r="D163" s="154"/>
      <c r="E163" s="158"/>
      <c r="F163" s="163"/>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213</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3"/>
      <c r="B164" s="154"/>
      <c r="C164" s="158"/>
      <c r="D164" s="154"/>
      <c r="E164" s="158"/>
      <c r="F164" s="163"/>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3"/>
      <c r="B165" s="154"/>
      <c r="C165" s="158"/>
      <c r="D165" s="154"/>
      <c r="E165" s="158"/>
      <c r="F165" s="163"/>
      <c r="G165" s="194"/>
      <c r="H165" s="110"/>
      <c r="I165" s="110"/>
      <c r="J165" s="110"/>
      <c r="K165" s="110"/>
      <c r="L165" s="110"/>
      <c r="M165" s="110"/>
      <c r="N165" s="110"/>
      <c r="O165" s="110"/>
      <c r="P165" s="195"/>
      <c r="Q165" s="109"/>
      <c r="R165" s="110"/>
      <c r="S165" s="110"/>
      <c r="T165" s="110"/>
      <c r="U165" s="110"/>
      <c r="V165" s="110"/>
      <c r="W165" s="110"/>
      <c r="X165" s="110"/>
      <c r="Y165" s="110"/>
      <c r="Z165" s="110"/>
      <c r="AA165" s="263"/>
      <c r="AB165" s="226"/>
      <c r="AC165" s="227"/>
      <c r="AD165" s="22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7"/>
        <v>0</v>
      </c>
    </row>
    <row r="166" spans="1:51" ht="22.5" hidden="1" customHeight="1">
      <c r="A166" s="153"/>
      <c r="B166" s="154"/>
      <c r="C166" s="158"/>
      <c r="D166" s="154"/>
      <c r="E166" s="158"/>
      <c r="F166" s="163"/>
      <c r="G166" s="246" t="s">
        <v>114</v>
      </c>
      <c r="H166" s="178"/>
      <c r="I166" s="178"/>
      <c r="J166" s="178"/>
      <c r="K166" s="178"/>
      <c r="L166" s="178"/>
      <c r="M166" s="178"/>
      <c r="N166" s="178"/>
      <c r="O166" s="178"/>
      <c r="P166" s="179"/>
      <c r="Q166" s="186" t="s">
        <v>209</v>
      </c>
      <c r="R166" s="178"/>
      <c r="S166" s="178"/>
      <c r="T166" s="178"/>
      <c r="U166" s="178"/>
      <c r="V166" s="178"/>
      <c r="W166" s="178"/>
      <c r="X166" s="178"/>
      <c r="Y166" s="178"/>
      <c r="Z166" s="178"/>
      <c r="AA166" s="178"/>
      <c r="AB166" s="205" t="s">
        <v>210</v>
      </c>
      <c r="AC166" s="178"/>
      <c r="AD166" s="179"/>
      <c r="AE166" s="207" t="s">
        <v>211</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3"/>
      <c r="B167" s="154"/>
      <c r="C167" s="158"/>
      <c r="D167" s="154"/>
      <c r="E167" s="158"/>
      <c r="F167" s="163"/>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3"/>
      <c r="B168" s="154"/>
      <c r="C168" s="158"/>
      <c r="D168" s="154"/>
      <c r="E168" s="158"/>
      <c r="F168" s="163"/>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3"/>
      <c r="B169" s="154"/>
      <c r="C169" s="158"/>
      <c r="D169" s="154"/>
      <c r="E169" s="158"/>
      <c r="F169" s="163"/>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3"/>
      <c r="B170" s="154"/>
      <c r="C170" s="158"/>
      <c r="D170" s="154"/>
      <c r="E170" s="158"/>
      <c r="F170" s="163"/>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213</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3"/>
      <c r="B171" s="154"/>
      <c r="C171" s="158"/>
      <c r="D171" s="154"/>
      <c r="E171" s="158"/>
      <c r="F171" s="163"/>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3"/>
      <c r="B172" s="154"/>
      <c r="C172" s="158"/>
      <c r="D172" s="154"/>
      <c r="E172" s="158"/>
      <c r="F172" s="163"/>
      <c r="G172" s="194"/>
      <c r="H172" s="110"/>
      <c r="I172" s="110"/>
      <c r="J172" s="110"/>
      <c r="K172" s="110"/>
      <c r="L172" s="110"/>
      <c r="M172" s="110"/>
      <c r="N172" s="110"/>
      <c r="O172" s="110"/>
      <c r="P172" s="195"/>
      <c r="Q172" s="109"/>
      <c r="R172" s="110"/>
      <c r="S172" s="110"/>
      <c r="T172" s="110"/>
      <c r="U172" s="110"/>
      <c r="V172" s="110"/>
      <c r="W172" s="110"/>
      <c r="X172" s="110"/>
      <c r="Y172" s="110"/>
      <c r="Z172" s="110"/>
      <c r="AA172" s="263"/>
      <c r="AB172" s="226"/>
      <c r="AC172" s="227"/>
      <c r="AD172" s="22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8"/>
        <v>0</v>
      </c>
    </row>
    <row r="173" spans="1:51" ht="22.5" hidden="1" customHeight="1">
      <c r="A173" s="153"/>
      <c r="B173" s="154"/>
      <c r="C173" s="158"/>
      <c r="D173" s="154"/>
      <c r="E173" s="158"/>
      <c r="F173" s="163"/>
      <c r="G173" s="246" t="s">
        <v>114</v>
      </c>
      <c r="H173" s="178"/>
      <c r="I173" s="178"/>
      <c r="J173" s="178"/>
      <c r="K173" s="178"/>
      <c r="L173" s="178"/>
      <c r="M173" s="178"/>
      <c r="N173" s="178"/>
      <c r="O173" s="178"/>
      <c r="P173" s="179"/>
      <c r="Q173" s="186" t="s">
        <v>209</v>
      </c>
      <c r="R173" s="178"/>
      <c r="S173" s="178"/>
      <c r="T173" s="178"/>
      <c r="U173" s="178"/>
      <c r="V173" s="178"/>
      <c r="W173" s="178"/>
      <c r="X173" s="178"/>
      <c r="Y173" s="178"/>
      <c r="Z173" s="178"/>
      <c r="AA173" s="178"/>
      <c r="AB173" s="205" t="s">
        <v>210</v>
      </c>
      <c r="AC173" s="178"/>
      <c r="AD173" s="179"/>
      <c r="AE173" s="207" t="s">
        <v>211</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3"/>
      <c r="B174" s="154"/>
      <c r="C174" s="158"/>
      <c r="D174" s="154"/>
      <c r="E174" s="158"/>
      <c r="F174" s="163"/>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3"/>
      <c r="B175" s="154"/>
      <c r="C175" s="158"/>
      <c r="D175" s="154"/>
      <c r="E175" s="158"/>
      <c r="F175" s="163"/>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3"/>
      <c r="B176" s="154"/>
      <c r="C176" s="158"/>
      <c r="D176" s="154"/>
      <c r="E176" s="158"/>
      <c r="F176" s="163"/>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3"/>
      <c r="B177" s="154"/>
      <c r="C177" s="158"/>
      <c r="D177" s="154"/>
      <c r="E177" s="158"/>
      <c r="F177" s="163"/>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213</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3"/>
      <c r="B178" s="154"/>
      <c r="C178" s="158"/>
      <c r="D178" s="154"/>
      <c r="E178" s="158"/>
      <c r="F178" s="163"/>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3"/>
      <c r="B179" s="154"/>
      <c r="C179" s="158"/>
      <c r="D179" s="154"/>
      <c r="E179" s="158"/>
      <c r="F179" s="163"/>
      <c r="G179" s="194"/>
      <c r="H179" s="110"/>
      <c r="I179" s="110"/>
      <c r="J179" s="110"/>
      <c r="K179" s="110"/>
      <c r="L179" s="110"/>
      <c r="M179" s="110"/>
      <c r="N179" s="110"/>
      <c r="O179" s="110"/>
      <c r="P179" s="195"/>
      <c r="Q179" s="109"/>
      <c r="R179" s="110"/>
      <c r="S179" s="110"/>
      <c r="T179" s="110"/>
      <c r="U179" s="110"/>
      <c r="V179" s="110"/>
      <c r="W179" s="110"/>
      <c r="X179" s="110"/>
      <c r="Y179" s="110"/>
      <c r="Z179" s="110"/>
      <c r="AA179" s="263"/>
      <c r="AB179" s="226"/>
      <c r="AC179" s="227"/>
      <c r="AD179" s="22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9"/>
        <v>0</v>
      </c>
    </row>
    <row r="180" spans="1:51" ht="22.5" hidden="1" customHeight="1">
      <c r="A180" s="153"/>
      <c r="B180" s="154"/>
      <c r="C180" s="158"/>
      <c r="D180" s="154"/>
      <c r="E180" s="158"/>
      <c r="F180" s="163"/>
      <c r="G180" s="246" t="s">
        <v>114</v>
      </c>
      <c r="H180" s="178"/>
      <c r="I180" s="178"/>
      <c r="J180" s="178"/>
      <c r="K180" s="178"/>
      <c r="L180" s="178"/>
      <c r="M180" s="178"/>
      <c r="N180" s="178"/>
      <c r="O180" s="178"/>
      <c r="P180" s="179"/>
      <c r="Q180" s="186" t="s">
        <v>209</v>
      </c>
      <c r="R180" s="178"/>
      <c r="S180" s="178"/>
      <c r="T180" s="178"/>
      <c r="U180" s="178"/>
      <c r="V180" s="178"/>
      <c r="W180" s="178"/>
      <c r="X180" s="178"/>
      <c r="Y180" s="178"/>
      <c r="Z180" s="178"/>
      <c r="AA180" s="178"/>
      <c r="AB180" s="205" t="s">
        <v>210</v>
      </c>
      <c r="AC180" s="178"/>
      <c r="AD180" s="179"/>
      <c r="AE180" s="207" t="s">
        <v>211</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3"/>
      <c r="B181" s="154"/>
      <c r="C181" s="158"/>
      <c r="D181" s="154"/>
      <c r="E181" s="158"/>
      <c r="F181" s="163"/>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3"/>
      <c r="B182" s="154"/>
      <c r="C182" s="158"/>
      <c r="D182" s="154"/>
      <c r="E182" s="158"/>
      <c r="F182" s="163"/>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3"/>
      <c r="B183" s="154"/>
      <c r="C183" s="158"/>
      <c r="D183" s="154"/>
      <c r="E183" s="158"/>
      <c r="F183" s="163"/>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3"/>
      <c r="B184" s="154"/>
      <c r="C184" s="158"/>
      <c r="D184" s="154"/>
      <c r="E184" s="158"/>
      <c r="F184" s="163"/>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58" t="s">
        <v>213</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c r="A185" s="153"/>
      <c r="B185" s="154"/>
      <c r="C185" s="158"/>
      <c r="D185" s="154"/>
      <c r="E185" s="158"/>
      <c r="F185" s="163"/>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3"/>
      <c r="B186" s="154"/>
      <c r="C186" s="158"/>
      <c r="D186" s="154"/>
      <c r="E186" s="159"/>
      <c r="F186" s="164"/>
      <c r="G186" s="194"/>
      <c r="H186" s="110"/>
      <c r="I186" s="110"/>
      <c r="J186" s="110"/>
      <c r="K186" s="110"/>
      <c r="L186" s="110"/>
      <c r="M186" s="110"/>
      <c r="N186" s="110"/>
      <c r="O186" s="110"/>
      <c r="P186" s="195"/>
      <c r="Q186" s="109"/>
      <c r="R186" s="110"/>
      <c r="S186" s="110"/>
      <c r="T186" s="110"/>
      <c r="U186" s="110"/>
      <c r="V186" s="110"/>
      <c r="W186" s="110"/>
      <c r="X186" s="110"/>
      <c r="Y186" s="110"/>
      <c r="Z186" s="110"/>
      <c r="AA186" s="263"/>
      <c r="AB186" s="226"/>
      <c r="AC186" s="227"/>
      <c r="AD186" s="22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10"/>
        <v>0</v>
      </c>
    </row>
    <row r="187" spans="1:51" ht="23.25" customHeight="1">
      <c r="A187" s="153"/>
      <c r="B187" s="154"/>
      <c r="C187" s="158"/>
      <c r="D187" s="154"/>
      <c r="E187" s="639" t="s">
        <v>214</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5.15" customHeight="1">
      <c r="A188" s="153"/>
      <c r="B188" s="154"/>
      <c r="C188" s="158"/>
      <c r="D188" s="154"/>
      <c r="E188" s="103" t="s">
        <v>647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5.15" customHeight="1">
      <c r="A189" s="153"/>
      <c r="B189" s="154"/>
      <c r="C189" s="158"/>
      <c r="D189" s="154"/>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3"/>
      <c r="B190" s="154"/>
      <c r="C190" s="158"/>
      <c r="D190" s="154"/>
      <c r="E190" s="661" t="s">
        <v>196</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c r="A191" s="153"/>
      <c r="B191" s="154"/>
      <c r="C191" s="158"/>
      <c r="D191" s="154"/>
      <c r="E191" s="650" t="s">
        <v>199</v>
      </c>
      <c r="F191" s="651"/>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6"/>
      <c r="AY191">
        <f>$AY$190</f>
        <v>0</v>
      </c>
    </row>
    <row r="192" spans="1:51" ht="18.75" hidden="1" customHeight="1">
      <c r="A192" s="153"/>
      <c r="B192" s="154"/>
      <c r="C192" s="158"/>
      <c r="D192" s="154"/>
      <c r="E192" s="161" t="s">
        <v>202</v>
      </c>
      <c r="F192" s="162"/>
      <c r="G192" s="239" t="s">
        <v>204</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79</v>
      </c>
      <c r="AC192" s="240"/>
      <c r="AD192" s="241"/>
      <c r="AE192" s="186" t="s">
        <v>75</v>
      </c>
      <c r="AF192" s="178"/>
      <c r="AG192" s="178"/>
      <c r="AH192" s="179"/>
      <c r="AI192" s="186" t="s">
        <v>64</v>
      </c>
      <c r="AJ192" s="178"/>
      <c r="AK192" s="178"/>
      <c r="AL192" s="179"/>
      <c r="AM192" s="186" t="s">
        <v>84</v>
      </c>
      <c r="AN192" s="178"/>
      <c r="AO192" s="178"/>
      <c r="AP192" s="179"/>
      <c r="AQ192" s="245" t="s">
        <v>132</v>
      </c>
      <c r="AR192" s="240"/>
      <c r="AS192" s="240"/>
      <c r="AT192" s="241"/>
      <c r="AU192" s="254" t="s">
        <v>156</v>
      </c>
      <c r="AV192" s="254"/>
      <c r="AW192" s="254"/>
      <c r="AX192" s="255"/>
      <c r="AY192">
        <f>COUNTA($G$194)</f>
        <v>0</v>
      </c>
    </row>
    <row r="193" spans="1:51" ht="18.75" hidden="1" customHeight="1">
      <c r="A193" s="153"/>
      <c r="B193" s="154"/>
      <c r="C193" s="158"/>
      <c r="D193" s="154"/>
      <c r="E193" s="158"/>
      <c r="F193" s="163"/>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134</v>
      </c>
      <c r="AT193" s="182"/>
      <c r="AU193" s="203"/>
      <c r="AV193" s="203"/>
      <c r="AW193" s="181" t="s">
        <v>136</v>
      </c>
      <c r="AX193" s="234"/>
      <c r="AY193">
        <f>$AY$192</f>
        <v>0</v>
      </c>
    </row>
    <row r="194" spans="1:51" ht="39.75" hidden="1" customHeight="1">
      <c r="A194" s="153"/>
      <c r="B194" s="154"/>
      <c r="C194" s="158"/>
      <c r="D194" s="154"/>
      <c r="E194" s="158"/>
      <c r="F194" s="163"/>
      <c r="G194" s="190"/>
      <c r="H194" s="104"/>
      <c r="I194" s="104"/>
      <c r="J194" s="104"/>
      <c r="K194" s="104"/>
      <c r="L194" s="104"/>
      <c r="M194" s="104"/>
      <c r="N194" s="104"/>
      <c r="O194" s="104"/>
      <c r="P194" s="104"/>
      <c r="Q194" s="104"/>
      <c r="R194" s="104"/>
      <c r="S194" s="104"/>
      <c r="T194" s="104"/>
      <c r="U194" s="104"/>
      <c r="V194" s="104"/>
      <c r="W194" s="104"/>
      <c r="X194" s="191"/>
      <c r="Y194" s="235" t="s">
        <v>205</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3"/>
      <c r="B195" s="154"/>
      <c r="C195" s="158"/>
      <c r="D195" s="154"/>
      <c r="E195" s="158"/>
      <c r="F195" s="163"/>
      <c r="G195" s="194"/>
      <c r="H195" s="110"/>
      <c r="I195" s="110"/>
      <c r="J195" s="110"/>
      <c r="K195" s="110"/>
      <c r="L195" s="110"/>
      <c r="M195" s="110"/>
      <c r="N195" s="110"/>
      <c r="O195" s="110"/>
      <c r="P195" s="110"/>
      <c r="Q195" s="110"/>
      <c r="R195" s="110"/>
      <c r="S195" s="110"/>
      <c r="T195" s="110"/>
      <c r="U195" s="110"/>
      <c r="V195" s="110"/>
      <c r="W195" s="110"/>
      <c r="X195" s="195"/>
      <c r="Y195" s="196" t="s">
        <v>17</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3"/>
      <c r="B196" s="154"/>
      <c r="C196" s="158"/>
      <c r="D196" s="154"/>
      <c r="E196" s="158"/>
      <c r="F196" s="163"/>
      <c r="G196" s="239" t="s">
        <v>204</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79</v>
      </c>
      <c r="AC196" s="240"/>
      <c r="AD196" s="241"/>
      <c r="AE196" s="186" t="s">
        <v>75</v>
      </c>
      <c r="AF196" s="178"/>
      <c r="AG196" s="178"/>
      <c r="AH196" s="179"/>
      <c r="AI196" s="186" t="s">
        <v>64</v>
      </c>
      <c r="AJ196" s="178"/>
      <c r="AK196" s="178"/>
      <c r="AL196" s="179"/>
      <c r="AM196" s="186" t="s">
        <v>84</v>
      </c>
      <c r="AN196" s="178"/>
      <c r="AO196" s="178"/>
      <c r="AP196" s="179"/>
      <c r="AQ196" s="245" t="s">
        <v>132</v>
      </c>
      <c r="AR196" s="240"/>
      <c r="AS196" s="240"/>
      <c r="AT196" s="241"/>
      <c r="AU196" s="254" t="s">
        <v>156</v>
      </c>
      <c r="AV196" s="254"/>
      <c r="AW196" s="254"/>
      <c r="AX196" s="255"/>
      <c r="AY196">
        <f>COUNTA($G$198)</f>
        <v>0</v>
      </c>
    </row>
    <row r="197" spans="1:51" ht="18.75" hidden="1" customHeight="1">
      <c r="A197" s="153"/>
      <c r="B197" s="154"/>
      <c r="C197" s="158"/>
      <c r="D197" s="154"/>
      <c r="E197" s="158"/>
      <c r="F197" s="163"/>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134</v>
      </c>
      <c r="AT197" s="182"/>
      <c r="AU197" s="203"/>
      <c r="AV197" s="203"/>
      <c r="AW197" s="181" t="s">
        <v>136</v>
      </c>
      <c r="AX197" s="234"/>
      <c r="AY197">
        <f>$AY$196</f>
        <v>0</v>
      </c>
    </row>
    <row r="198" spans="1:51" ht="39.75" hidden="1" customHeight="1">
      <c r="A198" s="153"/>
      <c r="B198" s="154"/>
      <c r="C198" s="158"/>
      <c r="D198" s="154"/>
      <c r="E198" s="158"/>
      <c r="F198" s="163"/>
      <c r="G198" s="190"/>
      <c r="H198" s="104"/>
      <c r="I198" s="104"/>
      <c r="J198" s="104"/>
      <c r="K198" s="104"/>
      <c r="L198" s="104"/>
      <c r="M198" s="104"/>
      <c r="N198" s="104"/>
      <c r="O198" s="104"/>
      <c r="P198" s="104"/>
      <c r="Q198" s="104"/>
      <c r="R198" s="104"/>
      <c r="S198" s="104"/>
      <c r="T198" s="104"/>
      <c r="U198" s="104"/>
      <c r="V198" s="104"/>
      <c r="W198" s="104"/>
      <c r="X198" s="191"/>
      <c r="Y198" s="235" t="s">
        <v>205</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3"/>
      <c r="B199" s="154"/>
      <c r="C199" s="158"/>
      <c r="D199" s="154"/>
      <c r="E199" s="158"/>
      <c r="F199" s="163"/>
      <c r="G199" s="194"/>
      <c r="H199" s="110"/>
      <c r="I199" s="110"/>
      <c r="J199" s="110"/>
      <c r="K199" s="110"/>
      <c r="L199" s="110"/>
      <c r="M199" s="110"/>
      <c r="N199" s="110"/>
      <c r="O199" s="110"/>
      <c r="P199" s="110"/>
      <c r="Q199" s="110"/>
      <c r="R199" s="110"/>
      <c r="S199" s="110"/>
      <c r="T199" s="110"/>
      <c r="U199" s="110"/>
      <c r="V199" s="110"/>
      <c r="W199" s="110"/>
      <c r="X199" s="195"/>
      <c r="Y199" s="196" t="s">
        <v>17</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3"/>
      <c r="B200" s="154"/>
      <c r="C200" s="158"/>
      <c r="D200" s="154"/>
      <c r="E200" s="158"/>
      <c r="F200" s="163"/>
      <c r="G200" s="239" t="s">
        <v>204</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79</v>
      </c>
      <c r="AC200" s="240"/>
      <c r="AD200" s="241"/>
      <c r="AE200" s="186" t="s">
        <v>75</v>
      </c>
      <c r="AF200" s="178"/>
      <c r="AG200" s="178"/>
      <c r="AH200" s="179"/>
      <c r="AI200" s="186" t="s">
        <v>64</v>
      </c>
      <c r="AJ200" s="178"/>
      <c r="AK200" s="178"/>
      <c r="AL200" s="179"/>
      <c r="AM200" s="186" t="s">
        <v>84</v>
      </c>
      <c r="AN200" s="178"/>
      <c r="AO200" s="178"/>
      <c r="AP200" s="179"/>
      <c r="AQ200" s="245" t="s">
        <v>132</v>
      </c>
      <c r="AR200" s="240"/>
      <c r="AS200" s="240"/>
      <c r="AT200" s="241"/>
      <c r="AU200" s="254" t="s">
        <v>156</v>
      </c>
      <c r="AV200" s="254"/>
      <c r="AW200" s="254"/>
      <c r="AX200" s="255"/>
      <c r="AY200">
        <f>COUNTA($G$202)</f>
        <v>0</v>
      </c>
    </row>
    <row r="201" spans="1:51" ht="18.75" hidden="1" customHeight="1">
      <c r="A201" s="153"/>
      <c r="B201" s="154"/>
      <c r="C201" s="158"/>
      <c r="D201" s="154"/>
      <c r="E201" s="158"/>
      <c r="F201" s="163"/>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134</v>
      </c>
      <c r="AT201" s="182"/>
      <c r="AU201" s="203"/>
      <c r="AV201" s="203"/>
      <c r="AW201" s="181" t="s">
        <v>136</v>
      </c>
      <c r="AX201" s="234"/>
      <c r="AY201">
        <f>$AY$200</f>
        <v>0</v>
      </c>
    </row>
    <row r="202" spans="1:51" ht="39.75" hidden="1" customHeight="1">
      <c r="A202" s="153"/>
      <c r="B202" s="154"/>
      <c r="C202" s="158"/>
      <c r="D202" s="154"/>
      <c r="E202" s="158"/>
      <c r="F202" s="163"/>
      <c r="G202" s="190"/>
      <c r="H202" s="104"/>
      <c r="I202" s="104"/>
      <c r="J202" s="104"/>
      <c r="K202" s="104"/>
      <c r="L202" s="104"/>
      <c r="M202" s="104"/>
      <c r="N202" s="104"/>
      <c r="O202" s="104"/>
      <c r="P202" s="104"/>
      <c r="Q202" s="104"/>
      <c r="R202" s="104"/>
      <c r="S202" s="104"/>
      <c r="T202" s="104"/>
      <c r="U202" s="104"/>
      <c r="V202" s="104"/>
      <c r="W202" s="104"/>
      <c r="X202" s="191"/>
      <c r="Y202" s="235" t="s">
        <v>205</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3"/>
      <c r="B203" s="154"/>
      <c r="C203" s="158"/>
      <c r="D203" s="154"/>
      <c r="E203" s="158"/>
      <c r="F203" s="163"/>
      <c r="G203" s="194"/>
      <c r="H203" s="110"/>
      <c r="I203" s="110"/>
      <c r="J203" s="110"/>
      <c r="K203" s="110"/>
      <c r="L203" s="110"/>
      <c r="M203" s="110"/>
      <c r="N203" s="110"/>
      <c r="O203" s="110"/>
      <c r="P203" s="110"/>
      <c r="Q203" s="110"/>
      <c r="R203" s="110"/>
      <c r="S203" s="110"/>
      <c r="T203" s="110"/>
      <c r="U203" s="110"/>
      <c r="V203" s="110"/>
      <c r="W203" s="110"/>
      <c r="X203" s="195"/>
      <c r="Y203" s="196" t="s">
        <v>17</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3"/>
      <c r="B204" s="154"/>
      <c r="C204" s="158"/>
      <c r="D204" s="154"/>
      <c r="E204" s="158"/>
      <c r="F204" s="163"/>
      <c r="G204" s="239" t="s">
        <v>204</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79</v>
      </c>
      <c r="AC204" s="240"/>
      <c r="AD204" s="241"/>
      <c r="AE204" s="186" t="s">
        <v>75</v>
      </c>
      <c r="AF204" s="178"/>
      <c r="AG204" s="178"/>
      <c r="AH204" s="179"/>
      <c r="AI204" s="186" t="s">
        <v>64</v>
      </c>
      <c r="AJ204" s="178"/>
      <c r="AK204" s="178"/>
      <c r="AL204" s="179"/>
      <c r="AM204" s="186" t="s">
        <v>84</v>
      </c>
      <c r="AN204" s="178"/>
      <c r="AO204" s="178"/>
      <c r="AP204" s="179"/>
      <c r="AQ204" s="245" t="s">
        <v>132</v>
      </c>
      <c r="AR204" s="240"/>
      <c r="AS204" s="240"/>
      <c r="AT204" s="241"/>
      <c r="AU204" s="254" t="s">
        <v>156</v>
      </c>
      <c r="AV204" s="254"/>
      <c r="AW204" s="254"/>
      <c r="AX204" s="255"/>
      <c r="AY204">
        <f>COUNTA($G$206)</f>
        <v>0</v>
      </c>
    </row>
    <row r="205" spans="1:51" ht="18.75" hidden="1" customHeight="1">
      <c r="A205" s="153"/>
      <c r="B205" s="154"/>
      <c r="C205" s="158"/>
      <c r="D205" s="154"/>
      <c r="E205" s="158"/>
      <c r="F205" s="163"/>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134</v>
      </c>
      <c r="AT205" s="182"/>
      <c r="AU205" s="203"/>
      <c r="AV205" s="203"/>
      <c r="AW205" s="181" t="s">
        <v>136</v>
      </c>
      <c r="AX205" s="234"/>
      <c r="AY205">
        <f>$AY$204</f>
        <v>0</v>
      </c>
    </row>
    <row r="206" spans="1:51" ht="39.75" hidden="1" customHeight="1">
      <c r="A206" s="153"/>
      <c r="B206" s="154"/>
      <c r="C206" s="158"/>
      <c r="D206" s="154"/>
      <c r="E206" s="158"/>
      <c r="F206" s="163"/>
      <c r="G206" s="190"/>
      <c r="H206" s="104"/>
      <c r="I206" s="104"/>
      <c r="J206" s="104"/>
      <c r="K206" s="104"/>
      <c r="L206" s="104"/>
      <c r="M206" s="104"/>
      <c r="N206" s="104"/>
      <c r="O206" s="104"/>
      <c r="P206" s="104"/>
      <c r="Q206" s="104"/>
      <c r="R206" s="104"/>
      <c r="S206" s="104"/>
      <c r="T206" s="104"/>
      <c r="U206" s="104"/>
      <c r="V206" s="104"/>
      <c r="W206" s="104"/>
      <c r="X206" s="191"/>
      <c r="Y206" s="235" t="s">
        <v>205</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3"/>
      <c r="B207" s="154"/>
      <c r="C207" s="158"/>
      <c r="D207" s="154"/>
      <c r="E207" s="158"/>
      <c r="F207" s="163"/>
      <c r="G207" s="194"/>
      <c r="H207" s="110"/>
      <c r="I207" s="110"/>
      <c r="J207" s="110"/>
      <c r="K207" s="110"/>
      <c r="L207" s="110"/>
      <c r="M207" s="110"/>
      <c r="N207" s="110"/>
      <c r="O207" s="110"/>
      <c r="P207" s="110"/>
      <c r="Q207" s="110"/>
      <c r="R207" s="110"/>
      <c r="S207" s="110"/>
      <c r="T207" s="110"/>
      <c r="U207" s="110"/>
      <c r="V207" s="110"/>
      <c r="W207" s="110"/>
      <c r="X207" s="195"/>
      <c r="Y207" s="196" t="s">
        <v>17</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3"/>
      <c r="B208" s="154"/>
      <c r="C208" s="158"/>
      <c r="D208" s="154"/>
      <c r="E208" s="158"/>
      <c r="F208" s="163"/>
      <c r="G208" s="239" t="s">
        <v>204</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79</v>
      </c>
      <c r="AC208" s="240"/>
      <c r="AD208" s="241"/>
      <c r="AE208" s="186" t="s">
        <v>75</v>
      </c>
      <c r="AF208" s="178"/>
      <c r="AG208" s="178"/>
      <c r="AH208" s="179"/>
      <c r="AI208" s="186" t="s">
        <v>64</v>
      </c>
      <c r="AJ208" s="178"/>
      <c r="AK208" s="178"/>
      <c r="AL208" s="179"/>
      <c r="AM208" s="186" t="s">
        <v>84</v>
      </c>
      <c r="AN208" s="178"/>
      <c r="AO208" s="178"/>
      <c r="AP208" s="179"/>
      <c r="AQ208" s="245" t="s">
        <v>132</v>
      </c>
      <c r="AR208" s="240"/>
      <c r="AS208" s="240"/>
      <c r="AT208" s="241"/>
      <c r="AU208" s="254" t="s">
        <v>156</v>
      </c>
      <c r="AV208" s="254"/>
      <c r="AW208" s="254"/>
      <c r="AX208" s="255"/>
      <c r="AY208">
        <f>COUNTA($G$210)</f>
        <v>0</v>
      </c>
    </row>
    <row r="209" spans="1:51" ht="18.75" hidden="1" customHeight="1">
      <c r="A209" s="153"/>
      <c r="B209" s="154"/>
      <c r="C209" s="158"/>
      <c r="D209" s="154"/>
      <c r="E209" s="158"/>
      <c r="F209" s="163"/>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134</v>
      </c>
      <c r="AT209" s="182"/>
      <c r="AU209" s="203"/>
      <c r="AV209" s="203"/>
      <c r="AW209" s="181" t="s">
        <v>136</v>
      </c>
      <c r="AX209" s="234"/>
      <c r="AY209">
        <f>$AY$208</f>
        <v>0</v>
      </c>
    </row>
    <row r="210" spans="1:51" ht="39.75" hidden="1" customHeight="1">
      <c r="A210" s="153"/>
      <c r="B210" s="154"/>
      <c r="C210" s="158"/>
      <c r="D210" s="154"/>
      <c r="E210" s="158"/>
      <c r="F210" s="163"/>
      <c r="G210" s="190"/>
      <c r="H210" s="104"/>
      <c r="I210" s="104"/>
      <c r="J210" s="104"/>
      <c r="K210" s="104"/>
      <c r="L210" s="104"/>
      <c r="M210" s="104"/>
      <c r="N210" s="104"/>
      <c r="O210" s="104"/>
      <c r="P210" s="104"/>
      <c r="Q210" s="104"/>
      <c r="R210" s="104"/>
      <c r="S210" s="104"/>
      <c r="T210" s="104"/>
      <c r="U210" s="104"/>
      <c r="V210" s="104"/>
      <c r="W210" s="104"/>
      <c r="X210" s="191"/>
      <c r="Y210" s="235" t="s">
        <v>205</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3"/>
      <c r="B211" s="154"/>
      <c r="C211" s="158"/>
      <c r="D211" s="154"/>
      <c r="E211" s="158"/>
      <c r="F211" s="163"/>
      <c r="G211" s="194"/>
      <c r="H211" s="110"/>
      <c r="I211" s="110"/>
      <c r="J211" s="110"/>
      <c r="K211" s="110"/>
      <c r="L211" s="110"/>
      <c r="M211" s="110"/>
      <c r="N211" s="110"/>
      <c r="O211" s="110"/>
      <c r="P211" s="110"/>
      <c r="Q211" s="110"/>
      <c r="R211" s="110"/>
      <c r="S211" s="110"/>
      <c r="T211" s="110"/>
      <c r="U211" s="110"/>
      <c r="V211" s="110"/>
      <c r="W211" s="110"/>
      <c r="X211" s="195"/>
      <c r="Y211" s="196" t="s">
        <v>17</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3"/>
      <c r="B212" s="154"/>
      <c r="C212" s="158"/>
      <c r="D212" s="154"/>
      <c r="E212" s="158"/>
      <c r="F212" s="163"/>
      <c r="G212" s="246" t="s">
        <v>114</v>
      </c>
      <c r="H212" s="178"/>
      <c r="I212" s="178"/>
      <c r="J212" s="178"/>
      <c r="K212" s="178"/>
      <c r="L212" s="178"/>
      <c r="M212" s="178"/>
      <c r="N212" s="178"/>
      <c r="O212" s="178"/>
      <c r="P212" s="179"/>
      <c r="Q212" s="186" t="s">
        <v>209</v>
      </c>
      <c r="R212" s="178"/>
      <c r="S212" s="178"/>
      <c r="T212" s="178"/>
      <c r="U212" s="178"/>
      <c r="V212" s="178"/>
      <c r="W212" s="178"/>
      <c r="X212" s="178"/>
      <c r="Y212" s="178"/>
      <c r="Z212" s="178"/>
      <c r="AA212" s="178"/>
      <c r="AB212" s="205" t="s">
        <v>210</v>
      </c>
      <c r="AC212" s="178"/>
      <c r="AD212" s="179"/>
      <c r="AE212" s="186" t="s">
        <v>211</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3"/>
      <c r="B213" s="154"/>
      <c r="C213" s="158"/>
      <c r="D213" s="154"/>
      <c r="E213" s="158"/>
      <c r="F213" s="163"/>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3"/>
      <c r="B214" s="154"/>
      <c r="C214" s="158"/>
      <c r="D214" s="154"/>
      <c r="E214" s="158"/>
      <c r="F214" s="163"/>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3"/>
      <c r="B215" s="154"/>
      <c r="C215" s="158"/>
      <c r="D215" s="154"/>
      <c r="E215" s="158"/>
      <c r="F215" s="163"/>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3"/>
      <c r="B216" s="154"/>
      <c r="C216" s="158"/>
      <c r="D216" s="154"/>
      <c r="E216" s="158"/>
      <c r="F216" s="163"/>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213</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3"/>
      <c r="B217" s="154"/>
      <c r="C217" s="158"/>
      <c r="D217" s="154"/>
      <c r="E217" s="158"/>
      <c r="F217" s="163"/>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3"/>
      <c r="B218" s="154"/>
      <c r="C218" s="158"/>
      <c r="D218" s="154"/>
      <c r="E218" s="158"/>
      <c r="F218" s="163"/>
      <c r="G218" s="194"/>
      <c r="H218" s="110"/>
      <c r="I218" s="110"/>
      <c r="J218" s="110"/>
      <c r="K218" s="110"/>
      <c r="L218" s="110"/>
      <c r="M218" s="110"/>
      <c r="N218" s="110"/>
      <c r="O218" s="110"/>
      <c r="P218" s="195"/>
      <c r="Q218" s="219"/>
      <c r="R218" s="220"/>
      <c r="S218" s="220"/>
      <c r="T218" s="220"/>
      <c r="U218" s="220"/>
      <c r="V218" s="220"/>
      <c r="W218" s="220"/>
      <c r="X218" s="220"/>
      <c r="Y218" s="220"/>
      <c r="Z218" s="220"/>
      <c r="AA218" s="221"/>
      <c r="AB218" s="226"/>
      <c r="AC218" s="227"/>
      <c r="AD218" s="22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11"/>
        <v>0</v>
      </c>
    </row>
    <row r="219" spans="1:51" ht="22.5" hidden="1" customHeight="1">
      <c r="A219" s="153"/>
      <c r="B219" s="154"/>
      <c r="C219" s="158"/>
      <c r="D219" s="154"/>
      <c r="E219" s="158"/>
      <c r="F219" s="163"/>
      <c r="G219" s="246" t="s">
        <v>114</v>
      </c>
      <c r="H219" s="178"/>
      <c r="I219" s="178"/>
      <c r="J219" s="178"/>
      <c r="K219" s="178"/>
      <c r="L219" s="178"/>
      <c r="M219" s="178"/>
      <c r="N219" s="178"/>
      <c r="O219" s="178"/>
      <c r="P219" s="179"/>
      <c r="Q219" s="186" t="s">
        <v>209</v>
      </c>
      <c r="R219" s="178"/>
      <c r="S219" s="178"/>
      <c r="T219" s="178"/>
      <c r="U219" s="178"/>
      <c r="V219" s="178"/>
      <c r="W219" s="178"/>
      <c r="X219" s="178"/>
      <c r="Y219" s="178"/>
      <c r="Z219" s="178"/>
      <c r="AA219" s="178"/>
      <c r="AB219" s="205" t="s">
        <v>210</v>
      </c>
      <c r="AC219" s="178"/>
      <c r="AD219" s="179"/>
      <c r="AE219" s="207" t="s">
        <v>211</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3"/>
      <c r="B220" s="154"/>
      <c r="C220" s="158"/>
      <c r="D220" s="154"/>
      <c r="E220" s="158"/>
      <c r="F220" s="163"/>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3"/>
      <c r="B221" s="154"/>
      <c r="C221" s="158"/>
      <c r="D221" s="154"/>
      <c r="E221" s="158"/>
      <c r="F221" s="163"/>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3"/>
      <c r="B222" s="154"/>
      <c r="C222" s="158"/>
      <c r="D222" s="154"/>
      <c r="E222" s="158"/>
      <c r="F222" s="163"/>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3"/>
      <c r="B223" s="154"/>
      <c r="C223" s="158"/>
      <c r="D223" s="154"/>
      <c r="E223" s="158"/>
      <c r="F223" s="163"/>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213</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3"/>
      <c r="B224" s="154"/>
      <c r="C224" s="158"/>
      <c r="D224" s="154"/>
      <c r="E224" s="158"/>
      <c r="F224" s="163"/>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3"/>
      <c r="B225" s="154"/>
      <c r="C225" s="158"/>
      <c r="D225" s="154"/>
      <c r="E225" s="158"/>
      <c r="F225" s="163"/>
      <c r="G225" s="194"/>
      <c r="H225" s="110"/>
      <c r="I225" s="110"/>
      <c r="J225" s="110"/>
      <c r="K225" s="110"/>
      <c r="L225" s="110"/>
      <c r="M225" s="110"/>
      <c r="N225" s="110"/>
      <c r="O225" s="110"/>
      <c r="P225" s="195"/>
      <c r="Q225" s="219"/>
      <c r="R225" s="220"/>
      <c r="S225" s="220"/>
      <c r="T225" s="220"/>
      <c r="U225" s="220"/>
      <c r="V225" s="220"/>
      <c r="W225" s="220"/>
      <c r="X225" s="220"/>
      <c r="Y225" s="220"/>
      <c r="Z225" s="220"/>
      <c r="AA225" s="221"/>
      <c r="AB225" s="226"/>
      <c r="AC225" s="227"/>
      <c r="AD225" s="22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12"/>
        <v>0</v>
      </c>
    </row>
    <row r="226" spans="1:51" ht="22.5" hidden="1" customHeight="1">
      <c r="A226" s="153"/>
      <c r="B226" s="154"/>
      <c r="C226" s="158"/>
      <c r="D226" s="154"/>
      <c r="E226" s="158"/>
      <c r="F226" s="163"/>
      <c r="G226" s="246" t="s">
        <v>114</v>
      </c>
      <c r="H226" s="178"/>
      <c r="I226" s="178"/>
      <c r="J226" s="178"/>
      <c r="K226" s="178"/>
      <c r="L226" s="178"/>
      <c r="M226" s="178"/>
      <c r="N226" s="178"/>
      <c r="O226" s="178"/>
      <c r="P226" s="179"/>
      <c r="Q226" s="186" t="s">
        <v>209</v>
      </c>
      <c r="R226" s="178"/>
      <c r="S226" s="178"/>
      <c r="T226" s="178"/>
      <c r="U226" s="178"/>
      <c r="V226" s="178"/>
      <c r="W226" s="178"/>
      <c r="X226" s="178"/>
      <c r="Y226" s="178"/>
      <c r="Z226" s="178"/>
      <c r="AA226" s="178"/>
      <c r="AB226" s="205" t="s">
        <v>210</v>
      </c>
      <c r="AC226" s="178"/>
      <c r="AD226" s="179"/>
      <c r="AE226" s="207" t="s">
        <v>211</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3"/>
      <c r="B227" s="154"/>
      <c r="C227" s="158"/>
      <c r="D227" s="154"/>
      <c r="E227" s="158"/>
      <c r="F227" s="163"/>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3"/>
      <c r="B228" s="154"/>
      <c r="C228" s="158"/>
      <c r="D228" s="154"/>
      <c r="E228" s="158"/>
      <c r="F228" s="163"/>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3"/>
      <c r="B229" s="154"/>
      <c r="C229" s="158"/>
      <c r="D229" s="154"/>
      <c r="E229" s="158"/>
      <c r="F229" s="163"/>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3"/>
      <c r="B230" s="154"/>
      <c r="C230" s="158"/>
      <c r="D230" s="154"/>
      <c r="E230" s="158"/>
      <c r="F230" s="163"/>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213</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3"/>
      <c r="B231" s="154"/>
      <c r="C231" s="158"/>
      <c r="D231" s="154"/>
      <c r="E231" s="158"/>
      <c r="F231" s="163"/>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3"/>
      <c r="B232" s="154"/>
      <c r="C232" s="158"/>
      <c r="D232" s="154"/>
      <c r="E232" s="158"/>
      <c r="F232" s="163"/>
      <c r="G232" s="194"/>
      <c r="H232" s="110"/>
      <c r="I232" s="110"/>
      <c r="J232" s="110"/>
      <c r="K232" s="110"/>
      <c r="L232" s="110"/>
      <c r="M232" s="110"/>
      <c r="N232" s="110"/>
      <c r="O232" s="110"/>
      <c r="P232" s="195"/>
      <c r="Q232" s="219"/>
      <c r="R232" s="220"/>
      <c r="S232" s="220"/>
      <c r="T232" s="220"/>
      <c r="U232" s="220"/>
      <c r="V232" s="220"/>
      <c r="W232" s="220"/>
      <c r="X232" s="220"/>
      <c r="Y232" s="220"/>
      <c r="Z232" s="220"/>
      <c r="AA232" s="221"/>
      <c r="AB232" s="226"/>
      <c r="AC232" s="227"/>
      <c r="AD232" s="22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13"/>
        <v>0</v>
      </c>
    </row>
    <row r="233" spans="1:51" ht="22.5" hidden="1" customHeight="1">
      <c r="A233" s="153"/>
      <c r="B233" s="154"/>
      <c r="C233" s="158"/>
      <c r="D233" s="154"/>
      <c r="E233" s="158"/>
      <c r="F233" s="163"/>
      <c r="G233" s="246" t="s">
        <v>114</v>
      </c>
      <c r="H233" s="178"/>
      <c r="I233" s="178"/>
      <c r="J233" s="178"/>
      <c r="K233" s="178"/>
      <c r="L233" s="178"/>
      <c r="M233" s="178"/>
      <c r="N233" s="178"/>
      <c r="O233" s="178"/>
      <c r="P233" s="179"/>
      <c r="Q233" s="186" t="s">
        <v>209</v>
      </c>
      <c r="R233" s="178"/>
      <c r="S233" s="178"/>
      <c r="T233" s="178"/>
      <c r="U233" s="178"/>
      <c r="V233" s="178"/>
      <c r="W233" s="178"/>
      <c r="X233" s="178"/>
      <c r="Y233" s="178"/>
      <c r="Z233" s="178"/>
      <c r="AA233" s="178"/>
      <c r="AB233" s="205" t="s">
        <v>210</v>
      </c>
      <c r="AC233" s="178"/>
      <c r="AD233" s="179"/>
      <c r="AE233" s="207" t="s">
        <v>211</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3"/>
      <c r="B234" s="154"/>
      <c r="C234" s="158"/>
      <c r="D234" s="154"/>
      <c r="E234" s="158"/>
      <c r="F234" s="163"/>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3"/>
      <c r="B235" s="154"/>
      <c r="C235" s="158"/>
      <c r="D235" s="154"/>
      <c r="E235" s="158"/>
      <c r="F235" s="163"/>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3"/>
      <c r="B236" s="154"/>
      <c r="C236" s="158"/>
      <c r="D236" s="154"/>
      <c r="E236" s="158"/>
      <c r="F236" s="163"/>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3"/>
      <c r="B237" s="154"/>
      <c r="C237" s="158"/>
      <c r="D237" s="154"/>
      <c r="E237" s="158"/>
      <c r="F237" s="163"/>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213</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3"/>
      <c r="B238" s="154"/>
      <c r="C238" s="158"/>
      <c r="D238" s="154"/>
      <c r="E238" s="158"/>
      <c r="F238" s="163"/>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3"/>
      <c r="B239" s="154"/>
      <c r="C239" s="158"/>
      <c r="D239" s="154"/>
      <c r="E239" s="158"/>
      <c r="F239" s="163"/>
      <c r="G239" s="194"/>
      <c r="H239" s="110"/>
      <c r="I239" s="110"/>
      <c r="J239" s="110"/>
      <c r="K239" s="110"/>
      <c r="L239" s="110"/>
      <c r="M239" s="110"/>
      <c r="N239" s="110"/>
      <c r="O239" s="110"/>
      <c r="P239" s="195"/>
      <c r="Q239" s="219"/>
      <c r="R239" s="220"/>
      <c r="S239" s="220"/>
      <c r="T239" s="220"/>
      <c r="U239" s="220"/>
      <c r="V239" s="220"/>
      <c r="W239" s="220"/>
      <c r="X239" s="220"/>
      <c r="Y239" s="220"/>
      <c r="Z239" s="220"/>
      <c r="AA239" s="221"/>
      <c r="AB239" s="226"/>
      <c r="AC239" s="227"/>
      <c r="AD239" s="22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14"/>
        <v>0</v>
      </c>
    </row>
    <row r="240" spans="1:51" ht="22.5" hidden="1" customHeight="1">
      <c r="A240" s="153"/>
      <c r="B240" s="154"/>
      <c r="C240" s="158"/>
      <c r="D240" s="154"/>
      <c r="E240" s="158"/>
      <c r="F240" s="163"/>
      <c r="G240" s="246" t="s">
        <v>114</v>
      </c>
      <c r="H240" s="178"/>
      <c r="I240" s="178"/>
      <c r="J240" s="178"/>
      <c r="K240" s="178"/>
      <c r="L240" s="178"/>
      <c r="M240" s="178"/>
      <c r="N240" s="178"/>
      <c r="O240" s="178"/>
      <c r="P240" s="179"/>
      <c r="Q240" s="186" t="s">
        <v>209</v>
      </c>
      <c r="R240" s="178"/>
      <c r="S240" s="178"/>
      <c r="T240" s="178"/>
      <c r="U240" s="178"/>
      <c r="V240" s="178"/>
      <c r="W240" s="178"/>
      <c r="X240" s="178"/>
      <c r="Y240" s="178"/>
      <c r="Z240" s="178"/>
      <c r="AA240" s="178"/>
      <c r="AB240" s="205" t="s">
        <v>210</v>
      </c>
      <c r="AC240" s="178"/>
      <c r="AD240" s="179"/>
      <c r="AE240" s="207" t="s">
        <v>211</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3"/>
      <c r="B241" s="154"/>
      <c r="C241" s="158"/>
      <c r="D241" s="154"/>
      <c r="E241" s="158"/>
      <c r="F241" s="163"/>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3"/>
      <c r="B242" s="154"/>
      <c r="C242" s="158"/>
      <c r="D242" s="154"/>
      <c r="E242" s="158"/>
      <c r="F242" s="163"/>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3"/>
      <c r="B243" s="154"/>
      <c r="C243" s="158"/>
      <c r="D243" s="154"/>
      <c r="E243" s="158"/>
      <c r="F243" s="163"/>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3"/>
      <c r="B244" s="154"/>
      <c r="C244" s="158"/>
      <c r="D244" s="154"/>
      <c r="E244" s="158"/>
      <c r="F244" s="163"/>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58" t="s">
        <v>213</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c r="A245" s="153"/>
      <c r="B245" s="154"/>
      <c r="C245" s="158"/>
      <c r="D245" s="154"/>
      <c r="E245" s="158"/>
      <c r="F245" s="163"/>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3"/>
      <c r="B246" s="154"/>
      <c r="C246" s="158"/>
      <c r="D246" s="154"/>
      <c r="E246" s="159"/>
      <c r="F246" s="164"/>
      <c r="G246" s="194"/>
      <c r="H246" s="110"/>
      <c r="I246" s="110"/>
      <c r="J246" s="110"/>
      <c r="K246" s="110"/>
      <c r="L246" s="110"/>
      <c r="M246" s="110"/>
      <c r="N246" s="110"/>
      <c r="O246" s="110"/>
      <c r="P246" s="195"/>
      <c r="Q246" s="219"/>
      <c r="R246" s="220"/>
      <c r="S246" s="220"/>
      <c r="T246" s="220"/>
      <c r="U246" s="220"/>
      <c r="V246" s="220"/>
      <c r="W246" s="220"/>
      <c r="X246" s="220"/>
      <c r="Y246" s="220"/>
      <c r="Z246" s="220"/>
      <c r="AA246" s="221"/>
      <c r="AB246" s="226"/>
      <c r="AC246" s="227"/>
      <c r="AD246" s="22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15"/>
        <v>0</v>
      </c>
    </row>
    <row r="247" spans="1:51" ht="23.25" hidden="1" customHeight="1">
      <c r="A247" s="153"/>
      <c r="B247" s="154"/>
      <c r="C247" s="158"/>
      <c r="D247" s="154"/>
      <c r="E247" s="639" t="s">
        <v>214</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c r="A248" s="153"/>
      <c r="B248" s="154"/>
      <c r="C248" s="158"/>
      <c r="D248" s="154"/>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3"/>
      <c r="B249" s="154"/>
      <c r="C249" s="158"/>
      <c r="D249" s="154"/>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3"/>
      <c r="B250" s="154"/>
      <c r="C250" s="158"/>
      <c r="D250" s="154"/>
      <c r="E250" s="661" t="s">
        <v>196</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c r="A251" s="153"/>
      <c r="B251" s="154"/>
      <c r="C251" s="158"/>
      <c r="D251" s="154"/>
      <c r="E251" s="650" t="s">
        <v>199</v>
      </c>
      <c r="F251" s="651"/>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6"/>
      <c r="AY251">
        <f>$AY$250</f>
        <v>0</v>
      </c>
    </row>
    <row r="252" spans="1:51" ht="18.75" hidden="1" customHeight="1">
      <c r="A252" s="153"/>
      <c r="B252" s="154"/>
      <c r="C252" s="158"/>
      <c r="D252" s="154"/>
      <c r="E252" s="161" t="s">
        <v>202</v>
      </c>
      <c r="F252" s="162"/>
      <c r="G252" s="239" t="s">
        <v>204</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79</v>
      </c>
      <c r="AC252" s="240"/>
      <c r="AD252" s="241"/>
      <c r="AE252" s="186" t="s">
        <v>75</v>
      </c>
      <c r="AF252" s="178"/>
      <c r="AG252" s="178"/>
      <c r="AH252" s="179"/>
      <c r="AI252" s="186" t="s">
        <v>64</v>
      </c>
      <c r="AJ252" s="178"/>
      <c r="AK252" s="178"/>
      <c r="AL252" s="179"/>
      <c r="AM252" s="186" t="s">
        <v>84</v>
      </c>
      <c r="AN252" s="178"/>
      <c r="AO252" s="178"/>
      <c r="AP252" s="179"/>
      <c r="AQ252" s="245" t="s">
        <v>132</v>
      </c>
      <c r="AR252" s="240"/>
      <c r="AS252" s="240"/>
      <c r="AT252" s="241"/>
      <c r="AU252" s="254" t="s">
        <v>156</v>
      </c>
      <c r="AV252" s="254"/>
      <c r="AW252" s="254"/>
      <c r="AX252" s="255"/>
      <c r="AY252">
        <f>COUNTA($G$254)</f>
        <v>0</v>
      </c>
    </row>
    <row r="253" spans="1:51" ht="18.75" hidden="1" customHeight="1">
      <c r="A253" s="153"/>
      <c r="B253" s="154"/>
      <c r="C253" s="158"/>
      <c r="D253" s="154"/>
      <c r="E253" s="158"/>
      <c r="F253" s="163"/>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134</v>
      </c>
      <c r="AT253" s="182"/>
      <c r="AU253" s="203"/>
      <c r="AV253" s="203"/>
      <c r="AW253" s="181" t="s">
        <v>136</v>
      </c>
      <c r="AX253" s="234"/>
      <c r="AY253">
        <f>$AY$252</f>
        <v>0</v>
      </c>
    </row>
    <row r="254" spans="1:51" ht="39.75" hidden="1" customHeight="1">
      <c r="A254" s="153"/>
      <c r="B254" s="154"/>
      <c r="C254" s="158"/>
      <c r="D254" s="154"/>
      <c r="E254" s="158"/>
      <c r="F254" s="163"/>
      <c r="G254" s="190"/>
      <c r="H254" s="104"/>
      <c r="I254" s="104"/>
      <c r="J254" s="104"/>
      <c r="K254" s="104"/>
      <c r="L254" s="104"/>
      <c r="M254" s="104"/>
      <c r="N254" s="104"/>
      <c r="O254" s="104"/>
      <c r="P254" s="104"/>
      <c r="Q254" s="104"/>
      <c r="R254" s="104"/>
      <c r="S254" s="104"/>
      <c r="T254" s="104"/>
      <c r="U254" s="104"/>
      <c r="V254" s="104"/>
      <c r="W254" s="104"/>
      <c r="X254" s="191"/>
      <c r="Y254" s="235" t="s">
        <v>205</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3"/>
      <c r="B255" s="154"/>
      <c r="C255" s="158"/>
      <c r="D255" s="154"/>
      <c r="E255" s="158"/>
      <c r="F255" s="163"/>
      <c r="G255" s="194"/>
      <c r="H255" s="110"/>
      <c r="I255" s="110"/>
      <c r="J255" s="110"/>
      <c r="K255" s="110"/>
      <c r="L255" s="110"/>
      <c r="M255" s="110"/>
      <c r="N255" s="110"/>
      <c r="O255" s="110"/>
      <c r="P255" s="110"/>
      <c r="Q255" s="110"/>
      <c r="R255" s="110"/>
      <c r="S255" s="110"/>
      <c r="T255" s="110"/>
      <c r="U255" s="110"/>
      <c r="V255" s="110"/>
      <c r="W255" s="110"/>
      <c r="X255" s="195"/>
      <c r="Y255" s="196" t="s">
        <v>17</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3"/>
      <c r="B256" s="154"/>
      <c r="C256" s="158"/>
      <c r="D256" s="154"/>
      <c r="E256" s="158"/>
      <c r="F256" s="163"/>
      <c r="G256" s="239" t="s">
        <v>204</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79</v>
      </c>
      <c r="AC256" s="240"/>
      <c r="AD256" s="241"/>
      <c r="AE256" s="186" t="s">
        <v>75</v>
      </c>
      <c r="AF256" s="178"/>
      <c r="AG256" s="178"/>
      <c r="AH256" s="179"/>
      <c r="AI256" s="186" t="s">
        <v>64</v>
      </c>
      <c r="AJ256" s="178"/>
      <c r="AK256" s="178"/>
      <c r="AL256" s="179"/>
      <c r="AM256" s="186" t="s">
        <v>84</v>
      </c>
      <c r="AN256" s="178"/>
      <c r="AO256" s="178"/>
      <c r="AP256" s="179"/>
      <c r="AQ256" s="245" t="s">
        <v>132</v>
      </c>
      <c r="AR256" s="240"/>
      <c r="AS256" s="240"/>
      <c r="AT256" s="241"/>
      <c r="AU256" s="254" t="s">
        <v>156</v>
      </c>
      <c r="AV256" s="254"/>
      <c r="AW256" s="254"/>
      <c r="AX256" s="255"/>
      <c r="AY256">
        <f>COUNTA($G$258)</f>
        <v>0</v>
      </c>
    </row>
    <row r="257" spans="1:51" ht="18.75" hidden="1" customHeight="1">
      <c r="A257" s="153"/>
      <c r="B257" s="154"/>
      <c r="C257" s="158"/>
      <c r="D257" s="154"/>
      <c r="E257" s="158"/>
      <c r="F257" s="163"/>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134</v>
      </c>
      <c r="AT257" s="182"/>
      <c r="AU257" s="203"/>
      <c r="AV257" s="203"/>
      <c r="AW257" s="181" t="s">
        <v>136</v>
      </c>
      <c r="AX257" s="234"/>
      <c r="AY257">
        <f>$AY$256</f>
        <v>0</v>
      </c>
    </row>
    <row r="258" spans="1:51" ht="39.75" hidden="1" customHeight="1">
      <c r="A258" s="153"/>
      <c r="B258" s="154"/>
      <c r="C258" s="158"/>
      <c r="D258" s="154"/>
      <c r="E258" s="158"/>
      <c r="F258" s="163"/>
      <c r="G258" s="190"/>
      <c r="H258" s="104"/>
      <c r="I258" s="104"/>
      <c r="J258" s="104"/>
      <c r="K258" s="104"/>
      <c r="L258" s="104"/>
      <c r="M258" s="104"/>
      <c r="N258" s="104"/>
      <c r="O258" s="104"/>
      <c r="P258" s="104"/>
      <c r="Q258" s="104"/>
      <c r="R258" s="104"/>
      <c r="S258" s="104"/>
      <c r="T258" s="104"/>
      <c r="U258" s="104"/>
      <c r="V258" s="104"/>
      <c r="W258" s="104"/>
      <c r="X258" s="191"/>
      <c r="Y258" s="235" t="s">
        <v>205</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3"/>
      <c r="B259" s="154"/>
      <c r="C259" s="158"/>
      <c r="D259" s="154"/>
      <c r="E259" s="158"/>
      <c r="F259" s="163"/>
      <c r="G259" s="194"/>
      <c r="H259" s="110"/>
      <c r="I259" s="110"/>
      <c r="J259" s="110"/>
      <c r="K259" s="110"/>
      <c r="L259" s="110"/>
      <c r="M259" s="110"/>
      <c r="N259" s="110"/>
      <c r="O259" s="110"/>
      <c r="P259" s="110"/>
      <c r="Q259" s="110"/>
      <c r="R259" s="110"/>
      <c r="S259" s="110"/>
      <c r="T259" s="110"/>
      <c r="U259" s="110"/>
      <c r="V259" s="110"/>
      <c r="W259" s="110"/>
      <c r="X259" s="195"/>
      <c r="Y259" s="196" t="s">
        <v>17</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3"/>
      <c r="B260" s="154"/>
      <c r="C260" s="158"/>
      <c r="D260" s="154"/>
      <c r="E260" s="158"/>
      <c r="F260" s="163"/>
      <c r="G260" s="239" t="s">
        <v>204</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79</v>
      </c>
      <c r="AC260" s="240"/>
      <c r="AD260" s="241"/>
      <c r="AE260" s="186" t="s">
        <v>75</v>
      </c>
      <c r="AF260" s="178"/>
      <c r="AG260" s="178"/>
      <c r="AH260" s="179"/>
      <c r="AI260" s="186" t="s">
        <v>64</v>
      </c>
      <c r="AJ260" s="178"/>
      <c r="AK260" s="178"/>
      <c r="AL260" s="179"/>
      <c r="AM260" s="186" t="s">
        <v>84</v>
      </c>
      <c r="AN260" s="178"/>
      <c r="AO260" s="178"/>
      <c r="AP260" s="179"/>
      <c r="AQ260" s="245" t="s">
        <v>132</v>
      </c>
      <c r="AR260" s="240"/>
      <c r="AS260" s="240"/>
      <c r="AT260" s="241"/>
      <c r="AU260" s="254" t="s">
        <v>156</v>
      </c>
      <c r="AV260" s="254"/>
      <c r="AW260" s="254"/>
      <c r="AX260" s="255"/>
      <c r="AY260">
        <f>COUNTA($G$262)</f>
        <v>0</v>
      </c>
    </row>
    <row r="261" spans="1:51" ht="18.75" hidden="1" customHeight="1">
      <c r="A261" s="153"/>
      <c r="B261" s="154"/>
      <c r="C261" s="158"/>
      <c r="D261" s="154"/>
      <c r="E261" s="158"/>
      <c r="F261" s="163"/>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134</v>
      </c>
      <c r="AT261" s="182"/>
      <c r="AU261" s="203"/>
      <c r="AV261" s="203"/>
      <c r="AW261" s="181" t="s">
        <v>136</v>
      </c>
      <c r="AX261" s="234"/>
      <c r="AY261">
        <f>$AY$260</f>
        <v>0</v>
      </c>
    </row>
    <row r="262" spans="1:51" ht="39.75" hidden="1" customHeight="1">
      <c r="A262" s="153"/>
      <c r="B262" s="154"/>
      <c r="C262" s="158"/>
      <c r="D262" s="154"/>
      <c r="E262" s="158"/>
      <c r="F262" s="163"/>
      <c r="G262" s="190"/>
      <c r="H262" s="104"/>
      <c r="I262" s="104"/>
      <c r="J262" s="104"/>
      <c r="K262" s="104"/>
      <c r="L262" s="104"/>
      <c r="M262" s="104"/>
      <c r="N262" s="104"/>
      <c r="O262" s="104"/>
      <c r="P262" s="104"/>
      <c r="Q262" s="104"/>
      <c r="R262" s="104"/>
      <c r="S262" s="104"/>
      <c r="T262" s="104"/>
      <c r="U262" s="104"/>
      <c r="V262" s="104"/>
      <c r="W262" s="104"/>
      <c r="X262" s="191"/>
      <c r="Y262" s="235" t="s">
        <v>205</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3"/>
      <c r="B263" s="154"/>
      <c r="C263" s="158"/>
      <c r="D263" s="154"/>
      <c r="E263" s="158"/>
      <c r="F263" s="163"/>
      <c r="G263" s="194"/>
      <c r="H263" s="110"/>
      <c r="I263" s="110"/>
      <c r="J263" s="110"/>
      <c r="K263" s="110"/>
      <c r="L263" s="110"/>
      <c r="M263" s="110"/>
      <c r="N263" s="110"/>
      <c r="O263" s="110"/>
      <c r="P263" s="110"/>
      <c r="Q263" s="110"/>
      <c r="R263" s="110"/>
      <c r="S263" s="110"/>
      <c r="T263" s="110"/>
      <c r="U263" s="110"/>
      <c r="V263" s="110"/>
      <c r="W263" s="110"/>
      <c r="X263" s="195"/>
      <c r="Y263" s="196" t="s">
        <v>17</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3"/>
      <c r="B264" s="154"/>
      <c r="C264" s="158"/>
      <c r="D264" s="154"/>
      <c r="E264" s="158"/>
      <c r="F264" s="163"/>
      <c r="G264" s="246" t="s">
        <v>204</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64</v>
      </c>
      <c r="AJ264" s="178"/>
      <c r="AK264" s="178"/>
      <c r="AL264" s="179"/>
      <c r="AM264" s="186" t="s">
        <v>84</v>
      </c>
      <c r="AN264" s="178"/>
      <c r="AO264" s="178"/>
      <c r="AP264" s="179"/>
      <c r="AQ264" s="186" t="s">
        <v>132</v>
      </c>
      <c r="AR264" s="178"/>
      <c r="AS264" s="178"/>
      <c r="AT264" s="179"/>
      <c r="AU264" s="208" t="s">
        <v>156</v>
      </c>
      <c r="AV264" s="208"/>
      <c r="AW264" s="208"/>
      <c r="AX264" s="209"/>
      <c r="AY264">
        <f>COUNTA($G$266)</f>
        <v>0</v>
      </c>
    </row>
    <row r="265" spans="1:51" ht="18.75" hidden="1" customHeight="1">
      <c r="A265" s="153"/>
      <c r="B265" s="154"/>
      <c r="C265" s="158"/>
      <c r="D265" s="154"/>
      <c r="E265" s="158"/>
      <c r="F265" s="163"/>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134</v>
      </c>
      <c r="AT265" s="182"/>
      <c r="AU265" s="203"/>
      <c r="AV265" s="203"/>
      <c r="AW265" s="181" t="s">
        <v>136</v>
      </c>
      <c r="AX265" s="234"/>
      <c r="AY265">
        <f>$AY$264</f>
        <v>0</v>
      </c>
    </row>
    <row r="266" spans="1:51" ht="39.75" hidden="1" customHeight="1">
      <c r="A266" s="153"/>
      <c r="B266" s="154"/>
      <c r="C266" s="158"/>
      <c r="D266" s="154"/>
      <c r="E266" s="158"/>
      <c r="F266" s="163"/>
      <c r="G266" s="190"/>
      <c r="H266" s="104"/>
      <c r="I266" s="104"/>
      <c r="J266" s="104"/>
      <c r="K266" s="104"/>
      <c r="L266" s="104"/>
      <c r="M266" s="104"/>
      <c r="N266" s="104"/>
      <c r="O266" s="104"/>
      <c r="P266" s="104"/>
      <c r="Q266" s="104"/>
      <c r="R266" s="104"/>
      <c r="S266" s="104"/>
      <c r="T266" s="104"/>
      <c r="U266" s="104"/>
      <c r="V266" s="104"/>
      <c r="W266" s="104"/>
      <c r="X266" s="191"/>
      <c r="Y266" s="235" t="s">
        <v>205</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3"/>
      <c r="B267" s="154"/>
      <c r="C267" s="158"/>
      <c r="D267" s="154"/>
      <c r="E267" s="158"/>
      <c r="F267" s="163"/>
      <c r="G267" s="194"/>
      <c r="H267" s="110"/>
      <c r="I267" s="110"/>
      <c r="J267" s="110"/>
      <c r="K267" s="110"/>
      <c r="L267" s="110"/>
      <c r="M267" s="110"/>
      <c r="N267" s="110"/>
      <c r="O267" s="110"/>
      <c r="P267" s="110"/>
      <c r="Q267" s="110"/>
      <c r="R267" s="110"/>
      <c r="S267" s="110"/>
      <c r="T267" s="110"/>
      <c r="U267" s="110"/>
      <c r="V267" s="110"/>
      <c r="W267" s="110"/>
      <c r="X267" s="195"/>
      <c r="Y267" s="196" t="s">
        <v>17</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3"/>
      <c r="B268" s="154"/>
      <c r="C268" s="158"/>
      <c r="D268" s="154"/>
      <c r="E268" s="158"/>
      <c r="F268" s="163"/>
      <c r="G268" s="239" t="s">
        <v>204</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79</v>
      </c>
      <c r="AC268" s="240"/>
      <c r="AD268" s="241"/>
      <c r="AE268" s="186" t="s">
        <v>75</v>
      </c>
      <c r="AF268" s="178"/>
      <c r="AG268" s="178"/>
      <c r="AH268" s="179"/>
      <c r="AI268" s="186" t="s">
        <v>64</v>
      </c>
      <c r="AJ268" s="178"/>
      <c r="AK268" s="178"/>
      <c r="AL268" s="179"/>
      <c r="AM268" s="186" t="s">
        <v>84</v>
      </c>
      <c r="AN268" s="178"/>
      <c r="AO268" s="178"/>
      <c r="AP268" s="179"/>
      <c r="AQ268" s="245" t="s">
        <v>132</v>
      </c>
      <c r="AR268" s="240"/>
      <c r="AS268" s="240"/>
      <c r="AT268" s="241"/>
      <c r="AU268" s="254" t="s">
        <v>156</v>
      </c>
      <c r="AV268" s="254"/>
      <c r="AW268" s="254"/>
      <c r="AX268" s="255"/>
      <c r="AY268">
        <f>COUNTA($G$270)</f>
        <v>0</v>
      </c>
    </row>
    <row r="269" spans="1:51" ht="18.75" hidden="1" customHeight="1">
      <c r="A269" s="153"/>
      <c r="B269" s="154"/>
      <c r="C269" s="158"/>
      <c r="D269" s="154"/>
      <c r="E269" s="158"/>
      <c r="F269" s="163"/>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134</v>
      </c>
      <c r="AT269" s="182"/>
      <c r="AU269" s="203"/>
      <c r="AV269" s="203"/>
      <c r="AW269" s="181" t="s">
        <v>136</v>
      </c>
      <c r="AX269" s="234"/>
      <c r="AY269">
        <f>$AY$268</f>
        <v>0</v>
      </c>
    </row>
    <row r="270" spans="1:51" ht="39.75" hidden="1" customHeight="1">
      <c r="A270" s="153"/>
      <c r="B270" s="154"/>
      <c r="C270" s="158"/>
      <c r="D270" s="154"/>
      <c r="E270" s="158"/>
      <c r="F270" s="163"/>
      <c r="G270" s="190"/>
      <c r="H270" s="104"/>
      <c r="I270" s="104"/>
      <c r="J270" s="104"/>
      <c r="K270" s="104"/>
      <c r="L270" s="104"/>
      <c r="M270" s="104"/>
      <c r="N270" s="104"/>
      <c r="O270" s="104"/>
      <c r="P270" s="104"/>
      <c r="Q270" s="104"/>
      <c r="R270" s="104"/>
      <c r="S270" s="104"/>
      <c r="T270" s="104"/>
      <c r="U270" s="104"/>
      <c r="V270" s="104"/>
      <c r="W270" s="104"/>
      <c r="X270" s="191"/>
      <c r="Y270" s="235" t="s">
        <v>205</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3"/>
      <c r="B271" s="154"/>
      <c r="C271" s="158"/>
      <c r="D271" s="154"/>
      <c r="E271" s="158"/>
      <c r="F271" s="163"/>
      <c r="G271" s="194"/>
      <c r="H271" s="110"/>
      <c r="I271" s="110"/>
      <c r="J271" s="110"/>
      <c r="K271" s="110"/>
      <c r="L271" s="110"/>
      <c r="M271" s="110"/>
      <c r="N271" s="110"/>
      <c r="O271" s="110"/>
      <c r="P271" s="110"/>
      <c r="Q271" s="110"/>
      <c r="R271" s="110"/>
      <c r="S271" s="110"/>
      <c r="T271" s="110"/>
      <c r="U271" s="110"/>
      <c r="V271" s="110"/>
      <c r="W271" s="110"/>
      <c r="X271" s="195"/>
      <c r="Y271" s="196" t="s">
        <v>17</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3"/>
      <c r="B272" s="154"/>
      <c r="C272" s="158"/>
      <c r="D272" s="154"/>
      <c r="E272" s="158"/>
      <c r="F272" s="163"/>
      <c r="G272" s="246" t="s">
        <v>114</v>
      </c>
      <c r="H272" s="178"/>
      <c r="I272" s="178"/>
      <c r="J272" s="178"/>
      <c r="K272" s="178"/>
      <c r="L272" s="178"/>
      <c r="M272" s="178"/>
      <c r="N272" s="178"/>
      <c r="O272" s="178"/>
      <c r="P272" s="179"/>
      <c r="Q272" s="186" t="s">
        <v>209</v>
      </c>
      <c r="R272" s="178"/>
      <c r="S272" s="178"/>
      <c r="T272" s="178"/>
      <c r="U272" s="178"/>
      <c r="V272" s="178"/>
      <c r="W272" s="178"/>
      <c r="X272" s="178"/>
      <c r="Y272" s="178"/>
      <c r="Z272" s="178"/>
      <c r="AA272" s="178"/>
      <c r="AB272" s="205" t="s">
        <v>210</v>
      </c>
      <c r="AC272" s="178"/>
      <c r="AD272" s="179"/>
      <c r="AE272" s="186" t="s">
        <v>211</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3"/>
      <c r="B273" s="154"/>
      <c r="C273" s="158"/>
      <c r="D273" s="154"/>
      <c r="E273" s="158"/>
      <c r="F273" s="163"/>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3"/>
      <c r="B274" s="154"/>
      <c r="C274" s="158"/>
      <c r="D274" s="154"/>
      <c r="E274" s="158"/>
      <c r="F274" s="163"/>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3"/>
      <c r="B275" s="154"/>
      <c r="C275" s="158"/>
      <c r="D275" s="154"/>
      <c r="E275" s="158"/>
      <c r="F275" s="163"/>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3"/>
      <c r="B276" s="154"/>
      <c r="C276" s="158"/>
      <c r="D276" s="154"/>
      <c r="E276" s="158"/>
      <c r="F276" s="163"/>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213</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3"/>
      <c r="B277" s="154"/>
      <c r="C277" s="158"/>
      <c r="D277" s="154"/>
      <c r="E277" s="158"/>
      <c r="F277" s="163"/>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3"/>
      <c r="B278" s="154"/>
      <c r="C278" s="158"/>
      <c r="D278" s="154"/>
      <c r="E278" s="158"/>
      <c r="F278" s="163"/>
      <c r="G278" s="194"/>
      <c r="H278" s="110"/>
      <c r="I278" s="110"/>
      <c r="J278" s="110"/>
      <c r="K278" s="110"/>
      <c r="L278" s="110"/>
      <c r="M278" s="110"/>
      <c r="N278" s="110"/>
      <c r="O278" s="110"/>
      <c r="P278" s="195"/>
      <c r="Q278" s="219"/>
      <c r="R278" s="220"/>
      <c r="S278" s="220"/>
      <c r="T278" s="220"/>
      <c r="U278" s="220"/>
      <c r="V278" s="220"/>
      <c r="W278" s="220"/>
      <c r="X278" s="220"/>
      <c r="Y278" s="220"/>
      <c r="Z278" s="220"/>
      <c r="AA278" s="221"/>
      <c r="AB278" s="226"/>
      <c r="AC278" s="227"/>
      <c r="AD278" s="22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16"/>
        <v>0</v>
      </c>
    </row>
    <row r="279" spans="1:51" ht="22.5" hidden="1" customHeight="1">
      <c r="A279" s="153"/>
      <c r="B279" s="154"/>
      <c r="C279" s="158"/>
      <c r="D279" s="154"/>
      <c r="E279" s="158"/>
      <c r="F279" s="163"/>
      <c r="G279" s="246" t="s">
        <v>114</v>
      </c>
      <c r="H279" s="178"/>
      <c r="I279" s="178"/>
      <c r="J279" s="178"/>
      <c r="K279" s="178"/>
      <c r="L279" s="178"/>
      <c r="M279" s="178"/>
      <c r="N279" s="178"/>
      <c r="O279" s="178"/>
      <c r="P279" s="179"/>
      <c r="Q279" s="186" t="s">
        <v>209</v>
      </c>
      <c r="R279" s="178"/>
      <c r="S279" s="178"/>
      <c r="T279" s="178"/>
      <c r="U279" s="178"/>
      <c r="V279" s="178"/>
      <c r="W279" s="178"/>
      <c r="X279" s="178"/>
      <c r="Y279" s="178"/>
      <c r="Z279" s="178"/>
      <c r="AA279" s="178"/>
      <c r="AB279" s="205" t="s">
        <v>210</v>
      </c>
      <c r="AC279" s="178"/>
      <c r="AD279" s="179"/>
      <c r="AE279" s="207" t="s">
        <v>211</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3"/>
      <c r="B280" s="154"/>
      <c r="C280" s="158"/>
      <c r="D280" s="154"/>
      <c r="E280" s="158"/>
      <c r="F280" s="163"/>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3"/>
      <c r="B281" s="154"/>
      <c r="C281" s="158"/>
      <c r="D281" s="154"/>
      <c r="E281" s="158"/>
      <c r="F281" s="163"/>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3"/>
      <c r="B282" s="154"/>
      <c r="C282" s="158"/>
      <c r="D282" s="154"/>
      <c r="E282" s="158"/>
      <c r="F282" s="163"/>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3"/>
      <c r="B283" s="154"/>
      <c r="C283" s="158"/>
      <c r="D283" s="154"/>
      <c r="E283" s="158"/>
      <c r="F283" s="163"/>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213</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3"/>
      <c r="B284" s="154"/>
      <c r="C284" s="158"/>
      <c r="D284" s="154"/>
      <c r="E284" s="158"/>
      <c r="F284" s="163"/>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3"/>
      <c r="B285" s="154"/>
      <c r="C285" s="158"/>
      <c r="D285" s="154"/>
      <c r="E285" s="158"/>
      <c r="F285" s="163"/>
      <c r="G285" s="194"/>
      <c r="H285" s="110"/>
      <c r="I285" s="110"/>
      <c r="J285" s="110"/>
      <c r="K285" s="110"/>
      <c r="L285" s="110"/>
      <c r="M285" s="110"/>
      <c r="N285" s="110"/>
      <c r="O285" s="110"/>
      <c r="P285" s="195"/>
      <c r="Q285" s="219"/>
      <c r="R285" s="220"/>
      <c r="S285" s="220"/>
      <c r="T285" s="220"/>
      <c r="U285" s="220"/>
      <c r="V285" s="220"/>
      <c r="W285" s="220"/>
      <c r="X285" s="220"/>
      <c r="Y285" s="220"/>
      <c r="Z285" s="220"/>
      <c r="AA285" s="221"/>
      <c r="AB285" s="226"/>
      <c r="AC285" s="227"/>
      <c r="AD285" s="22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17"/>
        <v>0</v>
      </c>
    </row>
    <row r="286" spans="1:51" ht="22.5" hidden="1" customHeight="1">
      <c r="A286" s="153"/>
      <c r="B286" s="154"/>
      <c r="C286" s="158"/>
      <c r="D286" s="154"/>
      <c r="E286" s="158"/>
      <c r="F286" s="163"/>
      <c r="G286" s="246" t="s">
        <v>114</v>
      </c>
      <c r="H286" s="178"/>
      <c r="I286" s="178"/>
      <c r="J286" s="178"/>
      <c r="K286" s="178"/>
      <c r="L286" s="178"/>
      <c r="M286" s="178"/>
      <c r="N286" s="178"/>
      <c r="O286" s="178"/>
      <c r="P286" s="179"/>
      <c r="Q286" s="186" t="s">
        <v>209</v>
      </c>
      <c r="R286" s="178"/>
      <c r="S286" s="178"/>
      <c r="T286" s="178"/>
      <c r="U286" s="178"/>
      <c r="V286" s="178"/>
      <c r="W286" s="178"/>
      <c r="X286" s="178"/>
      <c r="Y286" s="178"/>
      <c r="Z286" s="178"/>
      <c r="AA286" s="178"/>
      <c r="AB286" s="205" t="s">
        <v>210</v>
      </c>
      <c r="AC286" s="178"/>
      <c r="AD286" s="179"/>
      <c r="AE286" s="207" t="s">
        <v>211</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3"/>
      <c r="B287" s="154"/>
      <c r="C287" s="158"/>
      <c r="D287" s="154"/>
      <c r="E287" s="158"/>
      <c r="F287" s="163"/>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3"/>
      <c r="B288" s="154"/>
      <c r="C288" s="158"/>
      <c r="D288" s="154"/>
      <c r="E288" s="158"/>
      <c r="F288" s="163"/>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3"/>
      <c r="B289" s="154"/>
      <c r="C289" s="158"/>
      <c r="D289" s="154"/>
      <c r="E289" s="158"/>
      <c r="F289" s="163"/>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3"/>
      <c r="B290" s="154"/>
      <c r="C290" s="158"/>
      <c r="D290" s="154"/>
      <c r="E290" s="158"/>
      <c r="F290" s="163"/>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213</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3"/>
      <c r="B291" s="154"/>
      <c r="C291" s="158"/>
      <c r="D291" s="154"/>
      <c r="E291" s="158"/>
      <c r="F291" s="163"/>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3"/>
      <c r="B292" s="154"/>
      <c r="C292" s="158"/>
      <c r="D292" s="154"/>
      <c r="E292" s="158"/>
      <c r="F292" s="163"/>
      <c r="G292" s="194"/>
      <c r="H292" s="110"/>
      <c r="I292" s="110"/>
      <c r="J292" s="110"/>
      <c r="K292" s="110"/>
      <c r="L292" s="110"/>
      <c r="M292" s="110"/>
      <c r="N292" s="110"/>
      <c r="O292" s="110"/>
      <c r="P292" s="195"/>
      <c r="Q292" s="219"/>
      <c r="R292" s="220"/>
      <c r="S292" s="220"/>
      <c r="T292" s="220"/>
      <c r="U292" s="220"/>
      <c r="V292" s="220"/>
      <c r="W292" s="220"/>
      <c r="X292" s="220"/>
      <c r="Y292" s="220"/>
      <c r="Z292" s="220"/>
      <c r="AA292" s="221"/>
      <c r="AB292" s="226"/>
      <c r="AC292" s="227"/>
      <c r="AD292" s="22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18"/>
        <v>0</v>
      </c>
    </row>
    <row r="293" spans="1:51" ht="22.5" hidden="1" customHeight="1">
      <c r="A293" s="153"/>
      <c r="B293" s="154"/>
      <c r="C293" s="158"/>
      <c r="D293" s="154"/>
      <c r="E293" s="158"/>
      <c r="F293" s="163"/>
      <c r="G293" s="246" t="s">
        <v>114</v>
      </c>
      <c r="H293" s="178"/>
      <c r="I293" s="178"/>
      <c r="J293" s="178"/>
      <c r="K293" s="178"/>
      <c r="L293" s="178"/>
      <c r="M293" s="178"/>
      <c r="N293" s="178"/>
      <c r="O293" s="178"/>
      <c r="P293" s="179"/>
      <c r="Q293" s="186" t="s">
        <v>209</v>
      </c>
      <c r="R293" s="178"/>
      <c r="S293" s="178"/>
      <c r="T293" s="178"/>
      <c r="U293" s="178"/>
      <c r="V293" s="178"/>
      <c r="W293" s="178"/>
      <c r="X293" s="178"/>
      <c r="Y293" s="178"/>
      <c r="Z293" s="178"/>
      <c r="AA293" s="178"/>
      <c r="AB293" s="205" t="s">
        <v>210</v>
      </c>
      <c r="AC293" s="178"/>
      <c r="AD293" s="179"/>
      <c r="AE293" s="207" t="s">
        <v>211</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3"/>
      <c r="B294" s="154"/>
      <c r="C294" s="158"/>
      <c r="D294" s="154"/>
      <c r="E294" s="158"/>
      <c r="F294" s="163"/>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3"/>
      <c r="B295" s="154"/>
      <c r="C295" s="158"/>
      <c r="D295" s="154"/>
      <c r="E295" s="158"/>
      <c r="F295" s="163"/>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3"/>
      <c r="B296" s="154"/>
      <c r="C296" s="158"/>
      <c r="D296" s="154"/>
      <c r="E296" s="158"/>
      <c r="F296" s="163"/>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3"/>
      <c r="B297" s="154"/>
      <c r="C297" s="158"/>
      <c r="D297" s="154"/>
      <c r="E297" s="158"/>
      <c r="F297" s="163"/>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213</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3"/>
      <c r="B298" s="154"/>
      <c r="C298" s="158"/>
      <c r="D298" s="154"/>
      <c r="E298" s="158"/>
      <c r="F298" s="163"/>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3"/>
      <c r="B299" s="154"/>
      <c r="C299" s="158"/>
      <c r="D299" s="154"/>
      <c r="E299" s="158"/>
      <c r="F299" s="163"/>
      <c r="G299" s="194"/>
      <c r="H299" s="110"/>
      <c r="I299" s="110"/>
      <c r="J299" s="110"/>
      <c r="K299" s="110"/>
      <c r="L299" s="110"/>
      <c r="M299" s="110"/>
      <c r="N299" s="110"/>
      <c r="O299" s="110"/>
      <c r="P299" s="195"/>
      <c r="Q299" s="219"/>
      <c r="R299" s="220"/>
      <c r="S299" s="220"/>
      <c r="T299" s="220"/>
      <c r="U299" s="220"/>
      <c r="V299" s="220"/>
      <c r="W299" s="220"/>
      <c r="X299" s="220"/>
      <c r="Y299" s="220"/>
      <c r="Z299" s="220"/>
      <c r="AA299" s="221"/>
      <c r="AB299" s="226"/>
      <c r="AC299" s="227"/>
      <c r="AD299" s="22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19"/>
        <v>0</v>
      </c>
    </row>
    <row r="300" spans="1:51" ht="22.5" hidden="1" customHeight="1">
      <c r="A300" s="153"/>
      <c r="B300" s="154"/>
      <c r="C300" s="158"/>
      <c r="D300" s="154"/>
      <c r="E300" s="158"/>
      <c r="F300" s="163"/>
      <c r="G300" s="246" t="s">
        <v>114</v>
      </c>
      <c r="H300" s="178"/>
      <c r="I300" s="178"/>
      <c r="J300" s="178"/>
      <c r="K300" s="178"/>
      <c r="L300" s="178"/>
      <c r="M300" s="178"/>
      <c r="N300" s="178"/>
      <c r="O300" s="178"/>
      <c r="P300" s="179"/>
      <c r="Q300" s="186" t="s">
        <v>209</v>
      </c>
      <c r="R300" s="178"/>
      <c r="S300" s="178"/>
      <c r="T300" s="178"/>
      <c r="U300" s="178"/>
      <c r="V300" s="178"/>
      <c r="W300" s="178"/>
      <c r="X300" s="178"/>
      <c r="Y300" s="178"/>
      <c r="Z300" s="178"/>
      <c r="AA300" s="178"/>
      <c r="AB300" s="205" t="s">
        <v>210</v>
      </c>
      <c r="AC300" s="178"/>
      <c r="AD300" s="179"/>
      <c r="AE300" s="207" t="s">
        <v>211</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3"/>
      <c r="B301" s="154"/>
      <c r="C301" s="158"/>
      <c r="D301" s="154"/>
      <c r="E301" s="158"/>
      <c r="F301" s="163"/>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3"/>
      <c r="B302" s="154"/>
      <c r="C302" s="158"/>
      <c r="D302" s="154"/>
      <c r="E302" s="158"/>
      <c r="F302" s="163"/>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3"/>
      <c r="B303" s="154"/>
      <c r="C303" s="158"/>
      <c r="D303" s="154"/>
      <c r="E303" s="158"/>
      <c r="F303" s="163"/>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3"/>
      <c r="B304" s="154"/>
      <c r="C304" s="158"/>
      <c r="D304" s="154"/>
      <c r="E304" s="158"/>
      <c r="F304" s="163"/>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58" t="s">
        <v>213</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c r="A305" s="153"/>
      <c r="B305" s="154"/>
      <c r="C305" s="158"/>
      <c r="D305" s="154"/>
      <c r="E305" s="158"/>
      <c r="F305" s="163"/>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3"/>
      <c r="B306" s="154"/>
      <c r="C306" s="158"/>
      <c r="D306" s="154"/>
      <c r="E306" s="159"/>
      <c r="F306" s="164"/>
      <c r="G306" s="194"/>
      <c r="H306" s="110"/>
      <c r="I306" s="110"/>
      <c r="J306" s="110"/>
      <c r="K306" s="110"/>
      <c r="L306" s="110"/>
      <c r="M306" s="110"/>
      <c r="N306" s="110"/>
      <c r="O306" s="110"/>
      <c r="P306" s="195"/>
      <c r="Q306" s="219"/>
      <c r="R306" s="220"/>
      <c r="S306" s="220"/>
      <c r="T306" s="220"/>
      <c r="U306" s="220"/>
      <c r="V306" s="220"/>
      <c r="W306" s="220"/>
      <c r="X306" s="220"/>
      <c r="Y306" s="220"/>
      <c r="Z306" s="220"/>
      <c r="AA306" s="221"/>
      <c r="AB306" s="226"/>
      <c r="AC306" s="227"/>
      <c r="AD306" s="22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20"/>
        <v>0</v>
      </c>
    </row>
    <row r="307" spans="1:51" ht="23.25" hidden="1" customHeight="1">
      <c r="A307" s="153"/>
      <c r="B307" s="154"/>
      <c r="C307" s="158"/>
      <c r="D307" s="154"/>
      <c r="E307" s="639" t="s">
        <v>214</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c r="A308" s="153"/>
      <c r="B308" s="154"/>
      <c r="C308" s="158"/>
      <c r="D308" s="154"/>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3"/>
      <c r="B309" s="154"/>
      <c r="C309" s="158"/>
      <c r="D309" s="15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3"/>
      <c r="B310" s="154"/>
      <c r="C310" s="158"/>
      <c r="D310" s="154"/>
      <c r="E310" s="661" t="s">
        <v>196</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c r="A311" s="153"/>
      <c r="B311" s="154"/>
      <c r="C311" s="158"/>
      <c r="D311" s="154"/>
      <c r="E311" s="650" t="s">
        <v>199</v>
      </c>
      <c r="F311" s="651"/>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6"/>
      <c r="AY311">
        <f>$AY$310</f>
        <v>0</v>
      </c>
    </row>
    <row r="312" spans="1:51" ht="18.75" hidden="1" customHeight="1">
      <c r="A312" s="153"/>
      <c r="B312" s="154"/>
      <c r="C312" s="158"/>
      <c r="D312" s="154"/>
      <c r="E312" s="161" t="s">
        <v>202</v>
      </c>
      <c r="F312" s="162"/>
      <c r="G312" s="239" t="s">
        <v>204</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79</v>
      </c>
      <c r="AC312" s="240"/>
      <c r="AD312" s="241"/>
      <c r="AE312" s="186" t="s">
        <v>75</v>
      </c>
      <c r="AF312" s="178"/>
      <c r="AG312" s="178"/>
      <c r="AH312" s="179"/>
      <c r="AI312" s="186" t="s">
        <v>64</v>
      </c>
      <c r="AJ312" s="178"/>
      <c r="AK312" s="178"/>
      <c r="AL312" s="179"/>
      <c r="AM312" s="186" t="s">
        <v>84</v>
      </c>
      <c r="AN312" s="178"/>
      <c r="AO312" s="178"/>
      <c r="AP312" s="179"/>
      <c r="AQ312" s="245" t="s">
        <v>132</v>
      </c>
      <c r="AR312" s="240"/>
      <c r="AS312" s="240"/>
      <c r="AT312" s="241"/>
      <c r="AU312" s="254" t="s">
        <v>156</v>
      </c>
      <c r="AV312" s="254"/>
      <c r="AW312" s="254"/>
      <c r="AX312" s="255"/>
      <c r="AY312">
        <f>COUNTA($G$314)</f>
        <v>0</v>
      </c>
    </row>
    <row r="313" spans="1:51" ht="18.75" hidden="1" customHeight="1">
      <c r="A313" s="153"/>
      <c r="B313" s="154"/>
      <c r="C313" s="158"/>
      <c r="D313" s="154"/>
      <c r="E313" s="158"/>
      <c r="F313" s="163"/>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134</v>
      </c>
      <c r="AT313" s="182"/>
      <c r="AU313" s="203"/>
      <c r="AV313" s="203"/>
      <c r="AW313" s="181" t="s">
        <v>136</v>
      </c>
      <c r="AX313" s="234"/>
      <c r="AY313">
        <f>$AY$312</f>
        <v>0</v>
      </c>
    </row>
    <row r="314" spans="1:51" ht="39.75" hidden="1" customHeight="1">
      <c r="A314" s="153"/>
      <c r="B314" s="154"/>
      <c r="C314" s="158"/>
      <c r="D314" s="154"/>
      <c r="E314" s="158"/>
      <c r="F314" s="163"/>
      <c r="G314" s="190"/>
      <c r="H314" s="104"/>
      <c r="I314" s="104"/>
      <c r="J314" s="104"/>
      <c r="K314" s="104"/>
      <c r="L314" s="104"/>
      <c r="M314" s="104"/>
      <c r="N314" s="104"/>
      <c r="O314" s="104"/>
      <c r="P314" s="104"/>
      <c r="Q314" s="104"/>
      <c r="R314" s="104"/>
      <c r="S314" s="104"/>
      <c r="T314" s="104"/>
      <c r="U314" s="104"/>
      <c r="V314" s="104"/>
      <c r="W314" s="104"/>
      <c r="X314" s="191"/>
      <c r="Y314" s="235" t="s">
        <v>205</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3"/>
      <c r="B315" s="154"/>
      <c r="C315" s="158"/>
      <c r="D315" s="154"/>
      <c r="E315" s="158"/>
      <c r="F315" s="163"/>
      <c r="G315" s="194"/>
      <c r="H315" s="110"/>
      <c r="I315" s="110"/>
      <c r="J315" s="110"/>
      <c r="K315" s="110"/>
      <c r="L315" s="110"/>
      <c r="M315" s="110"/>
      <c r="N315" s="110"/>
      <c r="O315" s="110"/>
      <c r="P315" s="110"/>
      <c r="Q315" s="110"/>
      <c r="R315" s="110"/>
      <c r="S315" s="110"/>
      <c r="T315" s="110"/>
      <c r="U315" s="110"/>
      <c r="V315" s="110"/>
      <c r="W315" s="110"/>
      <c r="X315" s="195"/>
      <c r="Y315" s="196" t="s">
        <v>17</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3"/>
      <c r="B316" s="154"/>
      <c r="C316" s="158"/>
      <c r="D316" s="154"/>
      <c r="E316" s="158"/>
      <c r="F316" s="163"/>
      <c r="G316" s="239" t="s">
        <v>204</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79</v>
      </c>
      <c r="AC316" s="240"/>
      <c r="AD316" s="241"/>
      <c r="AE316" s="186" t="s">
        <v>75</v>
      </c>
      <c r="AF316" s="178"/>
      <c r="AG316" s="178"/>
      <c r="AH316" s="179"/>
      <c r="AI316" s="186" t="s">
        <v>64</v>
      </c>
      <c r="AJ316" s="178"/>
      <c r="AK316" s="178"/>
      <c r="AL316" s="179"/>
      <c r="AM316" s="186" t="s">
        <v>84</v>
      </c>
      <c r="AN316" s="178"/>
      <c r="AO316" s="178"/>
      <c r="AP316" s="179"/>
      <c r="AQ316" s="245" t="s">
        <v>132</v>
      </c>
      <c r="AR316" s="240"/>
      <c r="AS316" s="240"/>
      <c r="AT316" s="241"/>
      <c r="AU316" s="254" t="s">
        <v>156</v>
      </c>
      <c r="AV316" s="254"/>
      <c r="AW316" s="254"/>
      <c r="AX316" s="255"/>
      <c r="AY316">
        <f>COUNTA($G$318)</f>
        <v>0</v>
      </c>
    </row>
    <row r="317" spans="1:51" ht="18.75" hidden="1" customHeight="1">
      <c r="A317" s="153"/>
      <c r="B317" s="154"/>
      <c r="C317" s="158"/>
      <c r="D317" s="154"/>
      <c r="E317" s="158"/>
      <c r="F317" s="163"/>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134</v>
      </c>
      <c r="AT317" s="182"/>
      <c r="AU317" s="203"/>
      <c r="AV317" s="203"/>
      <c r="AW317" s="181" t="s">
        <v>136</v>
      </c>
      <c r="AX317" s="234"/>
      <c r="AY317">
        <f>$AY$316</f>
        <v>0</v>
      </c>
    </row>
    <row r="318" spans="1:51" ht="39.75" hidden="1" customHeight="1">
      <c r="A318" s="153"/>
      <c r="B318" s="154"/>
      <c r="C318" s="158"/>
      <c r="D318" s="154"/>
      <c r="E318" s="158"/>
      <c r="F318" s="163"/>
      <c r="G318" s="190"/>
      <c r="H318" s="104"/>
      <c r="I318" s="104"/>
      <c r="J318" s="104"/>
      <c r="K318" s="104"/>
      <c r="L318" s="104"/>
      <c r="M318" s="104"/>
      <c r="N318" s="104"/>
      <c r="O318" s="104"/>
      <c r="P318" s="104"/>
      <c r="Q318" s="104"/>
      <c r="R318" s="104"/>
      <c r="S318" s="104"/>
      <c r="T318" s="104"/>
      <c r="U318" s="104"/>
      <c r="V318" s="104"/>
      <c r="W318" s="104"/>
      <c r="X318" s="191"/>
      <c r="Y318" s="235" t="s">
        <v>205</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3"/>
      <c r="B319" s="154"/>
      <c r="C319" s="158"/>
      <c r="D319" s="154"/>
      <c r="E319" s="158"/>
      <c r="F319" s="163"/>
      <c r="G319" s="194"/>
      <c r="H319" s="110"/>
      <c r="I319" s="110"/>
      <c r="J319" s="110"/>
      <c r="K319" s="110"/>
      <c r="L319" s="110"/>
      <c r="M319" s="110"/>
      <c r="N319" s="110"/>
      <c r="O319" s="110"/>
      <c r="P319" s="110"/>
      <c r="Q319" s="110"/>
      <c r="R319" s="110"/>
      <c r="S319" s="110"/>
      <c r="T319" s="110"/>
      <c r="U319" s="110"/>
      <c r="V319" s="110"/>
      <c r="W319" s="110"/>
      <c r="X319" s="195"/>
      <c r="Y319" s="196" t="s">
        <v>17</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3"/>
      <c r="B320" s="154"/>
      <c r="C320" s="158"/>
      <c r="D320" s="154"/>
      <c r="E320" s="158"/>
      <c r="F320" s="163"/>
      <c r="G320" s="239" t="s">
        <v>204</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79</v>
      </c>
      <c r="AC320" s="240"/>
      <c r="AD320" s="241"/>
      <c r="AE320" s="186" t="s">
        <v>75</v>
      </c>
      <c r="AF320" s="178"/>
      <c r="AG320" s="178"/>
      <c r="AH320" s="179"/>
      <c r="AI320" s="186" t="s">
        <v>64</v>
      </c>
      <c r="AJ320" s="178"/>
      <c r="AK320" s="178"/>
      <c r="AL320" s="179"/>
      <c r="AM320" s="186" t="s">
        <v>84</v>
      </c>
      <c r="AN320" s="178"/>
      <c r="AO320" s="178"/>
      <c r="AP320" s="179"/>
      <c r="AQ320" s="245" t="s">
        <v>132</v>
      </c>
      <c r="AR320" s="240"/>
      <c r="AS320" s="240"/>
      <c r="AT320" s="241"/>
      <c r="AU320" s="254" t="s">
        <v>156</v>
      </c>
      <c r="AV320" s="254"/>
      <c r="AW320" s="254"/>
      <c r="AX320" s="255"/>
      <c r="AY320">
        <f>COUNTA($G$322)</f>
        <v>0</v>
      </c>
    </row>
    <row r="321" spans="1:51" ht="18.75" hidden="1" customHeight="1">
      <c r="A321" s="153"/>
      <c r="B321" s="154"/>
      <c r="C321" s="158"/>
      <c r="D321" s="154"/>
      <c r="E321" s="158"/>
      <c r="F321" s="163"/>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134</v>
      </c>
      <c r="AT321" s="182"/>
      <c r="AU321" s="203"/>
      <c r="AV321" s="203"/>
      <c r="AW321" s="181" t="s">
        <v>136</v>
      </c>
      <c r="AX321" s="234"/>
      <c r="AY321">
        <f>$AY$320</f>
        <v>0</v>
      </c>
    </row>
    <row r="322" spans="1:51" ht="39.75" hidden="1" customHeight="1">
      <c r="A322" s="153"/>
      <c r="B322" s="154"/>
      <c r="C322" s="158"/>
      <c r="D322" s="154"/>
      <c r="E322" s="158"/>
      <c r="F322" s="163"/>
      <c r="G322" s="190"/>
      <c r="H322" s="104"/>
      <c r="I322" s="104"/>
      <c r="J322" s="104"/>
      <c r="K322" s="104"/>
      <c r="L322" s="104"/>
      <c r="M322" s="104"/>
      <c r="N322" s="104"/>
      <c r="O322" s="104"/>
      <c r="P322" s="104"/>
      <c r="Q322" s="104"/>
      <c r="R322" s="104"/>
      <c r="S322" s="104"/>
      <c r="T322" s="104"/>
      <c r="U322" s="104"/>
      <c r="V322" s="104"/>
      <c r="W322" s="104"/>
      <c r="X322" s="191"/>
      <c r="Y322" s="235" t="s">
        <v>205</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3"/>
      <c r="B323" s="154"/>
      <c r="C323" s="158"/>
      <c r="D323" s="154"/>
      <c r="E323" s="158"/>
      <c r="F323" s="163"/>
      <c r="G323" s="194"/>
      <c r="H323" s="110"/>
      <c r="I323" s="110"/>
      <c r="J323" s="110"/>
      <c r="K323" s="110"/>
      <c r="L323" s="110"/>
      <c r="M323" s="110"/>
      <c r="N323" s="110"/>
      <c r="O323" s="110"/>
      <c r="P323" s="110"/>
      <c r="Q323" s="110"/>
      <c r="R323" s="110"/>
      <c r="S323" s="110"/>
      <c r="T323" s="110"/>
      <c r="U323" s="110"/>
      <c r="V323" s="110"/>
      <c r="W323" s="110"/>
      <c r="X323" s="195"/>
      <c r="Y323" s="196" t="s">
        <v>17</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3"/>
      <c r="B324" s="154"/>
      <c r="C324" s="158"/>
      <c r="D324" s="154"/>
      <c r="E324" s="158"/>
      <c r="F324" s="163"/>
      <c r="G324" s="239" t="s">
        <v>204</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79</v>
      </c>
      <c r="AC324" s="240"/>
      <c r="AD324" s="241"/>
      <c r="AE324" s="186" t="s">
        <v>75</v>
      </c>
      <c r="AF324" s="178"/>
      <c r="AG324" s="178"/>
      <c r="AH324" s="179"/>
      <c r="AI324" s="186" t="s">
        <v>64</v>
      </c>
      <c r="AJ324" s="178"/>
      <c r="AK324" s="178"/>
      <c r="AL324" s="179"/>
      <c r="AM324" s="186" t="s">
        <v>84</v>
      </c>
      <c r="AN324" s="178"/>
      <c r="AO324" s="178"/>
      <c r="AP324" s="179"/>
      <c r="AQ324" s="245" t="s">
        <v>132</v>
      </c>
      <c r="AR324" s="240"/>
      <c r="AS324" s="240"/>
      <c r="AT324" s="241"/>
      <c r="AU324" s="254" t="s">
        <v>156</v>
      </c>
      <c r="AV324" s="254"/>
      <c r="AW324" s="254"/>
      <c r="AX324" s="255"/>
      <c r="AY324">
        <f>COUNTA($G$326)</f>
        <v>0</v>
      </c>
    </row>
    <row r="325" spans="1:51" ht="18.75" hidden="1" customHeight="1">
      <c r="A325" s="153"/>
      <c r="B325" s="154"/>
      <c r="C325" s="158"/>
      <c r="D325" s="154"/>
      <c r="E325" s="158"/>
      <c r="F325" s="163"/>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134</v>
      </c>
      <c r="AT325" s="182"/>
      <c r="AU325" s="203"/>
      <c r="AV325" s="203"/>
      <c r="AW325" s="181" t="s">
        <v>136</v>
      </c>
      <c r="AX325" s="234"/>
      <c r="AY325">
        <f>$AY$324</f>
        <v>0</v>
      </c>
    </row>
    <row r="326" spans="1:51" ht="39.75" hidden="1" customHeight="1">
      <c r="A326" s="153"/>
      <c r="B326" s="154"/>
      <c r="C326" s="158"/>
      <c r="D326" s="154"/>
      <c r="E326" s="158"/>
      <c r="F326" s="163"/>
      <c r="G326" s="190"/>
      <c r="H326" s="104"/>
      <c r="I326" s="104"/>
      <c r="J326" s="104"/>
      <c r="K326" s="104"/>
      <c r="L326" s="104"/>
      <c r="M326" s="104"/>
      <c r="N326" s="104"/>
      <c r="O326" s="104"/>
      <c r="P326" s="104"/>
      <c r="Q326" s="104"/>
      <c r="R326" s="104"/>
      <c r="S326" s="104"/>
      <c r="T326" s="104"/>
      <c r="U326" s="104"/>
      <c r="V326" s="104"/>
      <c r="W326" s="104"/>
      <c r="X326" s="191"/>
      <c r="Y326" s="235" t="s">
        <v>205</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3"/>
      <c r="B327" s="154"/>
      <c r="C327" s="158"/>
      <c r="D327" s="154"/>
      <c r="E327" s="158"/>
      <c r="F327" s="163"/>
      <c r="G327" s="194"/>
      <c r="H327" s="110"/>
      <c r="I327" s="110"/>
      <c r="J327" s="110"/>
      <c r="K327" s="110"/>
      <c r="L327" s="110"/>
      <c r="M327" s="110"/>
      <c r="N327" s="110"/>
      <c r="O327" s="110"/>
      <c r="P327" s="110"/>
      <c r="Q327" s="110"/>
      <c r="R327" s="110"/>
      <c r="S327" s="110"/>
      <c r="T327" s="110"/>
      <c r="U327" s="110"/>
      <c r="V327" s="110"/>
      <c r="W327" s="110"/>
      <c r="X327" s="195"/>
      <c r="Y327" s="196" t="s">
        <v>17</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3"/>
      <c r="B328" s="154"/>
      <c r="C328" s="158"/>
      <c r="D328" s="154"/>
      <c r="E328" s="158"/>
      <c r="F328" s="163"/>
      <c r="G328" s="239" t="s">
        <v>204</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79</v>
      </c>
      <c r="AC328" s="240"/>
      <c r="AD328" s="241"/>
      <c r="AE328" s="186" t="s">
        <v>75</v>
      </c>
      <c r="AF328" s="178"/>
      <c r="AG328" s="178"/>
      <c r="AH328" s="179"/>
      <c r="AI328" s="186" t="s">
        <v>64</v>
      </c>
      <c r="AJ328" s="178"/>
      <c r="AK328" s="178"/>
      <c r="AL328" s="179"/>
      <c r="AM328" s="186" t="s">
        <v>84</v>
      </c>
      <c r="AN328" s="178"/>
      <c r="AO328" s="178"/>
      <c r="AP328" s="179"/>
      <c r="AQ328" s="245" t="s">
        <v>132</v>
      </c>
      <c r="AR328" s="240"/>
      <c r="AS328" s="240"/>
      <c r="AT328" s="241"/>
      <c r="AU328" s="254" t="s">
        <v>156</v>
      </c>
      <c r="AV328" s="254"/>
      <c r="AW328" s="254"/>
      <c r="AX328" s="255"/>
      <c r="AY328">
        <f>COUNTA($G$330)</f>
        <v>0</v>
      </c>
    </row>
    <row r="329" spans="1:51" ht="18.75" hidden="1" customHeight="1">
      <c r="A329" s="153"/>
      <c r="B329" s="154"/>
      <c r="C329" s="158"/>
      <c r="D329" s="154"/>
      <c r="E329" s="158"/>
      <c r="F329" s="163"/>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134</v>
      </c>
      <c r="AT329" s="182"/>
      <c r="AU329" s="203"/>
      <c r="AV329" s="203"/>
      <c r="AW329" s="181" t="s">
        <v>136</v>
      </c>
      <c r="AX329" s="234"/>
      <c r="AY329">
        <f>$AY$328</f>
        <v>0</v>
      </c>
    </row>
    <row r="330" spans="1:51" ht="39.75" hidden="1" customHeight="1">
      <c r="A330" s="153"/>
      <c r="B330" s="154"/>
      <c r="C330" s="158"/>
      <c r="D330" s="154"/>
      <c r="E330" s="158"/>
      <c r="F330" s="163"/>
      <c r="G330" s="190"/>
      <c r="H330" s="104"/>
      <c r="I330" s="104"/>
      <c r="J330" s="104"/>
      <c r="K330" s="104"/>
      <c r="L330" s="104"/>
      <c r="M330" s="104"/>
      <c r="N330" s="104"/>
      <c r="O330" s="104"/>
      <c r="P330" s="104"/>
      <c r="Q330" s="104"/>
      <c r="R330" s="104"/>
      <c r="S330" s="104"/>
      <c r="T330" s="104"/>
      <c r="U330" s="104"/>
      <c r="V330" s="104"/>
      <c r="W330" s="104"/>
      <c r="X330" s="191"/>
      <c r="Y330" s="235" t="s">
        <v>205</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3"/>
      <c r="B331" s="154"/>
      <c r="C331" s="158"/>
      <c r="D331" s="154"/>
      <c r="E331" s="158"/>
      <c r="F331" s="163"/>
      <c r="G331" s="194"/>
      <c r="H331" s="110"/>
      <c r="I331" s="110"/>
      <c r="J331" s="110"/>
      <c r="K331" s="110"/>
      <c r="L331" s="110"/>
      <c r="M331" s="110"/>
      <c r="N331" s="110"/>
      <c r="O331" s="110"/>
      <c r="P331" s="110"/>
      <c r="Q331" s="110"/>
      <c r="R331" s="110"/>
      <c r="S331" s="110"/>
      <c r="T331" s="110"/>
      <c r="U331" s="110"/>
      <c r="V331" s="110"/>
      <c r="W331" s="110"/>
      <c r="X331" s="195"/>
      <c r="Y331" s="196" t="s">
        <v>17</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3"/>
      <c r="B332" s="154"/>
      <c r="C332" s="158"/>
      <c r="D332" s="154"/>
      <c r="E332" s="158"/>
      <c r="F332" s="163"/>
      <c r="G332" s="246" t="s">
        <v>114</v>
      </c>
      <c r="H332" s="178"/>
      <c r="I332" s="178"/>
      <c r="J332" s="178"/>
      <c r="K332" s="178"/>
      <c r="L332" s="178"/>
      <c r="M332" s="178"/>
      <c r="N332" s="178"/>
      <c r="O332" s="178"/>
      <c r="P332" s="179"/>
      <c r="Q332" s="186" t="s">
        <v>209</v>
      </c>
      <c r="R332" s="178"/>
      <c r="S332" s="178"/>
      <c r="T332" s="178"/>
      <c r="U332" s="178"/>
      <c r="V332" s="178"/>
      <c r="W332" s="178"/>
      <c r="X332" s="178"/>
      <c r="Y332" s="178"/>
      <c r="Z332" s="178"/>
      <c r="AA332" s="178"/>
      <c r="AB332" s="205" t="s">
        <v>210</v>
      </c>
      <c r="AC332" s="178"/>
      <c r="AD332" s="179"/>
      <c r="AE332" s="186" t="s">
        <v>211</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3"/>
      <c r="B333" s="154"/>
      <c r="C333" s="158"/>
      <c r="D333" s="154"/>
      <c r="E333" s="158"/>
      <c r="F333" s="163"/>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3"/>
      <c r="B334" s="154"/>
      <c r="C334" s="158"/>
      <c r="D334" s="154"/>
      <c r="E334" s="158"/>
      <c r="F334" s="163"/>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3"/>
      <c r="B335" s="154"/>
      <c r="C335" s="158"/>
      <c r="D335" s="154"/>
      <c r="E335" s="158"/>
      <c r="F335" s="163"/>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3"/>
      <c r="B336" s="154"/>
      <c r="C336" s="158"/>
      <c r="D336" s="154"/>
      <c r="E336" s="158"/>
      <c r="F336" s="163"/>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213</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3"/>
      <c r="B337" s="154"/>
      <c r="C337" s="158"/>
      <c r="D337" s="154"/>
      <c r="E337" s="158"/>
      <c r="F337" s="163"/>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3"/>
      <c r="B338" s="154"/>
      <c r="C338" s="158"/>
      <c r="D338" s="154"/>
      <c r="E338" s="158"/>
      <c r="F338" s="163"/>
      <c r="G338" s="194"/>
      <c r="H338" s="110"/>
      <c r="I338" s="110"/>
      <c r="J338" s="110"/>
      <c r="K338" s="110"/>
      <c r="L338" s="110"/>
      <c r="M338" s="110"/>
      <c r="N338" s="110"/>
      <c r="O338" s="110"/>
      <c r="P338" s="195"/>
      <c r="Q338" s="219"/>
      <c r="R338" s="220"/>
      <c r="S338" s="220"/>
      <c r="T338" s="220"/>
      <c r="U338" s="220"/>
      <c r="V338" s="220"/>
      <c r="W338" s="220"/>
      <c r="X338" s="220"/>
      <c r="Y338" s="220"/>
      <c r="Z338" s="220"/>
      <c r="AA338" s="221"/>
      <c r="AB338" s="226"/>
      <c r="AC338" s="227"/>
      <c r="AD338" s="22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21"/>
        <v>0</v>
      </c>
    </row>
    <row r="339" spans="1:51" ht="22.5" hidden="1" customHeight="1">
      <c r="A339" s="153"/>
      <c r="B339" s="154"/>
      <c r="C339" s="158"/>
      <c r="D339" s="154"/>
      <c r="E339" s="158"/>
      <c r="F339" s="163"/>
      <c r="G339" s="246" t="s">
        <v>114</v>
      </c>
      <c r="H339" s="178"/>
      <c r="I339" s="178"/>
      <c r="J339" s="178"/>
      <c r="K339" s="178"/>
      <c r="L339" s="178"/>
      <c r="M339" s="178"/>
      <c r="N339" s="178"/>
      <c r="O339" s="178"/>
      <c r="P339" s="179"/>
      <c r="Q339" s="186" t="s">
        <v>209</v>
      </c>
      <c r="R339" s="178"/>
      <c r="S339" s="178"/>
      <c r="T339" s="178"/>
      <c r="U339" s="178"/>
      <c r="V339" s="178"/>
      <c r="W339" s="178"/>
      <c r="X339" s="178"/>
      <c r="Y339" s="178"/>
      <c r="Z339" s="178"/>
      <c r="AA339" s="178"/>
      <c r="AB339" s="205" t="s">
        <v>210</v>
      </c>
      <c r="AC339" s="178"/>
      <c r="AD339" s="179"/>
      <c r="AE339" s="207" t="s">
        <v>211</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3"/>
      <c r="B340" s="154"/>
      <c r="C340" s="158"/>
      <c r="D340" s="154"/>
      <c r="E340" s="158"/>
      <c r="F340" s="163"/>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3"/>
      <c r="B341" s="154"/>
      <c r="C341" s="158"/>
      <c r="D341" s="154"/>
      <c r="E341" s="158"/>
      <c r="F341" s="163"/>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3"/>
      <c r="B342" s="154"/>
      <c r="C342" s="158"/>
      <c r="D342" s="154"/>
      <c r="E342" s="158"/>
      <c r="F342" s="163"/>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3"/>
      <c r="B343" s="154"/>
      <c r="C343" s="158"/>
      <c r="D343" s="154"/>
      <c r="E343" s="158"/>
      <c r="F343" s="163"/>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213</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3"/>
      <c r="B344" s="154"/>
      <c r="C344" s="158"/>
      <c r="D344" s="154"/>
      <c r="E344" s="158"/>
      <c r="F344" s="163"/>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3"/>
      <c r="B345" s="154"/>
      <c r="C345" s="158"/>
      <c r="D345" s="154"/>
      <c r="E345" s="158"/>
      <c r="F345" s="163"/>
      <c r="G345" s="194"/>
      <c r="H345" s="110"/>
      <c r="I345" s="110"/>
      <c r="J345" s="110"/>
      <c r="K345" s="110"/>
      <c r="L345" s="110"/>
      <c r="M345" s="110"/>
      <c r="N345" s="110"/>
      <c r="O345" s="110"/>
      <c r="P345" s="195"/>
      <c r="Q345" s="219"/>
      <c r="R345" s="220"/>
      <c r="S345" s="220"/>
      <c r="T345" s="220"/>
      <c r="U345" s="220"/>
      <c r="V345" s="220"/>
      <c r="W345" s="220"/>
      <c r="X345" s="220"/>
      <c r="Y345" s="220"/>
      <c r="Z345" s="220"/>
      <c r="AA345" s="221"/>
      <c r="AB345" s="226"/>
      <c r="AC345" s="227"/>
      <c r="AD345" s="22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22"/>
        <v>0</v>
      </c>
    </row>
    <row r="346" spans="1:51" ht="22.5" hidden="1" customHeight="1">
      <c r="A346" s="153"/>
      <c r="B346" s="154"/>
      <c r="C346" s="158"/>
      <c r="D346" s="154"/>
      <c r="E346" s="158"/>
      <c r="F346" s="163"/>
      <c r="G346" s="246" t="s">
        <v>114</v>
      </c>
      <c r="H346" s="178"/>
      <c r="I346" s="178"/>
      <c r="J346" s="178"/>
      <c r="K346" s="178"/>
      <c r="L346" s="178"/>
      <c r="M346" s="178"/>
      <c r="N346" s="178"/>
      <c r="O346" s="178"/>
      <c r="P346" s="179"/>
      <c r="Q346" s="186" t="s">
        <v>209</v>
      </c>
      <c r="R346" s="178"/>
      <c r="S346" s="178"/>
      <c r="T346" s="178"/>
      <c r="U346" s="178"/>
      <c r="V346" s="178"/>
      <c r="W346" s="178"/>
      <c r="X346" s="178"/>
      <c r="Y346" s="178"/>
      <c r="Z346" s="178"/>
      <c r="AA346" s="178"/>
      <c r="AB346" s="205" t="s">
        <v>210</v>
      </c>
      <c r="AC346" s="178"/>
      <c r="AD346" s="179"/>
      <c r="AE346" s="207" t="s">
        <v>211</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3"/>
      <c r="B347" s="154"/>
      <c r="C347" s="158"/>
      <c r="D347" s="154"/>
      <c r="E347" s="158"/>
      <c r="F347" s="163"/>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3"/>
      <c r="B348" s="154"/>
      <c r="C348" s="158"/>
      <c r="D348" s="154"/>
      <c r="E348" s="158"/>
      <c r="F348" s="163"/>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3"/>
      <c r="B349" s="154"/>
      <c r="C349" s="158"/>
      <c r="D349" s="154"/>
      <c r="E349" s="158"/>
      <c r="F349" s="163"/>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3"/>
      <c r="B350" s="154"/>
      <c r="C350" s="158"/>
      <c r="D350" s="154"/>
      <c r="E350" s="158"/>
      <c r="F350" s="163"/>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213</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3"/>
      <c r="B351" s="154"/>
      <c r="C351" s="158"/>
      <c r="D351" s="154"/>
      <c r="E351" s="158"/>
      <c r="F351" s="163"/>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3"/>
      <c r="B352" s="154"/>
      <c r="C352" s="158"/>
      <c r="D352" s="154"/>
      <c r="E352" s="158"/>
      <c r="F352" s="163"/>
      <c r="G352" s="194"/>
      <c r="H352" s="110"/>
      <c r="I352" s="110"/>
      <c r="J352" s="110"/>
      <c r="K352" s="110"/>
      <c r="L352" s="110"/>
      <c r="M352" s="110"/>
      <c r="N352" s="110"/>
      <c r="O352" s="110"/>
      <c r="P352" s="195"/>
      <c r="Q352" s="219"/>
      <c r="R352" s="220"/>
      <c r="S352" s="220"/>
      <c r="T352" s="220"/>
      <c r="U352" s="220"/>
      <c r="V352" s="220"/>
      <c r="W352" s="220"/>
      <c r="X352" s="220"/>
      <c r="Y352" s="220"/>
      <c r="Z352" s="220"/>
      <c r="AA352" s="221"/>
      <c r="AB352" s="226"/>
      <c r="AC352" s="227"/>
      <c r="AD352" s="22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23"/>
        <v>0</v>
      </c>
    </row>
    <row r="353" spans="1:51" ht="22.5" hidden="1" customHeight="1">
      <c r="A353" s="153"/>
      <c r="B353" s="154"/>
      <c r="C353" s="158"/>
      <c r="D353" s="154"/>
      <c r="E353" s="158"/>
      <c r="F353" s="163"/>
      <c r="G353" s="246" t="s">
        <v>114</v>
      </c>
      <c r="H353" s="178"/>
      <c r="I353" s="178"/>
      <c r="J353" s="178"/>
      <c r="K353" s="178"/>
      <c r="L353" s="178"/>
      <c r="M353" s="178"/>
      <c r="N353" s="178"/>
      <c r="O353" s="178"/>
      <c r="P353" s="179"/>
      <c r="Q353" s="186" t="s">
        <v>209</v>
      </c>
      <c r="R353" s="178"/>
      <c r="S353" s="178"/>
      <c r="T353" s="178"/>
      <c r="U353" s="178"/>
      <c r="V353" s="178"/>
      <c r="W353" s="178"/>
      <c r="X353" s="178"/>
      <c r="Y353" s="178"/>
      <c r="Z353" s="178"/>
      <c r="AA353" s="178"/>
      <c r="AB353" s="205" t="s">
        <v>210</v>
      </c>
      <c r="AC353" s="178"/>
      <c r="AD353" s="179"/>
      <c r="AE353" s="207" t="s">
        <v>211</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3"/>
      <c r="B354" s="154"/>
      <c r="C354" s="158"/>
      <c r="D354" s="154"/>
      <c r="E354" s="158"/>
      <c r="F354" s="163"/>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3"/>
      <c r="B355" s="154"/>
      <c r="C355" s="158"/>
      <c r="D355" s="154"/>
      <c r="E355" s="158"/>
      <c r="F355" s="163"/>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3"/>
      <c r="B356" s="154"/>
      <c r="C356" s="158"/>
      <c r="D356" s="154"/>
      <c r="E356" s="158"/>
      <c r="F356" s="163"/>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3"/>
      <c r="B357" s="154"/>
      <c r="C357" s="158"/>
      <c r="D357" s="154"/>
      <c r="E357" s="158"/>
      <c r="F357" s="163"/>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213</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3"/>
      <c r="B358" s="154"/>
      <c r="C358" s="158"/>
      <c r="D358" s="154"/>
      <c r="E358" s="158"/>
      <c r="F358" s="163"/>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3"/>
      <c r="B359" s="154"/>
      <c r="C359" s="158"/>
      <c r="D359" s="154"/>
      <c r="E359" s="158"/>
      <c r="F359" s="163"/>
      <c r="G359" s="194"/>
      <c r="H359" s="110"/>
      <c r="I359" s="110"/>
      <c r="J359" s="110"/>
      <c r="K359" s="110"/>
      <c r="L359" s="110"/>
      <c r="M359" s="110"/>
      <c r="N359" s="110"/>
      <c r="O359" s="110"/>
      <c r="P359" s="195"/>
      <c r="Q359" s="219"/>
      <c r="R359" s="220"/>
      <c r="S359" s="220"/>
      <c r="T359" s="220"/>
      <c r="U359" s="220"/>
      <c r="V359" s="220"/>
      <c r="W359" s="220"/>
      <c r="X359" s="220"/>
      <c r="Y359" s="220"/>
      <c r="Z359" s="220"/>
      <c r="AA359" s="221"/>
      <c r="AB359" s="226"/>
      <c r="AC359" s="227"/>
      <c r="AD359" s="22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24"/>
        <v>0</v>
      </c>
    </row>
    <row r="360" spans="1:51" ht="22.5" hidden="1" customHeight="1">
      <c r="A360" s="153"/>
      <c r="B360" s="154"/>
      <c r="C360" s="158"/>
      <c r="D360" s="154"/>
      <c r="E360" s="158"/>
      <c r="F360" s="163"/>
      <c r="G360" s="246" t="s">
        <v>114</v>
      </c>
      <c r="H360" s="178"/>
      <c r="I360" s="178"/>
      <c r="J360" s="178"/>
      <c r="K360" s="178"/>
      <c r="L360" s="178"/>
      <c r="M360" s="178"/>
      <c r="N360" s="178"/>
      <c r="O360" s="178"/>
      <c r="P360" s="179"/>
      <c r="Q360" s="186" t="s">
        <v>209</v>
      </c>
      <c r="R360" s="178"/>
      <c r="S360" s="178"/>
      <c r="T360" s="178"/>
      <c r="U360" s="178"/>
      <c r="V360" s="178"/>
      <c r="W360" s="178"/>
      <c r="X360" s="178"/>
      <c r="Y360" s="178"/>
      <c r="Z360" s="178"/>
      <c r="AA360" s="178"/>
      <c r="AB360" s="205" t="s">
        <v>210</v>
      </c>
      <c r="AC360" s="178"/>
      <c r="AD360" s="179"/>
      <c r="AE360" s="207" t="s">
        <v>211</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3"/>
      <c r="B361" s="154"/>
      <c r="C361" s="158"/>
      <c r="D361" s="154"/>
      <c r="E361" s="158"/>
      <c r="F361" s="163"/>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3"/>
      <c r="B362" s="154"/>
      <c r="C362" s="158"/>
      <c r="D362" s="154"/>
      <c r="E362" s="158"/>
      <c r="F362" s="163"/>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3"/>
      <c r="B363" s="154"/>
      <c r="C363" s="158"/>
      <c r="D363" s="154"/>
      <c r="E363" s="158"/>
      <c r="F363" s="163"/>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3"/>
      <c r="B364" s="154"/>
      <c r="C364" s="158"/>
      <c r="D364" s="154"/>
      <c r="E364" s="158"/>
      <c r="F364" s="163"/>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58" t="s">
        <v>213</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c r="A365" s="153"/>
      <c r="B365" s="154"/>
      <c r="C365" s="158"/>
      <c r="D365" s="154"/>
      <c r="E365" s="158"/>
      <c r="F365" s="163"/>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3"/>
      <c r="B366" s="154"/>
      <c r="C366" s="158"/>
      <c r="D366" s="154"/>
      <c r="E366" s="159"/>
      <c r="F366" s="164"/>
      <c r="G366" s="194"/>
      <c r="H366" s="110"/>
      <c r="I366" s="110"/>
      <c r="J366" s="110"/>
      <c r="K366" s="110"/>
      <c r="L366" s="110"/>
      <c r="M366" s="110"/>
      <c r="N366" s="110"/>
      <c r="O366" s="110"/>
      <c r="P366" s="195"/>
      <c r="Q366" s="219"/>
      <c r="R366" s="220"/>
      <c r="S366" s="220"/>
      <c r="T366" s="220"/>
      <c r="U366" s="220"/>
      <c r="V366" s="220"/>
      <c r="W366" s="220"/>
      <c r="X366" s="220"/>
      <c r="Y366" s="220"/>
      <c r="Z366" s="220"/>
      <c r="AA366" s="221"/>
      <c r="AB366" s="226"/>
      <c r="AC366" s="227"/>
      <c r="AD366" s="22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25"/>
        <v>0</v>
      </c>
    </row>
    <row r="367" spans="1:51" ht="23.25" hidden="1" customHeight="1">
      <c r="A367" s="153"/>
      <c r="B367" s="154"/>
      <c r="C367" s="158"/>
      <c r="D367" s="154"/>
      <c r="E367" s="639" t="s">
        <v>214</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c r="A368" s="153"/>
      <c r="B368" s="154"/>
      <c r="C368" s="158"/>
      <c r="D368" s="154"/>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3"/>
      <c r="B369" s="154"/>
      <c r="C369" s="158"/>
      <c r="D369" s="154"/>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3"/>
      <c r="B370" s="154"/>
      <c r="C370" s="158"/>
      <c r="D370" s="154"/>
      <c r="E370" s="661" t="s">
        <v>196</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c r="A371" s="153"/>
      <c r="B371" s="154"/>
      <c r="C371" s="158"/>
      <c r="D371" s="154"/>
      <c r="E371" s="650" t="s">
        <v>199</v>
      </c>
      <c r="F371" s="651"/>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6"/>
      <c r="AY371">
        <f>$AY$370</f>
        <v>0</v>
      </c>
    </row>
    <row r="372" spans="1:51" ht="18.75" hidden="1" customHeight="1">
      <c r="A372" s="153"/>
      <c r="B372" s="154"/>
      <c r="C372" s="158"/>
      <c r="D372" s="154"/>
      <c r="E372" s="161" t="s">
        <v>202</v>
      </c>
      <c r="F372" s="162"/>
      <c r="G372" s="239" t="s">
        <v>204</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79</v>
      </c>
      <c r="AC372" s="240"/>
      <c r="AD372" s="241"/>
      <c r="AE372" s="186" t="s">
        <v>75</v>
      </c>
      <c r="AF372" s="178"/>
      <c r="AG372" s="178"/>
      <c r="AH372" s="179"/>
      <c r="AI372" s="186" t="s">
        <v>64</v>
      </c>
      <c r="AJ372" s="178"/>
      <c r="AK372" s="178"/>
      <c r="AL372" s="179"/>
      <c r="AM372" s="186" t="s">
        <v>84</v>
      </c>
      <c r="AN372" s="178"/>
      <c r="AO372" s="178"/>
      <c r="AP372" s="179"/>
      <c r="AQ372" s="245" t="s">
        <v>132</v>
      </c>
      <c r="AR372" s="240"/>
      <c r="AS372" s="240"/>
      <c r="AT372" s="241"/>
      <c r="AU372" s="254" t="s">
        <v>156</v>
      </c>
      <c r="AV372" s="254"/>
      <c r="AW372" s="254"/>
      <c r="AX372" s="255"/>
      <c r="AY372">
        <f>COUNTA($G$374)</f>
        <v>0</v>
      </c>
    </row>
    <row r="373" spans="1:51" ht="18.75" hidden="1" customHeight="1">
      <c r="A373" s="153"/>
      <c r="B373" s="154"/>
      <c r="C373" s="158"/>
      <c r="D373" s="154"/>
      <c r="E373" s="158"/>
      <c r="F373" s="163"/>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134</v>
      </c>
      <c r="AT373" s="182"/>
      <c r="AU373" s="203"/>
      <c r="AV373" s="203"/>
      <c r="AW373" s="181" t="s">
        <v>136</v>
      </c>
      <c r="AX373" s="234"/>
      <c r="AY373">
        <f>$AY$372</f>
        <v>0</v>
      </c>
    </row>
    <row r="374" spans="1:51" ht="39.75" hidden="1" customHeight="1">
      <c r="A374" s="153"/>
      <c r="B374" s="154"/>
      <c r="C374" s="158"/>
      <c r="D374" s="154"/>
      <c r="E374" s="158"/>
      <c r="F374" s="163"/>
      <c r="G374" s="190"/>
      <c r="H374" s="104"/>
      <c r="I374" s="104"/>
      <c r="J374" s="104"/>
      <c r="K374" s="104"/>
      <c r="L374" s="104"/>
      <c r="M374" s="104"/>
      <c r="N374" s="104"/>
      <c r="O374" s="104"/>
      <c r="P374" s="104"/>
      <c r="Q374" s="104"/>
      <c r="R374" s="104"/>
      <c r="S374" s="104"/>
      <c r="T374" s="104"/>
      <c r="U374" s="104"/>
      <c r="V374" s="104"/>
      <c r="W374" s="104"/>
      <c r="X374" s="191"/>
      <c r="Y374" s="235" t="s">
        <v>205</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3"/>
      <c r="B375" s="154"/>
      <c r="C375" s="158"/>
      <c r="D375" s="154"/>
      <c r="E375" s="158"/>
      <c r="F375" s="163"/>
      <c r="G375" s="194"/>
      <c r="H375" s="110"/>
      <c r="I375" s="110"/>
      <c r="J375" s="110"/>
      <c r="K375" s="110"/>
      <c r="L375" s="110"/>
      <c r="M375" s="110"/>
      <c r="N375" s="110"/>
      <c r="O375" s="110"/>
      <c r="P375" s="110"/>
      <c r="Q375" s="110"/>
      <c r="R375" s="110"/>
      <c r="S375" s="110"/>
      <c r="T375" s="110"/>
      <c r="U375" s="110"/>
      <c r="V375" s="110"/>
      <c r="W375" s="110"/>
      <c r="X375" s="195"/>
      <c r="Y375" s="196" t="s">
        <v>17</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3"/>
      <c r="B376" s="154"/>
      <c r="C376" s="158"/>
      <c r="D376" s="154"/>
      <c r="E376" s="158"/>
      <c r="F376" s="163"/>
      <c r="G376" s="239" t="s">
        <v>204</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79</v>
      </c>
      <c r="AC376" s="240"/>
      <c r="AD376" s="241"/>
      <c r="AE376" s="186" t="s">
        <v>75</v>
      </c>
      <c r="AF376" s="178"/>
      <c r="AG376" s="178"/>
      <c r="AH376" s="179"/>
      <c r="AI376" s="186" t="s">
        <v>64</v>
      </c>
      <c r="AJ376" s="178"/>
      <c r="AK376" s="178"/>
      <c r="AL376" s="179"/>
      <c r="AM376" s="186" t="s">
        <v>84</v>
      </c>
      <c r="AN376" s="178"/>
      <c r="AO376" s="178"/>
      <c r="AP376" s="179"/>
      <c r="AQ376" s="245" t="s">
        <v>132</v>
      </c>
      <c r="AR376" s="240"/>
      <c r="AS376" s="240"/>
      <c r="AT376" s="241"/>
      <c r="AU376" s="254" t="s">
        <v>156</v>
      </c>
      <c r="AV376" s="254"/>
      <c r="AW376" s="254"/>
      <c r="AX376" s="255"/>
      <c r="AY376">
        <f>COUNTA($G$378)</f>
        <v>0</v>
      </c>
    </row>
    <row r="377" spans="1:51" ht="18.75" hidden="1" customHeight="1">
      <c r="A377" s="153"/>
      <c r="B377" s="154"/>
      <c r="C377" s="158"/>
      <c r="D377" s="154"/>
      <c r="E377" s="158"/>
      <c r="F377" s="163"/>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134</v>
      </c>
      <c r="AT377" s="182"/>
      <c r="AU377" s="203"/>
      <c r="AV377" s="203"/>
      <c r="AW377" s="181" t="s">
        <v>136</v>
      </c>
      <c r="AX377" s="234"/>
      <c r="AY377">
        <f>$AY$376</f>
        <v>0</v>
      </c>
    </row>
    <row r="378" spans="1:51" ht="39.75" hidden="1" customHeight="1">
      <c r="A378" s="153"/>
      <c r="B378" s="154"/>
      <c r="C378" s="158"/>
      <c r="D378" s="154"/>
      <c r="E378" s="158"/>
      <c r="F378" s="163"/>
      <c r="G378" s="190"/>
      <c r="H378" s="104"/>
      <c r="I378" s="104"/>
      <c r="J378" s="104"/>
      <c r="K378" s="104"/>
      <c r="L378" s="104"/>
      <c r="M378" s="104"/>
      <c r="N378" s="104"/>
      <c r="O378" s="104"/>
      <c r="P378" s="104"/>
      <c r="Q378" s="104"/>
      <c r="R378" s="104"/>
      <c r="S378" s="104"/>
      <c r="T378" s="104"/>
      <c r="U378" s="104"/>
      <c r="V378" s="104"/>
      <c r="W378" s="104"/>
      <c r="X378" s="191"/>
      <c r="Y378" s="235" t="s">
        <v>205</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3"/>
      <c r="B379" s="154"/>
      <c r="C379" s="158"/>
      <c r="D379" s="154"/>
      <c r="E379" s="158"/>
      <c r="F379" s="163"/>
      <c r="G379" s="194"/>
      <c r="H379" s="110"/>
      <c r="I379" s="110"/>
      <c r="J379" s="110"/>
      <c r="K379" s="110"/>
      <c r="L379" s="110"/>
      <c r="M379" s="110"/>
      <c r="N379" s="110"/>
      <c r="O379" s="110"/>
      <c r="P379" s="110"/>
      <c r="Q379" s="110"/>
      <c r="R379" s="110"/>
      <c r="S379" s="110"/>
      <c r="T379" s="110"/>
      <c r="U379" s="110"/>
      <c r="V379" s="110"/>
      <c r="W379" s="110"/>
      <c r="X379" s="195"/>
      <c r="Y379" s="196" t="s">
        <v>17</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3"/>
      <c r="B380" s="154"/>
      <c r="C380" s="158"/>
      <c r="D380" s="154"/>
      <c r="E380" s="158"/>
      <c r="F380" s="163"/>
      <c r="G380" s="239" t="s">
        <v>204</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79</v>
      </c>
      <c r="AC380" s="240"/>
      <c r="AD380" s="241"/>
      <c r="AE380" s="186" t="s">
        <v>75</v>
      </c>
      <c r="AF380" s="178"/>
      <c r="AG380" s="178"/>
      <c r="AH380" s="179"/>
      <c r="AI380" s="186" t="s">
        <v>64</v>
      </c>
      <c r="AJ380" s="178"/>
      <c r="AK380" s="178"/>
      <c r="AL380" s="179"/>
      <c r="AM380" s="186" t="s">
        <v>84</v>
      </c>
      <c r="AN380" s="178"/>
      <c r="AO380" s="178"/>
      <c r="AP380" s="179"/>
      <c r="AQ380" s="245" t="s">
        <v>132</v>
      </c>
      <c r="AR380" s="240"/>
      <c r="AS380" s="240"/>
      <c r="AT380" s="241"/>
      <c r="AU380" s="254" t="s">
        <v>156</v>
      </c>
      <c r="AV380" s="254"/>
      <c r="AW380" s="254"/>
      <c r="AX380" s="255"/>
      <c r="AY380">
        <f>COUNTA($G$382)</f>
        <v>0</v>
      </c>
    </row>
    <row r="381" spans="1:51" ht="18.75" hidden="1" customHeight="1">
      <c r="A381" s="153"/>
      <c r="B381" s="154"/>
      <c r="C381" s="158"/>
      <c r="D381" s="154"/>
      <c r="E381" s="158"/>
      <c r="F381" s="163"/>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134</v>
      </c>
      <c r="AT381" s="182"/>
      <c r="AU381" s="203"/>
      <c r="AV381" s="203"/>
      <c r="AW381" s="181" t="s">
        <v>136</v>
      </c>
      <c r="AX381" s="234"/>
      <c r="AY381">
        <f>$AY$380</f>
        <v>0</v>
      </c>
    </row>
    <row r="382" spans="1:51" ht="39.75" hidden="1" customHeight="1">
      <c r="A382" s="153"/>
      <c r="B382" s="154"/>
      <c r="C382" s="158"/>
      <c r="D382" s="154"/>
      <c r="E382" s="158"/>
      <c r="F382" s="163"/>
      <c r="G382" s="190"/>
      <c r="H382" s="104"/>
      <c r="I382" s="104"/>
      <c r="J382" s="104"/>
      <c r="K382" s="104"/>
      <c r="L382" s="104"/>
      <c r="M382" s="104"/>
      <c r="N382" s="104"/>
      <c r="O382" s="104"/>
      <c r="P382" s="104"/>
      <c r="Q382" s="104"/>
      <c r="R382" s="104"/>
      <c r="S382" s="104"/>
      <c r="T382" s="104"/>
      <c r="U382" s="104"/>
      <c r="V382" s="104"/>
      <c r="W382" s="104"/>
      <c r="X382" s="191"/>
      <c r="Y382" s="235" t="s">
        <v>205</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3"/>
      <c r="B383" s="154"/>
      <c r="C383" s="158"/>
      <c r="D383" s="154"/>
      <c r="E383" s="158"/>
      <c r="F383" s="163"/>
      <c r="G383" s="194"/>
      <c r="H383" s="110"/>
      <c r="I383" s="110"/>
      <c r="J383" s="110"/>
      <c r="K383" s="110"/>
      <c r="L383" s="110"/>
      <c r="M383" s="110"/>
      <c r="N383" s="110"/>
      <c r="O383" s="110"/>
      <c r="P383" s="110"/>
      <c r="Q383" s="110"/>
      <c r="R383" s="110"/>
      <c r="S383" s="110"/>
      <c r="T383" s="110"/>
      <c r="U383" s="110"/>
      <c r="V383" s="110"/>
      <c r="W383" s="110"/>
      <c r="X383" s="195"/>
      <c r="Y383" s="196" t="s">
        <v>17</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3"/>
      <c r="B384" s="154"/>
      <c r="C384" s="158"/>
      <c r="D384" s="154"/>
      <c r="E384" s="158"/>
      <c r="F384" s="163"/>
      <c r="G384" s="239" t="s">
        <v>204</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79</v>
      </c>
      <c r="AC384" s="240"/>
      <c r="AD384" s="241"/>
      <c r="AE384" s="186" t="s">
        <v>75</v>
      </c>
      <c r="AF384" s="178"/>
      <c r="AG384" s="178"/>
      <c r="AH384" s="179"/>
      <c r="AI384" s="186" t="s">
        <v>64</v>
      </c>
      <c r="AJ384" s="178"/>
      <c r="AK384" s="178"/>
      <c r="AL384" s="179"/>
      <c r="AM384" s="186" t="s">
        <v>84</v>
      </c>
      <c r="AN384" s="178"/>
      <c r="AO384" s="178"/>
      <c r="AP384" s="179"/>
      <c r="AQ384" s="245" t="s">
        <v>132</v>
      </c>
      <c r="AR384" s="240"/>
      <c r="AS384" s="240"/>
      <c r="AT384" s="241"/>
      <c r="AU384" s="254" t="s">
        <v>156</v>
      </c>
      <c r="AV384" s="254"/>
      <c r="AW384" s="254"/>
      <c r="AX384" s="255"/>
      <c r="AY384">
        <f>COUNTA($G$386)</f>
        <v>0</v>
      </c>
    </row>
    <row r="385" spans="1:51" ht="18.75" hidden="1" customHeight="1">
      <c r="A385" s="153"/>
      <c r="B385" s="154"/>
      <c r="C385" s="158"/>
      <c r="D385" s="154"/>
      <c r="E385" s="158"/>
      <c r="F385" s="163"/>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134</v>
      </c>
      <c r="AT385" s="182"/>
      <c r="AU385" s="203"/>
      <c r="AV385" s="203"/>
      <c r="AW385" s="181" t="s">
        <v>136</v>
      </c>
      <c r="AX385" s="234"/>
      <c r="AY385">
        <f>$AY$384</f>
        <v>0</v>
      </c>
    </row>
    <row r="386" spans="1:51" ht="39.75" hidden="1" customHeight="1">
      <c r="A386" s="153"/>
      <c r="B386" s="154"/>
      <c r="C386" s="158"/>
      <c r="D386" s="154"/>
      <c r="E386" s="158"/>
      <c r="F386" s="163"/>
      <c r="G386" s="190"/>
      <c r="H386" s="104"/>
      <c r="I386" s="104"/>
      <c r="J386" s="104"/>
      <c r="K386" s="104"/>
      <c r="L386" s="104"/>
      <c r="M386" s="104"/>
      <c r="N386" s="104"/>
      <c r="O386" s="104"/>
      <c r="P386" s="104"/>
      <c r="Q386" s="104"/>
      <c r="R386" s="104"/>
      <c r="S386" s="104"/>
      <c r="T386" s="104"/>
      <c r="U386" s="104"/>
      <c r="V386" s="104"/>
      <c r="W386" s="104"/>
      <c r="X386" s="191"/>
      <c r="Y386" s="235" t="s">
        <v>205</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3"/>
      <c r="B387" s="154"/>
      <c r="C387" s="158"/>
      <c r="D387" s="154"/>
      <c r="E387" s="158"/>
      <c r="F387" s="163"/>
      <c r="G387" s="194"/>
      <c r="H387" s="110"/>
      <c r="I387" s="110"/>
      <c r="J387" s="110"/>
      <c r="K387" s="110"/>
      <c r="L387" s="110"/>
      <c r="M387" s="110"/>
      <c r="N387" s="110"/>
      <c r="O387" s="110"/>
      <c r="P387" s="110"/>
      <c r="Q387" s="110"/>
      <c r="R387" s="110"/>
      <c r="S387" s="110"/>
      <c r="T387" s="110"/>
      <c r="U387" s="110"/>
      <c r="V387" s="110"/>
      <c r="W387" s="110"/>
      <c r="X387" s="195"/>
      <c r="Y387" s="196" t="s">
        <v>17</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3"/>
      <c r="B388" s="154"/>
      <c r="C388" s="158"/>
      <c r="D388" s="154"/>
      <c r="E388" s="158"/>
      <c r="F388" s="163"/>
      <c r="G388" s="239" t="s">
        <v>204</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79</v>
      </c>
      <c r="AC388" s="240"/>
      <c r="AD388" s="241"/>
      <c r="AE388" s="186" t="s">
        <v>75</v>
      </c>
      <c r="AF388" s="178"/>
      <c r="AG388" s="178"/>
      <c r="AH388" s="179"/>
      <c r="AI388" s="186" t="s">
        <v>64</v>
      </c>
      <c r="AJ388" s="178"/>
      <c r="AK388" s="178"/>
      <c r="AL388" s="179"/>
      <c r="AM388" s="186" t="s">
        <v>84</v>
      </c>
      <c r="AN388" s="178"/>
      <c r="AO388" s="178"/>
      <c r="AP388" s="179"/>
      <c r="AQ388" s="245" t="s">
        <v>132</v>
      </c>
      <c r="AR388" s="240"/>
      <c r="AS388" s="240"/>
      <c r="AT388" s="241"/>
      <c r="AU388" s="254" t="s">
        <v>156</v>
      </c>
      <c r="AV388" s="254"/>
      <c r="AW388" s="254"/>
      <c r="AX388" s="255"/>
      <c r="AY388">
        <f>COUNTA($G$390)</f>
        <v>0</v>
      </c>
    </row>
    <row r="389" spans="1:51" ht="18.75" hidden="1" customHeight="1">
      <c r="A389" s="153"/>
      <c r="B389" s="154"/>
      <c r="C389" s="158"/>
      <c r="D389" s="154"/>
      <c r="E389" s="158"/>
      <c r="F389" s="163"/>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134</v>
      </c>
      <c r="AT389" s="182"/>
      <c r="AU389" s="203"/>
      <c r="AV389" s="203"/>
      <c r="AW389" s="181" t="s">
        <v>136</v>
      </c>
      <c r="AX389" s="234"/>
      <c r="AY389">
        <f>$AY$388</f>
        <v>0</v>
      </c>
    </row>
    <row r="390" spans="1:51" ht="39.75" hidden="1" customHeight="1">
      <c r="A390" s="153"/>
      <c r="B390" s="154"/>
      <c r="C390" s="158"/>
      <c r="D390" s="154"/>
      <c r="E390" s="158"/>
      <c r="F390" s="163"/>
      <c r="G390" s="190"/>
      <c r="H390" s="104"/>
      <c r="I390" s="104"/>
      <c r="J390" s="104"/>
      <c r="K390" s="104"/>
      <c r="L390" s="104"/>
      <c r="M390" s="104"/>
      <c r="N390" s="104"/>
      <c r="O390" s="104"/>
      <c r="P390" s="104"/>
      <c r="Q390" s="104"/>
      <c r="R390" s="104"/>
      <c r="S390" s="104"/>
      <c r="T390" s="104"/>
      <c r="U390" s="104"/>
      <c r="V390" s="104"/>
      <c r="W390" s="104"/>
      <c r="X390" s="191"/>
      <c r="Y390" s="235" t="s">
        <v>205</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3"/>
      <c r="B391" s="154"/>
      <c r="C391" s="158"/>
      <c r="D391" s="154"/>
      <c r="E391" s="158"/>
      <c r="F391" s="163"/>
      <c r="G391" s="194"/>
      <c r="H391" s="110"/>
      <c r="I391" s="110"/>
      <c r="J391" s="110"/>
      <c r="K391" s="110"/>
      <c r="L391" s="110"/>
      <c r="M391" s="110"/>
      <c r="N391" s="110"/>
      <c r="O391" s="110"/>
      <c r="P391" s="110"/>
      <c r="Q391" s="110"/>
      <c r="R391" s="110"/>
      <c r="S391" s="110"/>
      <c r="T391" s="110"/>
      <c r="U391" s="110"/>
      <c r="V391" s="110"/>
      <c r="W391" s="110"/>
      <c r="X391" s="195"/>
      <c r="Y391" s="196" t="s">
        <v>17</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3"/>
      <c r="B392" s="154"/>
      <c r="C392" s="158"/>
      <c r="D392" s="154"/>
      <c r="E392" s="158"/>
      <c r="F392" s="163"/>
      <c r="G392" s="246" t="s">
        <v>114</v>
      </c>
      <c r="H392" s="178"/>
      <c r="I392" s="178"/>
      <c r="J392" s="178"/>
      <c r="K392" s="178"/>
      <c r="L392" s="178"/>
      <c r="M392" s="178"/>
      <c r="N392" s="178"/>
      <c r="O392" s="178"/>
      <c r="P392" s="179"/>
      <c r="Q392" s="186" t="s">
        <v>209</v>
      </c>
      <c r="R392" s="178"/>
      <c r="S392" s="178"/>
      <c r="T392" s="178"/>
      <c r="U392" s="178"/>
      <c r="V392" s="178"/>
      <c r="W392" s="178"/>
      <c r="X392" s="178"/>
      <c r="Y392" s="178"/>
      <c r="Z392" s="178"/>
      <c r="AA392" s="178"/>
      <c r="AB392" s="205" t="s">
        <v>210</v>
      </c>
      <c r="AC392" s="178"/>
      <c r="AD392" s="179"/>
      <c r="AE392" s="186" t="s">
        <v>211</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3"/>
      <c r="B393" s="154"/>
      <c r="C393" s="158"/>
      <c r="D393" s="154"/>
      <c r="E393" s="158"/>
      <c r="F393" s="163"/>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3"/>
      <c r="B394" s="154"/>
      <c r="C394" s="158"/>
      <c r="D394" s="154"/>
      <c r="E394" s="158"/>
      <c r="F394" s="163"/>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3"/>
      <c r="B395" s="154"/>
      <c r="C395" s="158"/>
      <c r="D395" s="154"/>
      <c r="E395" s="158"/>
      <c r="F395" s="163"/>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3"/>
      <c r="B396" s="154"/>
      <c r="C396" s="158"/>
      <c r="D396" s="154"/>
      <c r="E396" s="158"/>
      <c r="F396" s="163"/>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213</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3"/>
      <c r="B397" s="154"/>
      <c r="C397" s="158"/>
      <c r="D397" s="154"/>
      <c r="E397" s="158"/>
      <c r="F397" s="163"/>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3"/>
      <c r="B398" s="154"/>
      <c r="C398" s="158"/>
      <c r="D398" s="154"/>
      <c r="E398" s="158"/>
      <c r="F398" s="163"/>
      <c r="G398" s="194"/>
      <c r="H398" s="110"/>
      <c r="I398" s="110"/>
      <c r="J398" s="110"/>
      <c r="K398" s="110"/>
      <c r="L398" s="110"/>
      <c r="M398" s="110"/>
      <c r="N398" s="110"/>
      <c r="O398" s="110"/>
      <c r="P398" s="195"/>
      <c r="Q398" s="219"/>
      <c r="R398" s="220"/>
      <c r="S398" s="220"/>
      <c r="T398" s="220"/>
      <c r="U398" s="220"/>
      <c r="V398" s="220"/>
      <c r="W398" s="220"/>
      <c r="X398" s="220"/>
      <c r="Y398" s="220"/>
      <c r="Z398" s="220"/>
      <c r="AA398" s="221"/>
      <c r="AB398" s="226"/>
      <c r="AC398" s="227"/>
      <c r="AD398" s="22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26"/>
        <v>0</v>
      </c>
    </row>
    <row r="399" spans="1:51" ht="22.5" hidden="1" customHeight="1">
      <c r="A399" s="153"/>
      <c r="B399" s="154"/>
      <c r="C399" s="158"/>
      <c r="D399" s="154"/>
      <c r="E399" s="158"/>
      <c r="F399" s="163"/>
      <c r="G399" s="246" t="s">
        <v>114</v>
      </c>
      <c r="H399" s="178"/>
      <c r="I399" s="178"/>
      <c r="J399" s="178"/>
      <c r="K399" s="178"/>
      <c r="L399" s="178"/>
      <c r="M399" s="178"/>
      <c r="N399" s="178"/>
      <c r="O399" s="178"/>
      <c r="P399" s="179"/>
      <c r="Q399" s="186" t="s">
        <v>209</v>
      </c>
      <c r="R399" s="178"/>
      <c r="S399" s="178"/>
      <c r="T399" s="178"/>
      <c r="U399" s="178"/>
      <c r="V399" s="178"/>
      <c r="W399" s="178"/>
      <c r="X399" s="178"/>
      <c r="Y399" s="178"/>
      <c r="Z399" s="178"/>
      <c r="AA399" s="178"/>
      <c r="AB399" s="205" t="s">
        <v>210</v>
      </c>
      <c r="AC399" s="178"/>
      <c r="AD399" s="179"/>
      <c r="AE399" s="207" t="s">
        <v>211</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3"/>
      <c r="B400" s="154"/>
      <c r="C400" s="158"/>
      <c r="D400" s="154"/>
      <c r="E400" s="158"/>
      <c r="F400" s="163"/>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3"/>
      <c r="B401" s="154"/>
      <c r="C401" s="158"/>
      <c r="D401" s="154"/>
      <c r="E401" s="158"/>
      <c r="F401" s="163"/>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3"/>
      <c r="B402" s="154"/>
      <c r="C402" s="158"/>
      <c r="D402" s="154"/>
      <c r="E402" s="158"/>
      <c r="F402" s="163"/>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3"/>
      <c r="B403" s="154"/>
      <c r="C403" s="158"/>
      <c r="D403" s="154"/>
      <c r="E403" s="158"/>
      <c r="F403" s="163"/>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213</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3"/>
      <c r="B404" s="154"/>
      <c r="C404" s="158"/>
      <c r="D404" s="154"/>
      <c r="E404" s="158"/>
      <c r="F404" s="163"/>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3"/>
      <c r="B405" s="154"/>
      <c r="C405" s="158"/>
      <c r="D405" s="154"/>
      <c r="E405" s="158"/>
      <c r="F405" s="163"/>
      <c r="G405" s="194"/>
      <c r="H405" s="110"/>
      <c r="I405" s="110"/>
      <c r="J405" s="110"/>
      <c r="K405" s="110"/>
      <c r="L405" s="110"/>
      <c r="M405" s="110"/>
      <c r="N405" s="110"/>
      <c r="O405" s="110"/>
      <c r="P405" s="195"/>
      <c r="Q405" s="219"/>
      <c r="R405" s="220"/>
      <c r="S405" s="220"/>
      <c r="T405" s="220"/>
      <c r="U405" s="220"/>
      <c r="V405" s="220"/>
      <c r="W405" s="220"/>
      <c r="X405" s="220"/>
      <c r="Y405" s="220"/>
      <c r="Z405" s="220"/>
      <c r="AA405" s="221"/>
      <c r="AB405" s="226"/>
      <c r="AC405" s="227"/>
      <c r="AD405" s="22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27"/>
        <v>0</v>
      </c>
    </row>
    <row r="406" spans="1:51" ht="22.5" hidden="1" customHeight="1">
      <c r="A406" s="153"/>
      <c r="B406" s="154"/>
      <c r="C406" s="158"/>
      <c r="D406" s="154"/>
      <c r="E406" s="158"/>
      <c r="F406" s="163"/>
      <c r="G406" s="246" t="s">
        <v>114</v>
      </c>
      <c r="H406" s="178"/>
      <c r="I406" s="178"/>
      <c r="J406" s="178"/>
      <c r="K406" s="178"/>
      <c r="L406" s="178"/>
      <c r="M406" s="178"/>
      <c r="N406" s="178"/>
      <c r="O406" s="178"/>
      <c r="P406" s="179"/>
      <c r="Q406" s="186" t="s">
        <v>209</v>
      </c>
      <c r="R406" s="178"/>
      <c r="S406" s="178"/>
      <c r="T406" s="178"/>
      <c r="U406" s="178"/>
      <c r="V406" s="178"/>
      <c r="W406" s="178"/>
      <c r="X406" s="178"/>
      <c r="Y406" s="178"/>
      <c r="Z406" s="178"/>
      <c r="AA406" s="178"/>
      <c r="AB406" s="205" t="s">
        <v>210</v>
      </c>
      <c r="AC406" s="178"/>
      <c r="AD406" s="179"/>
      <c r="AE406" s="207" t="s">
        <v>211</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3"/>
      <c r="B407" s="154"/>
      <c r="C407" s="158"/>
      <c r="D407" s="154"/>
      <c r="E407" s="158"/>
      <c r="F407" s="163"/>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3"/>
      <c r="B408" s="154"/>
      <c r="C408" s="158"/>
      <c r="D408" s="154"/>
      <c r="E408" s="158"/>
      <c r="F408" s="163"/>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3"/>
      <c r="B409" s="154"/>
      <c r="C409" s="158"/>
      <c r="D409" s="154"/>
      <c r="E409" s="158"/>
      <c r="F409" s="163"/>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3"/>
      <c r="B410" s="154"/>
      <c r="C410" s="158"/>
      <c r="D410" s="154"/>
      <c r="E410" s="158"/>
      <c r="F410" s="163"/>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213</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3"/>
      <c r="B411" s="154"/>
      <c r="C411" s="158"/>
      <c r="D411" s="154"/>
      <c r="E411" s="158"/>
      <c r="F411" s="163"/>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3"/>
      <c r="B412" s="154"/>
      <c r="C412" s="158"/>
      <c r="D412" s="154"/>
      <c r="E412" s="158"/>
      <c r="F412" s="163"/>
      <c r="G412" s="194"/>
      <c r="H412" s="110"/>
      <c r="I412" s="110"/>
      <c r="J412" s="110"/>
      <c r="K412" s="110"/>
      <c r="L412" s="110"/>
      <c r="M412" s="110"/>
      <c r="N412" s="110"/>
      <c r="O412" s="110"/>
      <c r="P412" s="195"/>
      <c r="Q412" s="219"/>
      <c r="R412" s="220"/>
      <c r="S412" s="220"/>
      <c r="T412" s="220"/>
      <c r="U412" s="220"/>
      <c r="V412" s="220"/>
      <c r="W412" s="220"/>
      <c r="X412" s="220"/>
      <c r="Y412" s="220"/>
      <c r="Z412" s="220"/>
      <c r="AA412" s="221"/>
      <c r="AB412" s="226"/>
      <c r="AC412" s="227"/>
      <c r="AD412" s="22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28"/>
        <v>0</v>
      </c>
    </row>
    <row r="413" spans="1:51" ht="22.5" hidden="1" customHeight="1">
      <c r="A413" s="153"/>
      <c r="B413" s="154"/>
      <c r="C413" s="158"/>
      <c r="D413" s="154"/>
      <c r="E413" s="158"/>
      <c r="F413" s="163"/>
      <c r="G413" s="246" t="s">
        <v>114</v>
      </c>
      <c r="H413" s="178"/>
      <c r="I413" s="178"/>
      <c r="J413" s="178"/>
      <c r="K413" s="178"/>
      <c r="L413" s="178"/>
      <c r="M413" s="178"/>
      <c r="N413" s="178"/>
      <c r="O413" s="178"/>
      <c r="P413" s="179"/>
      <c r="Q413" s="186" t="s">
        <v>209</v>
      </c>
      <c r="R413" s="178"/>
      <c r="S413" s="178"/>
      <c r="T413" s="178"/>
      <c r="U413" s="178"/>
      <c r="V413" s="178"/>
      <c r="W413" s="178"/>
      <c r="X413" s="178"/>
      <c r="Y413" s="178"/>
      <c r="Z413" s="178"/>
      <c r="AA413" s="178"/>
      <c r="AB413" s="205" t="s">
        <v>210</v>
      </c>
      <c r="AC413" s="178"/>
      <c r="AD413" s="179"/>
      <c r="AE413" s="207" t="s">
        <v>211</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3"/>
      <c r="B414" s="154"/>
      <c r="C414" s="158"/>
      <c r="D414" s="154"/>
      <c r="E414" s="158"/>
      <c r="F414" s="163"/>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3"/>
      <c r="B415" s="154"/>
      <c r="C415" s="158"/>
      <c r="D415" s="154"/>
      <c r="E415" s="158"/>
      <c r="F415" s="163"/>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3"/>
      <c r="B416" s="154"/>
      <c r="C416" s="158"/>
      <c r="D416" s="154"/>
      <c r="E416" s="158"/>
      <c r="F416" s="163"/>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3"/>
      <c r="B417" s="154"/>
      <c r="C417" s="158"/>
      <c r="D417" s="154"/>
      <c r="E417" s="158"/>
      <c r="F417" s="163"/>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213</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3"/>
      <c r="B418" s="154"/>
      <c r="C418" s="158"/>
      <c r="D418" s="154"/>
      <c r="E418" s="158"/>
      <c r="F418" s="163"/>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3"/>
      <c r="B419" s="154"/>
      <c r="C419" s="158"/>
      <c r="D419" s="154"/>
      <c r="E419" s="158"/>
      <c r="F419" s="163"/>
      <c r="G419" s="194"/>
      <c r="H419" s="110"/>
      <c r="I419" s="110"/>
      <c r="J419" s="110"/>
      <c r="K419" s="110"/>
      <c r="L419" s="110"/>
      <c r="M419" s="110"/>
      <c r="N419" s="110"/>
      <c r="O419" s="110"/>
      <c r="P419" s="195"/>
      <c r="Q419" s="219"/>
      <c r="R419" s="220"/>
      <c r="S419" s="220"/>
      <c r="T419" s="220"/>
      <c r="U419" s="220"/>
      <c r="V419" s="220"/>
      <c r="W419" s="220"/>
      <c r="X419" s="220"/>
      <c r="Y419" s="220"/>
      <c r="Z419" s="220"/>
      <c r="AA419" s="221"/>
      <c r="AB419" s="226"/>
      <c r="AC419" s="227"/>
      <c r="AD419" s="22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29"/>
        <v>0</v>
      </c>
    </row>
    <row r="420" spans="1:51" ht="22.5" hidden="1" customHeight="1">
      <c r="A420" s="153"/>
      <c r="B420" s="154"/>
      <c r="C420" s="158"/>
      <c r="D420" s="154"/>
      <c r="E420" s="158"/>
      <c r="F420" s="163"/>
      <c r="G420" s="246" t="s">
        <v>114</v>
      </c>
      <c r="H420" s="178"/>
      <c r="I420" s="178"/>
      <c r="J420" s="178"/>
      <c r="K420" s="178"/>
      <c r="L420" s="178"/>
      <c r="M420" s="178"/>
      <c r="N420" s="178"/>
      <c r="O420" s="178"/>
      <c r="P420" s="179"/>
      <c r="Q420" s="186" t="s">
        <v>209</v>
      </c>
      <c r="R420" s="178"/>
      <c r="S420" s="178"/>
      <c r="T420" s="178"/>
      <c r="U420" s="178"/>
      <c r="V420" s="178"/>
      <c r="W420" s="178"/>
      <c r="X420" s="178"/>
      <c r="Y420" s="178"/>
      <c r="Z420" s="178"/>
      <c r="AA420" s="178"/>
      <c r="AB420" s="205" t="s">
        <v>210</v>
      </c>
      <c r="AC420" s="178"/>
      <c r="AD420" s="179"/>
      <c r="AE420" s="207" t="s">
        <v>211</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3"/>
      <c r="B421" s="154"/>
      <c r="C421" s="158"/>
      <c r="D421" s="154"/>
      <c r="E421" s="158"/>
      <c r="F421" s="163"/>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3"/>
      <c r="B422" s="154"/>
      <c r="C422" s="158"/>
      <c r="D422" s="154"/>
      <c r="E422" s="158"/>
      <c r="F422" s="163"/>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3"/>
      <c r="B423" s="154"/>
      <c r="C423" s="158"/>
      <c r="D423" s="154"/>
      <c r="E423" s="158"/>
      <c r="F423" s="163"/>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3"/>
      <c r="B424" s="154"/>
      <c r="C424" s="158"/>
      <c r="D424" s="154"/>
      <c r="E424" s="158"/>
      <c r="F424" s="163"/>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58" t="s">
        <v>213</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c r="A425" s="153"/>
      <c r="B425" s="154"/>
      <c r="C425" s="158"/>
      <c r="D425" s="154"/>
      <c r="E425" s="158"/>
      <c r="F425" s="163"/>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3"/>
      <c r="B426" s="154"/>
      <c r="C426" s="158"/>
      <c r="D426" s="154"/>
      <c r="E426" s="159"/>
      <c r="F426" s="164"/>
      <c r="G426" s="194"/>
      <c r="H426" s="110"/>
      <c r="I426" s="110"/>
      <c r="J426" s="110"/>
      <c r="K426" s="110"/>
      <c r="L426" s="110"/>
      <c r="M426" s="110"/>
      <c r="N426" s="110"/>
      <c r="O426" s="110"/>
      <c r="P426" s="195"/>
      <c r="Q426" s="219"/>
      <c r="R426" s="220"/>
      <c r="S426" s="220"/>
      <c r="T426" s="220"/>
      <c r="U426" s="220"/>
      <c r="V426" s="220"/>
      <c r="W426" s="220"/>
      <c r="X426" s="220"/>
      <c r="Y426" s="220"/>
      <c r="Z426" s="220"/>
      <c r="AA426" s="221"/>
      <c r="AB426" s="226"/>
      <c r="AC426" s="227"/>
      <c r="AD426" s="22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30"/>
        <v>0</v>
      </c>
    </row>
    <row r="427" spans="1:51" ht="23.25" hidden="1" customHeight="1">
      <c r="A427" s="153"/>
      <c r="B427" s="154"/>
      <c r="C427" s="158"/>
      <c r="D427" s="154"/>
      <c r="E427" s="639" t="s">
        <v>214</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c r="A428" s="153"/>
      <c r="B428" s="154"/>
      <c r="C428" s="158"/>
      <c r="D428" s="154"/>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3"/>
      <c r="B429" s="154"/>
      <c r="C429" s="159"/>
      <c r="D429" s="16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hidden="1" customHeight="1">
      <c r="A430" s="153"/>
      <c r="B430" s="154"/>
      <c r="C430" s="161" t="s">
        <v>216</v>
      </c>
      <c r="D430" s="165"/>
      <c r="E430" s="650" t="s">
        <v>218</v>
      </c>
      <c r="F430" s="660"/>
      <c r="G430" s="652" t="s">
        <v>220</v>
      </c>
      <c r="H430" s="640"/>
      <c r="I430" s="640"/>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c r="A431" s="153"/>
      <c r="B431" s="154"/>
      <c r="C431" s="158"/>
      <c r="D431" s="154"/>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230" t="s">
        <v>143</v>
      </c>
      <c r="AF431" s="231"/>
      <c r="AG431" s="231"/>
      <c r="AH431" s="232"/>
      <c r="AI431" s="188" t="s">
        <v>225</v>
      </c>
      <c r="AJ431" s="188"/>
      <c r="AK431" s="188"/>
      <c r="AL431" s="186"/>
      <c r="AM431" s="188" t="s">
        <v>144</v>
      </c>
      <c r="AN431" s="188"/>
      <c r="AO431" s="188"/>
      <c r="AP431" s="186"/>
      <c r="AQ431" s="186" t="s">
        <v>132</v>
      </c>
      <c r="AR431" s="178"/>
      <c r="AS431" s="178"/>
      <c r="AT431" s="179"/>
      <c r="AU431" s="208" t="s">
        <v>120</v>
      </c>
      <c r="AV431" s="208"/>
      <c r="AW431" s="208"/>
      <c r="AX431" s="209"/>
      <c r="AY431">
        <f>COUNTA($G$433)</f>
        <v>0</v>
      </c>
    </row>
    <row r="432" spans="1:51" ht="18.75" hidden="1" customHeight="1">
      <c r="A432" s="153"/>
      <c r="B432" s="154"/>
      <c r="C432" s="158"/>
      <c r="D432" s="154"/>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134</v>
      </c>
      <c r="AH432" s="182"/>
      <c r="AI432" s="189"/>
      <c r="AJ432" s="189"/>
      <c r="AK432" s="189"/>
      <c r="AL432" s="187"/>
      <c r="AM432" s="189"/>
      <c r="AN432" s="189"/>
      <c r="AO432" s="189"/>
      <c r="AP432" s="187"/>
      <c r="AQ432" s="233"/>
      <c r="AR432" s="203"/>
      <c r="AS432" s="181" t="s">
        <v>134</v>
      </c>
      <c r="AT432" s="182"/>
      <c r="AU432" s="203"/>
      <c r="AV432" s="203"/>
      <c r="AW432" s="181" t="s">
        <v>136</v>
      </c>
      <c r="AX432" s="234"/>
      <c r="AY432">
        <f>$AY$431</f>
        <v>0</v>
      </c>
    </row>
    <row r="433" spans="1:51" ht="23.25" hidden="1" customHeight="1">
      <c r="A433" s="153"/>
      <c r="B433" s="154"/>
      <c r="C433" s="158"/>
      <c r="D433" s="154"/>
      <c r="E433" s="175"/>
      <c r="F433" s="176"/>
      <c r="G433" s="190"/>
      <c r="H433" s="104"/>
      <c r="I433" s="104"/>
      <c r="J433" s="104"/>
      <c r="K433" s="104"/>
      <c r="L433" s="104"/>
      <c r="M433" s="104"/>
      <c r="N433" s="104"/>
      <c r="O433" s="104"/>
      <c r="P433" s="104"/>
      <c r="Q433" s="104"/>
      <c r="R433" s="104"/>
      <c r="S433" s="104"/>
      <c r="T433" s="104"/>
      <c r="U433" s="104"/>
      <c r="V433" s="104"/>
      <c r="W433" s="104"/>
      <c r="X433" s="191"/>
      <c r="Y433" s="235" t="s">
        <v>5</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3"/>
      <c r="B434" s="154"/>
      <c r="C434" s="158"/>
      <c r="D434" s="154"/>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3"/>
      <c r="B435" s="154"/>
      <c r="C435" s="158"/>
      <c r="D435" s="154"/>
      <c r="E435" s="175"/>
      <c r="F435" s="176"/>
      <c r="G435" s="194"/>
      <c r="H435" s="110"/>
      <c r="I435" s="110"/>
      <c r="J435" s="110"/>
      <c r="K435" s="110"/>
      <c r="L435" s="110"/>
      <c r="M435" s="110"/>
      <c r="N435" s="110"/>
      <c r="O435" s="110"/>
      <c r="P435" s="110"/>
      <c r="Q435" s="110"/>
      <c r="R435" s="110"/>
      <c r="S435" s="110"/>
      <c r="T435" s="110"/>
      <c r="U435" s="110"/>
      <c r="V435" s="110"/>
      <c r="W435" s="110"/>
      <c r="X435" s="195"/>
      <c r="Y435" s="196" t="s">
        <v>145</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3"/>
      <c r="B436" s="154"/>
      <c r="C436" s="158"/>
      <c r="D436" s="154"/>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230" t="s">
        <v>143</v>
      </c>
      <c r="AF436" s="231"/>
      <c r="AG436" s="231"/>
      <c r="AH436" s="232"/>
      <c r="AI436" s="188" t="s">
        <v>225</v>
      </c>
      <c r="AJ436" s="188"/>
      <c r="AK436" s="188"/>
      <c r="AL436" s="186"/>
      <c r="AM436" s="188" t="s">
        <v>144</v>
      </c>
      <c r="AN436" s="188"/>
      <c r="AO436" s="188"/>
      <c r="AP436" s="186"/>
      <c r="AQ436" s="186" t="s">
        <v>132</v>
      </c>
      <c r="AR436" s="178"/>
      <c r="AS436" s="178"/>
      <c r="AT436" s="179"/>
      <c r="AU436" s="208" t="s">
        <v>120</v>
      </c>
      <c r="AV436" s="208"/>
      <c r="AW436" s="208"/>
      <c r="AX436" s="209"/>
      <c r="AY436">
        <f>COUNTA($G$438)</f>
        <v>0</v>
      </c>
    </row>
    <row r="437" spans="1:51" ht="18.75" hidden="1" customHeight="1">
      <c r="A437" s="153"/>
      <c r="B437" s="154"/>
      <c r="C437" s="158"/>
      <c r="D437" s="154"/>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134</v>
      </c>
      <c r="AH437" s="182"/>
      <c r="AI437" s="189"/>
      <c r="AJ437" s="189"/>
      <c r="AK437" s="189"/>
      <c r="AL437" s="187"/>
      <c r="AM437" s="189"/>
      <c r="AN437" s="189"/>
      <c r="AO437" s="189"/>
      <c r="AP437" s="187"/>
      <c r="AQ437" s="233"/>
      <c r="AR437" s="203"/>
      <c r="AS437" s="181" t="s">
        <v>134</v>
      </c>
      <c r="AT437" s="182"/>
      <c r="AU437" s="203"/>
      <c r="AV437" s="203"/>
      <c r="AW437" s="181" t="s">
        <v>136</v>
      </c>
      <c r="AX437" s="234"/>
      <c r="AY437">
        <f>$AY$436</f>
        <v>0</v>
      </c>
    </row>
    <row r="438" spans="1:51" ht="23.25" hidden="1" customHeight="1">
      <c r="A438" s="153"/>
      <c r="B438" s="154"/>
      <c r="C438" s="158"/>
      <c r="D438" s="154"/>
      <c r="E438" s="175"/>
      <c r="F438" s="176"/>
      <c r="G438" s="190"/>
      <c r="H438" s="104"/>
      <c r="I438" s="104"/>
      <c r="J438" s="104"/>
      <c r="K438" s="104"/>
      <c r="L438" s="104"/>
      <c r="M438" s="104"/>
      <c r="N438" s="104"/>
      <c r="O438" s="104"/>
      <c r="P438" s="104"/>
      <c r="Q438" s="104"/>
      <c r="R438" s="104"/>
      <c r="S438" s="104"/>
      <c r="T438" s="104"/>
      <c r="U438" s="104"/>
      <c r="V438" s="104"/>
      <c r="W438" s="104"/>
      <c r="X438" s="191"/>
      <c r="Y438" s="235" t="s">
        <v>5</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3"/>
      <c r="B439" s="154"/>
      <c r="C439" s="158"/>
      <c r="D439" s="154"/>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3"/>
      <c r="B440" s="154"/>
      <c r="C440" s="158"/>
      <c r="D440" s="154"/>
      <c r="E440" s="175"/>
      <c r="F440" s="176"/>
      <c r="G440" s="194"/>
      <c r="H440" s="110"/>
      <c r="I440" s="110"/>
      <c r="J440" s="110"/>
      <c r="K440" s="110"/>
      <c r="L440" s="110"/>
      <c r="M440" s="110"/>
      <c r="N440" s="110"/>
      <c r="O440" s="110"/>
      <c r="P440" s="110"/>
      <c r="Q440" s="110"/>
      <c r="R440" s="110"/>
      <c r="S440" s="110"/>
      <c r="T440" s="110"/>
      <c r="U440" s="110"/>
      <c r="V440" s="110"/>
      <c r="W440" s="110"/>
      <c r="X440" s="195"/>
      <c r="Y440" s="196" t="s">
        <v>145</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3"/>
      <c r="B441" s="154"/>
      <c r="C441" s="158"/>
      <c r="D441" s="154"/>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230" t="s">
        <v>143</v>
      </c>
      <c r="AF441" s="231"/>
      <c r="AG441" s="231"/>
      <c r="AH441" s="232"/>
      <c r="AI441" s="188" t="s">
        <v>225</v>
      </c>
      <c r="AJ441" s="188"/>
      <c r="AK441" s="188"/>
      <c r="AL441" s="186"/>
      <c r="AM441" s="188" t="s">
        <v>144</v>
      </c>
      <c r="AN441" s="188"/>
      <c r="AO441" s="188"/>
      <c r="AP441" s="186"/>
      <c r="AQ441" s="186" t="s">
        <v>132</v>
      </c>
      <c r="AR441" s="178"/>
      <c r="AS441" s="178"/>
      <c r="AT441" s="179"/>
      <c r="AU441" s="208" t="s">
        <v>120</v>
      </c>
      <c r="AV441" s="208"/>
      <c r="AW441" s="208"/>
      <c r="AX441" s="209"/>
      <c r="AY441">
        <f>COUNTA($G$443)</f>
        <v>0</v>
      </c>
    </row>
    <row r="442" spans="1:51" ht="18.75" hidden="1" customHeight="1">
      <c r="A442" s="153"/>
      <c r="B442" s="154"/>
      <c r="C442" s="158"/>
      <c r="D442" s="154"/>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134</v>
      </c>
      <c r="AH442" s="182"/>
      <c r="AI442" s="189"/>
      <c r="AJ442" s="189"/>
      <c r="AK442" s="189"/>
      <c r="AL442" s="187"/>
      <c r="AM442" s="189"/>
      <c r="AN442" s="189"/>
      <c r="AO442" s="189"/>
      <c r="AP442" s="187"/>
      <c r="AQ442" s="233"/>
      <c r="AR442" s="203"/>
      <c r="AS442" s="181" t="s">
        <v>134</v>
      </c>
      <c r="AT442" s="182"/>
      <c r="AU442" s="203"/>
      <c r="AV442" s="203"/>
      <c r="AW442" s="181" t="s">
        <v>136</v>
      </c>
      <c r="AX442" s="234"/>
      <c r="AY442">
        <f>$AY$441</f>
        <v>0</v>
      </c>
    </row>
    <row r="443" spans="1:51" ht="23.25" hidden="1" customHeight="1">
      <c r="A443" s="153"/>
      <c r="B443" s="154"/>
      <c r="C443" s="158"/>
      <c r="D443" s="154"/>
      <c r="E443" s="175"/>
      <c r="F443" s="176"/>
      <c r="G443" s="190"/>
      <c r="H443" s="104"/>
      <c r="I443" s="104"/>
      <c r="J443" s="104"/>
      <c r="K443" s="104"/>
      <c r="L443" s="104"/>
      <c r="M443" s="104"/>
      <c r="N443" s="104"/>
      <c r="O443" s="104"/>
      <c r="P443" s="104"/>
      <c r="Q443" s="104"/>
      <c r="R443" s="104"/>
      <c r="S443" s="104"/>
      <c r="T443" s="104"/>
      <c r="U443" s="104"/>
      <c r="V443" s="104"/>
      <c r="W443" s="104"/>
      <c r="X443" s="191"/>
      <c r="Y443" s="235" t="s">
        <v>5</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3"/>
      <c r="B444" s="154"/>
      <c r="C444" s="158"/>
      <c r="D444" s="154"/>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3"/>
      <c r="B445" s="154"/>
      <c r="C445" s="158"/>
      <c r="D445" s="154"/>
      <c r="E445" s="175"/>
      <c r="F445" s="176"/>
      <c r="G445" s="194"/>
      <c r="H445" s="110"/>
      <c r="I445" s="110"/>
      <c r="J445" s="110"/>
      <c r="K445" s="110"/>
      <c r="L445" s="110"/>
      <c r="M445" s="110"/>
      <c r="N445" s="110"/>
      <c r="O445" s="110"/>
      <c r="P445" s="110"/>
      <c r="Q445" s="110"/>
      <c r="R445" s="110"/>
      <c r="S445" s="110"/>
      <c r="T445" s="110"/>
      <c r="U445" s="110"/>
      <c r="V445" s="110"/>
      <c r="W445" s="110"/>
      <c r="X445" s="195"/>
      <c r="Y445" s="196" t="s">
        <v>145</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3"/>
      <c r="B446" s="154"/>
      <c r="C446" s="158"/>
      <c r="D446" s="154"/>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230" t="s">
        <v>143</v>
      </c>
      <c r="AF446" s="231"/>
      <c r="AG446" s="231"/>
      <c r="AH446" s="232"/>
      <c r="AI446" s="188" t="s">
        <v>225</v>
      </c>
      <c r="AJ446" s="188"/>
      <c r="AK446" s="188"/>
      <c r="AL446" s="186"/>
      <c r="AM446" s="188" t="s">
        <v>144</v>
      </c>
      <c r="AN446" s="188"/>
      <c r="AO446" s="188"/>
      <c r="AP446" s="186"/>
      <c r="AQ446" s="186" t="s">
        <v>132</v>
      </c>
      <c r="AR446" s="178"/>
      <c r="AS446" s="178"/>
      <c r="AT446" s="179"/>
      <c r="AU446" s="208" t="s">
        <v>120</v>
      </c>
      <c r="AV446" s="208"/>
      <c r="AW446" s="208"/>
      <c r="AX446" s="209"/>
      <c r="AY446">
        <f>COUNTA($G$448)</f>
        <v>0</v>
      </c>
    </row>
    <row r="447" spans="1:51" ht="18.75" hidden="1" customHeight="1">
      <c r="A447" s="153"/>
      <c r="B447" s="154"/>
      <c r="C447" s="158"/>
      <c r="D447" s="154"/>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134</v>
      </c>
      <c r="AH447" s="182"/>
      <c r="AI447" s="189"/>
      <c r="AJ447" s="189"/>
      <c r="AK447" s="189"/>
      <c r="AL447" s="187"/>
      <c r="AM447" s="189"/>
      <c r="AN447" s="189"/>
      <c r="AO447" s="189"/>
      <c r="AP447" s="187"/>
      <c r="AQ447" s="233"/>
      <c r="AR447" s="203"/>
      <c r="AS447" s="181" t="s">
        <v>134</v>
      </c>
      <c r="AT447" s="182"/>
      <c r="AU447" s="203"/>
      <c r="AV447" s="203"/>
      <c r="AW447" s="181" t="s">
        <v>136</v>
      </c>
      <c r="AX447" s="234"/>
      <c r="AY447">
        <f>$AY$446</f>
        <v>0</v>
      </c>
    </row>
    <row r="448" spans="1:51" ht="23.25" hidden="1" customHeight="1">
      <c r="A448" s="153"/>
      <c r="B448" s="154"/>
      <c r="C448" s="158"/>
      <c r="D448" s="154"/>
      <c r="E448" s="175"/>
      <c r="F448" s="176"/>
      <c r="G448" s="190"/>
      <c r="H448" s="104"/>
      <c r="I448" s="104"/>
      <c r="J448" s="104"/>
      <c r="K448" s="104"/>
      <c r="L448" s="104"/>
      <c r="M448" s="104"/>
      <c r="N448" s="104"/>
      <c r="O448" s="104"/>
      <c r="P448" s="104"/>
      <c r="Q448" s="104"/>
      <c r="R448" s="104"/>
      <c r="S448" s="104"/>
      <c r="T448" s="104"/>
      <c r="U448" s="104"/>
      <c r="V448" s="104"/>
      <c r="W448" s="104"/>
      <c r="X448" s="191"/>
      <c r="Y448" s="235" t="s">
        <v>5</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3"/>
      <c r="B449" s="154"/>
      <c r="C449" s="158"/>
      <c r="D449" s="154"/>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3"/>
      <c r="B450" s="154"/>
      <c r="C450" s="158"/>
      <c r="D450" s="154"/>
      <c r="E450" s="175"/>
      <c r="F450" s="176"/>
      <c r="G450" s="194"/>
      <c r="H450" s="110"/>
      <c r="I450" s="110"/>
      <c r="J450" s="110"/>
      <c r="K450" s="110"/>
      <c r="L450" s="110"/>
      <c r="M450" s="110"/>
      <c r="N450" s="110"/>
      <c r="O450" s="110"/>
      <c r="P450" s="110"/>
      <c r="Q450" s="110"/>
      <c r="R450" s="110"/>
      <c r="S450" s="110"/>
      <c r="T450" s="110"/>
      <c r="U450" s="110"/>
      <c r="V450" s="110"/>
      <c r="W450" s="110"/>
      <c r="X450" s="195"/>
      <c r="Y450" s="196" t="s">
        <v>145</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3"/>
      <c r="B451" s="154"/>
      <c r="C451" s="158"/>
      <c r="D451" s="154"/>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230" t="s">
        <v>143</v>
      </c>
      <c r="AF451" s="231"/>
      <c r="AG451" s="231"/>
      <c r="AH451" s="232"/>
      <c r="AI451" s="188" t="s">
        <v>225</v>
      </c>
      <c r="AJ451" s="188"/>
      <c r="AK451" s="188"/>
      <c r="AL451" s="186"/>
      <c r="AM451" s="188" t="s">
        <v>144</v>
      </c>
      <c r="AN451" s="188"/>
      <c r="AO451" s="188"/>
      <c r="AP451" s="186"/>
      <c r="AQ451" s="186" t="s">
        <v>132</v>
      </c>
      <c r="AR451" s="178"/>
      <c r="AS451" s="178"/>
      <c r="AT451" s="179"/>
      <c r="AU451" s="208" t="s">
        <v>120</v>
      </c>
      <c r="AV451" s="208"/>
      <c r="AW451" s="208"/>
      <c r="AX451" s="209"/>
      <c r="AY451">
        <f>COUNTA($G$453)</f>
        <v>0</v>
      </c>
    </row>
    <row r="452" spans="1:51" ht="18.75" hidden="1" customHeight="1">
      <c r="A452" s="153"/>
      <c r="B452" s="154"/>
      <c r="C452" s="158"/>
      <c r="D452" s="154"/>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134</v>
      </c>
      <c r="AH452" s="182"/>
      <c r="AI452" s="189"/>
      <c r="AJ452" s="189"/>
      <c r="AK452" s="189"/>
      <c r="AL452" s="187"/>
      <c r="AM452" s="189"/>
      <c r="AN452" s="189"/>
      <c r="AO452" s="189"/>
      <c r="AP452" s="187"/>
      <c r="AQ452" s="233"/>
      <c r="AR452" s="203"/>
      <c r="AS452" s="181" t="s">
        <v>134</v>
      </c>
      <c r="AT452" s="182"/>
      <c r="AU452" s="203"/>
      <c r="AV452" s="203"/>
      <c r="AW452" s="181" t="s">
        <v>136</v>
      </c>
      <c r="AX452" s="234"/>
      <c r="AY452">
        <f>$AY$451</f>
        <v>0</v>
      </c>
    </row>
    <row r="453" spans="1:51" ht="23.25" hidden="1" customHeight="1">
      <c r="A453" s="153"/>
      <c r="B453" s="154"/>
      <c r="C453" s="158"/>
      <c r="D453" s="154"/>
      <c r="E453" s="175"/>
      <c r="F453" s="176"/>
      <c r="G453" s="190"/>
      <c r="H453" s="104"/>
      <c r="I453" s="104"/>
      <c r="J453" s="104"/>
      <c r="K453" s="104"/>
      <c r="L453" s="104"/>
      <c r="M453" s="104"/>
      <c r="N453" s="104"/>
      <c r="O453" s="104"/>
      <c r="P453" s="104"/>
      <c r="Q453" s="104"/>
      <c r="R453" s="104"/>
      <c r="S453" s="104"/>
      <c r="T453" s="104"/>
      <c r="U453" s="104"/>
      <c r="V453" s="104"/>
      <c r="W453" s="104"/>
      <c r="X453" s="191"/>
      <c r="Y453" s="235" t="s">
        <v>5</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3"/>
      <c r="B454" s="154"/>
      <c r="C454" s="158"/>
      <c r="D454" s="154"/>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3"/>
      <c r="B455" s="154"/>
      <c r="C455" s="158"/>
      <c r="D455" s="154"/>
      <c r="E455" s="175"/>
      <c r="F455" s="176"/>
      <c r="G455" s="194"/>
      <c r="H455" s="110"/>
      <c r="I455" s="110"/>
      <c r="J455" s="110"/>
      <c r="K455" s="110"/>
      <c r="L455" s="110"/>
      <c r="M455" s="110"/>
      <c r="N455" s="110"/>
      <c r="O455" s="110"/>
      <c r="P455" s="110"/>
      <c r="Q455" s="110"/>
      <c r="R455" s="110"/>
      <c r="S455" s="110"/>
      <c r="T455" s="110"/>
      <c r="U455" s="110"/>
      <c r="V455" s="110"/>
      <c r="W455" s="110"/>
      <c r="X455" s="195"/>
      <c r="Y455" s="196" t="s">
        <v>145</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3"/>
      <c r="B456" s="154"/>
      <c r="C456" s="158"/>
      <c r="D456" s="154"/>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230" t="s">
        <v>143</v>
      </c>
      <c r="AF456" s="231"/>
      <c r="AG456" s="231"/>
      <c r="AH456" s="232"/>
      <c r="AI456" s="188" t="s">
        <v>225</v>
      </c>
      <c r="AJ456" s="188"/>
      <c r="AK456" s="188"/>
      <c r="AL456" s="186"/>
      <c r="AM456" s="188" t="s">
        <v>144</v>
      </c>
      <c r="AN456" s="188"/>
      <c r="AO456" s="188"/>
      <c r="AP456" s="186"/>
      <c r="AQ456" s="186" t="s">
        <v>132</v>
      </c>
      <c r="AR456" s="178"/>
      <c r="AS456" s="178"/>
      <c r="AT456" s="179"/>
      <c r="AU456" s="208" t="s">
        <v>120</v>
      </c>
      <c r="AV456" s="208"/>
      <c r="AW456" s="208"/>
      <c r="AX456" s="209"/>
      <c r="AY456">
        <f>COUNTA($G$458)</f>
        <v>0</v>
      </c>
    </row>
    <row r="457" spans="1:51" ht="18.75" hidden="1" customHeight="1">
      <c r="A457" s="153"/>
      <c r="B457" s="154"/>
      <c r="C457" s="158"/>
      <c r="D457" s="154"/>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134</v>
      </c>
      <c r="AH457" s="182"/>
      <c r="AI457" s="189"/>
      <c r="AJ457" s="189"/>
      <c r="AK457" s="189"/>
      <c r="AL457" s="187"/>
      <c r="AM457" s="189"/>
      <c r="AN457" s="189"/>
      <c r="AO457" s="189"/>
      <c r="AP457" s="187"/>
      <c r="AQ457" s="233"/>
      <c r="AR457" s="203"/>
      <c r="AS457" s="181" t="s">
        <v>134</v>
      </c>
      <c r="AT457" s="182"/>
      <c r="AU457" s="203"/>
      <c r="AV457" s="203"/>
      <c r="AW457" s="181" t="s">
        <v>136</v>
      </c>
      <c r="AX457" s="234"/>
      <c r="AY457">
        <f>$AY$456</f>
        <v>0</v>
      </c>
    </row>
    <row r="458" spans="1:51" ht="23.25" hidden="1" customHeight="1">
      <c r="A458" s="153"/>
      <c r="B458" s="154"/>
      <c r="C458" s="158"/>
      <c r="D458" s="154"/>
      <c r="E458" s="175"/>
      <c r="F458" s="176"/>
      <c r="G458" s="190"/>
      <c r="H458" s="104"/>
      <c r="I458" s="104"/>
      <c r="J458" s="104"/>
      <c r="K458" s="104"/>
      <c r="L458" s="104"/>
      <c r="M458" s="104"/>
      <c r="N458" s="104"/>
      <c r="O458" s="104"/>
      <c r="P458" s="104"/>
      <c r="Q458" s="104"/>
      <c r="R458" s="104"/>
      <c r="S458" s="104"/>
      <c r="T458" s="104"/>
      <c r="U458" s="104"/>
      <c r="V458" s="104"/>
      <c r="W458" s="104"/>
      <c r="X458" s="191"/>
      <c r="Y458" s="235" t="s">
        <v>5</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3"/>
      <c r="B459" s="154"/>
      <c r="C459" s="158"/>
      <c r="D459" s="154"/>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3"/>
      <c r="B460" s="154"/>
      <c r="C460" s="158"/>
      <c r="D460" s="154"/>
      <c r="E460" s="175"/>
      <c r="F460" s="176"/>
      <c r="G460" s="194"/>
      <c r="H460" s="110"/>
      <c r="I460" s="110"/>
      <c r="J460" s="110"/>
      <c r="K460" s="110"/>
      <c r="L460" s="110"/>
      <c r="M460" s="110"/>
      <c r="N460" s="110"/>
      <c r="O460" s="110"/>
      <c r="P460" s="110"/>
      <c r="Q460" s="110"/>
      <c r="R460" s="110"/>
      <c r="S460" s="110"/>
      <c r="T460" s="110"/>
      <c r="U460" s="110"/>
      <c r="V460" s="110"/>
      <c r="W460" s="110"/>
      <c r="X460" s="195"/>
      <c r="Y460" s="196" t="s">
        <v>145</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3"/>
      <c r="B461" s="154"/>
      <c r="C461" s="158"/>
      <c r="D461" s="154"/>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230" t="s">
        <v>143</v>
      </c>
      <c r="AF461" s="231"/>
      <c r="AG461" s="231"/>
      <c r="AH461" s="232"/>
      <c r="AI461" s="188" t="s">
        <v>225</v>
      </c>
      <c r="AJ461" s="188"/>
      <c r="AK461" s="188"/>
      <c r="AL461" s="186"/>
      <c r="AM461" s="188" t="s">
        <v>144</v>
      </c>
      <c r="AN461" s="188"/>
      <c r="AO461" s="188"/>
      <c r="AP461" s="186"/>
      <c r="AQ461" s="186" t="s">
        <v>132</v>
      </c>
      <c r="AR461" s="178"/>
      <c r="AS461" s="178"/>
      <c r="AT461" s="179"/>
      <c r="AU461" s="208" t="s">
        <v>120</v>
      </c>
      <c r="AV461" s="208"/>
      <c r="AW461" s="208"/>
      <c r="AX461" s="209"/>
      <c r="AY461">
        <f>COUNTA($G$463)</f>
        <v>0</v>
      </c>
    </row>
    <row r="462" spans="1:51" ht="18.75" hidden="1" customHeight="1">
      <c r="A462" s="153"/>
      <c r="B462" s="154"/>
      <c r="C462" s="158"/>
      <c r="D462" s="154"/>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134</v>
      </c>
      <c r="AH462" s="182"/>
      <c r="AI462" s="189"/>
      <c r="AJ462" s="189"/>
      <c r="AK462" s="189"/>
      <c r="AL462" s="187"/>
      <c r="AM462" s="189"/>
      <c r="AN462" s="189"/>
      <c r="AO462" s="189"/>
      <c r="AP462" s="187"/>
      <c r="AQ462" s="233"/>
      <c r="AR462" s="203"/>
      <c r="AS462" s="181" t="s">
        <v>134</v>
      </c>
      <c r="AT462" s="182"/>
      <c r="AU462" s="203"/>
      <c r="AV462" s="203"/>
      <c r="AW462" s="181" t="s">
        <v>136</v>
      </c>
      <c r="AX462" s="234"/>
      <c r="AY462">
        <f>$AY$461</f>
        <v>0</v>
      </c>
    </row>
    <row r="463" spans="1:51" ht="23.25" hidden="1" customHeight="1">
      <c r="A463" s="153"/>
      <c r="B463" s="154"/>
      <c r="C463" s="158"/>
      <c r="D463" s="154"/>
      <c r="E463" s="175"/>
      <c r="F463" s="176"/>
      <c r="G463" s="190"/>
      <c r="H463" s="104"/>
      <c r="I463" s="104"/>
      <c r="J463" s="104"/>
      <c r="K463" s="104"/>
      <c r="L463" s="104"/>
      <c r="M463" s="104"/>
      <c r="N463" s="104"/>
      <c r="O463" s="104"/>
      <c r="P463" s="104"/>
      <c r="Q463" s="104"/>
      <c r="R463" s="104"/>
      <c r="S463" s="104"/>
      <c r="T463" s="104"/>
      <c r="U463" s="104"/>
      <c r="V463" s="104"/>
      <c r="W463" s="104"/>
      <c r="X463" s="191"/>
      <c r="Y463" s="235" t="s">
        <v>5</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3"/>
      <c r="B464" s="154"/>
      <c r="C464" s="158"/>
      <c r="D464" s="154"/>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3"/>
      <c r="B465" s="154"/>
      <c r="C465" s="158"/>
      <c r="D465" s="154"/>
      <c r="E465" s="175"/>
      <c r="F465" s="176"/>
      <c r="G465" s="194"/>
      <c r="H465" s="110"/>
      <c r="I465" s="110"/>
      <c r="J465" s="110"/>
      <c r="K465" s="110"/>
      <c r="L465" s="110"/>
      <c r="M465" s="110"/>
      <c r="N465" s="110"/>
      <c r="O465" s="110"/>
      <c r="P465" s="110"/>
      <c r="Q465" s="110"/>
      <c r="R465" s="110"/>
      <c r="S465" s="110"/>
      <c r="T465" s="110"/>
      <c r="U465" s="110"/>
      <c r="V465" s="110"/>
      <c r="W465" s="110"/>
      <c r="X465" s="195"/>
      <c r="Y465" s="196" t="s">
        <v>145</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3"/>
      <c r="B466" s="154"/>
      <c r="C466" s="158"/>
      <c r="D466" s="154"/>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230" t="s">
        <v>143</v>
      </c>
      <c r="AF466" s="231"/>
      <c r="AG466" s="231"/>
      <c r="AH466" s="232"/>
      <c r="AI466" s="188" t="s">
        <v>225</v>
      </c>
      <c r="AJ466" s="188"/>
      <c r="AK466" s="188"/>
      <c r="AL466" s="186"/>
      <c r="AM466" s="188" t="s">
        <v>144</v>
      </c>
      <c r="AN466" s="188"/>
      <c r="AO466" s="188"/>
      <c r="AP466" s="186"/>
      <c r="AQ466" s="186" t="s">
        <v>132</v>
      </c>
      <c r="AR466" s="178"/>
      <c r="AS466" s="178"/>
      <c r="AT466" s="179"/>
      <c r="AU466" s="208" t="s">
        <v>120</v>
      </c>
      <c r="AV466" s="208"/>
      <c r="AW466" s="208"/>
      <c r="AX466" s="209"/>
      <c r="AY466">
        <f>COUNTA($G$468)</f>
        <v>0</v>
      </c>
    </row>
    <row r="467" spans="1:51" ht="18.75" hidden="1" customHeight="1">
      <c r="A467" s="153"/>
      <c r="B467" s="154"/>
      <c r="C467" s="158"/>
      <c r="D467" s="154"/>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134</v>
      </c>
      <c r="AH467" s="182"/>
      <c r="AI467" s="189"/>
      <c r="AJ467" s="189"/>
      <c r="AK467" s="189"/>
      <c r="AL467" s="187"/>
      <c r="AM467" s="189"/>
      <c r="AN467" s="189"/>
      <c r="AO467" s="189"/>
      <c r="AP467" s="187"/>
      <c r="AQ467" s="233"/>
      <c r="AR467" s="203"/>
      <c r="AS467" s="181" t="s">
        <v>134</v>
      </c>
      <c r="AT467" s="182"/>
      <c r="AU467" s="203"/>
      <c r="AV467" s="203"/>
      <c r="AW467" s="181" t="s">
        <v>136</v>
      </c>
      <c r="AX467" s="234"/>
      <c r="AY467">
        <f>$AY$466</f>
        <v>0</v>
      </c>
    </row>
    <row r="468" spans="1:51" ht="23.25" hidden="1" customHeight="1">
      <c r="A468" s="153"/>
      <c r="B468" s="154"/>
      <c r="C468" s="158"/>
      <c r="D468" s="154"/>
      <c r="E468" s="175"/>
      <c r="F468" s="176"/>
      <c r="G468" s="190"/>
      <c r="H468" s="104"/>
      <c r="I468" s="104"/>
      <c r="J468" s="104"/>
      <c r="K468" s="104"/>
      <c r="L468" s="104"/>
      <c r="M468" s="104"/>
      <c r="N468" s="104"/>
      <c r="O468" s="104"/>
      <c r="P468" s="104"/>
      <c r="Q468" s="104"/>
      <c r="R468" s="104"/>
      <c r="S468" s="104"/>
      <c r="T468" s="104"/>
      <c r="U468" s="104"/>
      <c r="V468" s="104"/>
      <c r="W468" s="104"/>
      <c r="X468" s="191"/>
      <c r="Y468" s="235" t="s">
        <v>5</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3"/>
      <c r="B469" s="154"/>
      <c r="C469" s="158"/>
      <c r="D469" s="154"/>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3"/>
      <c r="B470" s="154"/>
      <c r="C470" s="158"/>
      <c r="D470" s="154"/>
      <c r="E470" s="175"/>
      <c r="F470" s="176"/>
      <c r="G470" s="194"/>
      <c r="H470" s="110"/>
      <c r="I470" s="110"/>
      <c r="J470" s="110"/>
      <c r="K470" s="110"/>
      <c r="L470" s="110"/>
      <c r="M470" s="110"/>
      <c r="N470" s="110"/>
      <c r="O470" s="110"/>
      <c r="P470" s="110"/>
      <c r="Q470" s="110"/>
      <c r="R470" s="110"/>
      <c r="S470" s="110"/>
      <c r="T470" s="110"/>
      <c r="U470" s="110"/>
      <c r="V470" s="110"/>
      <c r="W470" s="110"/>
      <c r="X470" s="195"/>
      <c r="Y470" s="196" t="s">
        <v>145</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3"/>
      <c r="B471" s="154"/>
      <c r="C471" s="158"/>
      <c r="D471" s="154"/>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230" t="s">
        <v>143</v>
      </c>
      <c r="AF471" s="231"/>
      <c r="AG471" s="231"/>
      <c r="AH471" s="232"/>
      <c r="AI471" s="188" t="s">
        <v>225</v>
      </c>
      <c r="AJ471" s="188"/>
      <c r="AK471" s="188"/>
      <c r="AL471" s="186"/>
      <c r="AM471" s="188" t="s">
        <v>144</v>
      </c>
      <c r="AN471" s="188"/>
      <c r="AO471" s="188"/>
      <c r="AP471" s="186"/>
      <c r="AQ471" s="186" t="s">
        <v>132</v>
      </c>
      <c r="AR471" s="178"/>
      <c r="AS471" s="178"/>
      <c r="AT471" s="179"/>
      <c r="AU471" s="208" t="s">
        <v>120</v>
      </c>
      <c r="AV471" s="208"/>
      <c r="AW471" s="208"/>
      <c r="AX471" s="209"/>
      <c r="AY471">
        <f>COUNTA($G$473)</f>
        <v>0</v>
      </c>
    </row>
    <row r="472" spans="1:51" ht="18.75" hidden="1" customHeight="1">
      <c r="A472" s="153"/>
      <c r="B472" s="154"/>
      <c r="C472" s="158"/>
      <c r="D472" s="154"/>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134</v>
      </c>
      <c r="AH472" s="182"/>
      <c r="AI472" s="189"/>
      <c r="AJ472" s="189"/>
      <c r="AK472" s="189"/>
      <c r="AL472" s="187"/>
      <c r="AM472" s="189"/>
      <c r="AN472" s="189"/>
      <c r="AO472" s="189"/>
      <c r="AP472" s="187"/>
      <c r="AQ472" s="233"/>
      <c r="AR472" s="203"/>
      <c r="AS472" s="181" t="s">
        <v>134</v>
      </c>
      <c r="AT472" s="182"/>
      <c r="AU472" s="203"/>
      <c r="AV472" s="203"/>
      <c r="AW472" s="181" t="s">
        <v>136</v>
      </c>
      <c r="AX472" s="234"/>
      <c r="AY472">
        <f>$AY$471</f>
        <v>0</v>
      </c>
    </row>
    <row r="473" spans="1:51" ht="23.25" hidden="1" customHeight="1">
      <c r="A473" s="153"/>
      <c r="B473" s="154"/>
      <c r="C473" s="158"/>
      <c r="D473" s="154"/>
      <c r="E473" s="175"/>
      <c r="F473" s="176"/>
      <c r="G473" s="190"/>
      <c r="H473" s="104"/>
      <c r="I473" s="104"/>
      <c r="J473" s="104"/>
      <c r="K473" s="104"/>
      <c r="L473" s="104"/>
      <c r="M473" s="104"/>
      <c r="N473" s="104"/>
      <c r="O473" s="104"/>
      <c r="P473" s="104"/>
      <c r="Q473" s="104"/>
      <c r="R473" s="104"/>
      <c r="S473" s="104"/>
      <c r="T473" s="104"/>
      <c r="U473" s="104"/>
      <c r="V473" s="104"/>
      <c r="W473" s="104"/>
      <c r="X473" s="191"/>
      <c r="Y473" s="235" t="s">
        <v>5</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3"/>
      <c r="B474" s="154"/>
      <c r="C474" s="158"/>
      <c r="D474" s="154"/>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3"/>
      <c r="B475" s="154"/>
      <c r="C475" s="158"/>
      <c r="D475" s="154"/>
      <c r="E475" s="175"/>
      <c r="F475" s="176"/>
      <c r="G475" s="194"/>
      <c r="H475" s="110"/>
      <c r="I475" s="110"/>
      <c r="J475" s="110"/>
      <c r="K475" s="110"/>
      <c r="L475" s="110"/>
      <c r="M475" s="110"/>
      <c r="N475" s="110"/>
      <c r="O475" s="110"/>
      <c r="P475" s="110"/>
      <c r="Q475" s="110"/>
      <c r="R475" s="110"/>
      <c r="S475" s="110"/>
      <c r="T475" s="110"/>
      <c r="U475" s="110"/>
      <c r="V475" s="110"/>
      <c r="W475" s="110"/>
      <c r="X475" s="195"/>
      <c r="Y475" s="196" t="s">
        <v>145</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3"/>
      <c r="B476" s="154"/>
      <c r="C476" s="158"/>
      <c r="D476" s="154"/>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230" t="s">
        <v>143</v>
      </c>
      <c r="AF476" s="231"/>
      <c r="AG476" s="231"/>
      <c r="AH476" s="232"/>
      <c r="AI476" s="188" t="s">
        <v>225</v>
      </c>
      <c r="AJ476" s="188"/>
      <c r="AK476" s="188"/>
      <c r="AL476" s="186"/>
      <c r="AM476" s="188" t="s">
        <v>144</v>
      </c>
      <c r="AN476" s="188"/>
      <c r="AO476" s="188"/>
      <c r="AP476" s="186"/>
      <c r="AQ476" s="186" t="s">
        <v>132</v>
      </c>
      <c r="AR476" s="178"/>
      <c r="AS476" s="178"/>
      <c r="AT476" s="179"/>
      <c r="AU476" s="208" t="s">
        <v>120</v>
      </c>
      <c r="AV476" s="208"/>
      <c r="AW476" s="208"/>
      <c r="AX476" s="209"/>
      <c r="AY476">
        <f>COUNTA($G$478)</f>
        <v>0</v>
      </c>
    </row>
    <row r="477" spans="1:51" ht="18.75" hidden="1" customHeight="1">
      <c r="A477" s="153"/>
      <c r="B477" s="154"/>
      <c r="C477" s="158"/>
      <c r="D477" s="154"/>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134</v>
      </c>
      <c r="AH477" s="182"/>
      <c r="AI477" s="189"/>
      <c r="AJ477" s="189"/>
      <c r="AK477" s="189"/>
      <c r="AL477" s="187"/>
      <c r="AM477" s="189"/>
      <c r="AN477" s="189"/>
      <c r="AO477" s="189"/>
      <c r="AP477" s="187"/>
      <c r="AQ477" s="233"/>
      <c r="AR477" s="203"/>
      <c r="AS477" s="181" t="s">
        <v>134</v>
      </c>
      <c r="AT477" s="182"/>
      <c r="AU477" s="203"/>
      <c r="AV477" s="203"/>
      <c r="AW477" s="181" t="s">
        <v>136</v>
      </c>
      <c r="AX477" s="234"/>
      <c r="AY477">
        <f>$AY$476</f>
        <v>0</v>
      </c>
    </row>
    <row r="478" spans="1:51" ht="23.25" hidden="1" customHeight="1">
      <c r="A478" s="153"/>
      <c r="B478" s="154"/>
      <c r="C478" s="158"/>
      <c r="D478" s="154"/>
      <c r="E478" s="175"/>
      <c r="F478" s="176"/>
      <c r="G478" s="190"/>
      <c r="H478" s="104"/>
      <c r="I478" s="104"/>
      <c r="J478" s="104"/>
      <c r="K478" s="104"/>
      <c r="L478" s="104"/>
      <c r="M478" s="104"/>
      <c r="N478" s="104"/>
      <c r="O478" s="104"/>
      <c r="P478" s="104"/>
      <c r="Q478" s="104"/>
      <c r="R478" s="104"/>
      <c r="S478" s="104"/>
      <c r="T478" s="104"/>
      <c r="U478" s="104"/>
      <c r="V478" s="104"/>
      <c r="W478" s="104"/>
      <c r="X478" s="191"/>
      <c r="Y478" s="235" t="s">
        <v>5</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3"/>
      <c r="B479" s="154"/>
      <c r="C479" s="158"/>
      <c r="D479" s="154"/>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3"/>
      <c r="B480" s="154"/>
      <c r="C480" s="158"/>
      <c r="D480" s="154"/>
      <c r="E480" s="175"/>
      <c r="F480" s="176"/>
      <c r="G480" s="194"/>
      <c r="H480" s="110"/>
      <c r="I480" s="110"/>
      <c r="J480" s="110"/>
      <c r="K480" s="110"/>
      <c r="L480" s="110"/>
      <c r="M480" s="110"/>
      <c r="N480" s="110"/>
      <c r="O480" s="110"/>
      <c r="P480" s="110"/>
      <c r="Q480" s="110"/>
      <c r="R480" s="110"/>
      <c r="S480" s="110"/>
      <c r="T480" s="110"/>
      <c r="U480" s="110"/>
      <c r="V480" s="110"/>
      <c r="W480" s="110"/>
      <c r="X480" s="195"/>
      <c r="Y480" s="196" t="s">
        <v>145</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3"/>
      <c r="B481" s="154"/>
      <c r="C481" s="158"/>
      <c r="D481" s="154"/>
      <c r="E481" s="639" t="s">
        <v>85</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0</v>
      </c>
    </row>
    <row r="482" spans="1:51" ht="24.75" hidden="1" customHeight="1">
      <c r="A482" s="153"/>
      <c r="B482" s="154"/>
      <c r="C482" s="158"/>
      <c r="D482" s="154"/>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3"/>
      <c r="B483" s="154"/>
      <c r="C483" s="158"/>
      <c r="D483" s="154"/>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0</v>
      </c>
    </row>
    <row r="484" spans="1:51" ht="34.5" hidden="1" customHeight="1">
      <c r="A484" s="153"/>
      <c r="B484" s="154"/>
      <c r="C484" s="158"/>
      <c r="D484" s="154"/>
      <c r="E484" s="650" t="s">
        <v>229</v>
      </c>
      <c r="F484" s="651"/>
      <c r="G484" s="652" t="s">
        <v>220</v>
      </c>
      <c r="H484" s="640"/>
      <c r="I484" s="640"/>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c r="A485" s="153"/>
      <c r="B485" s="154"/>
      <c r="C485" s="158"/>
      <c r="D485" s="154"/>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230" t="s">
        <v>143</v>
      </c>
      <c r="AF485" s="231"/>
      <c r="AG485" s="231"/>
      <c r="AH485" s="232"/>
      <c r="AI485" s="188" t="s">
        <v>225</v>
      </c>
      <c r="AJ485" s="188"/>
      <c r="AK485" s="188"/>
      <c r="AL485" s="186"/>
      <c r="AM485" s="188" t="s">
        <v>144</v>
      </c>
      <c r="AN485" s="188"/>
      <c r="AO485" s="188"/>
      <c r="AP485" s="186"/>
      <c r="AQ485" s="186" t="s">
        <v>132</v>
      </c>
      <c r="AR485" s="178"/>
      <c r="AS485" s="178"/>
      <c r="AT485" s="179"/>
      <c r="AU485" s="208" t="s">
        <v>120</v>
      </c>
      <c r="AV485" s="208"/>
      <c r="AW485" s="208"/>
      <c r="AX485" s="209"/>
      <c r="AY485">
        <f>COUNTA($G$487)</f>
        <v>0</v>
      </c>
    </row>
    <row r="486" spans="1:51" ht="18.75" hidden="1" customHeight="1">
      <c r="A486" s="153"/>
      <c r="B486" s="154"/>
      <c r="C486" s="158"/>
      <c r="D486" s="154"/>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134</v>
      </c>
      <c r="AH486" s="182"/>
      <c r="AI486" s="189"/>
      <c r="AJ486" s="189"/>
      <c r="AK486" s="189"/>
      <c r="AL486" s="187"/>
      <c r="AM486" s="189"/>
      <c r="AN486" s="189"/>
      <c r="AO486" s="189"/>
      <c r="AP486" s="187"/>
      <c r="AQ486" s="233"/>
      <c r="AR486" s="203"/>
      <c r="AS486" s="181" t="s">
        <v>134</v>
      </c>
      <c r="AT486" s="182"/>
      <c r="AU486" s="203"/>
      <c r="AV486" s="203"/>
      <c r="AW486" s="181" t="s">
        <v>136</v>
      </c>
      <c r="AX486" s="234"/>
      <c r="AY486">
        <f>$AY$485</f>
        <v>0</v>
      </c>
    </row>
    <row r="487" spans="1:51" ht="23.25" hidden="1" customHeight="1">
      <c r="A487" s="153"/>
      <c r="B487" s="154"/>
      <c r="C487" s="158"/>
      <c r="D487" s="154"/>
      <c r="E487" s="175"/>
      <c r="F487" s="176"/>
      <c r="G487" s="190"/>
      <c r="H487" s="104"/>
      <c r="I487" s="104"/>
      <c r="J487" s="104"/>
      <c r="K487" s="104"/>
      <c r="L487" s="104"/>
      <c r="M487" s="104"/>
      <c r="N487" s="104"/>
      <c r="O487" s="104"/>
      <c r="P487" s="104"/>
      <c r="Q487" s="104"/>
      <c r="R487" s="104"/>
      <c r="S487" s="104"/>
      <c r="T487" s="104"/>
      <c r="U487" s="104"/>
      <c r="V487" s="104"/>
      <c r="W487" s="104"/>
      <c r="X487" s="191"/>
      <c r="Y487" s="235" t="s">
        <v>5</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3"/>
      <c r="B488" s="154"/>
      <c r="C488" s="158"/>
      <c r="D488" s="154"/>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3"/>
      <c r="B489" s="154"/>
      <c r="C489" s="158"/>
      <c r="D489" s="154"/>
      <c r="E489" s="175"/>
      <c r="F489" s="176"/>
      <c r="G489" s="194"/>
      <c r="H489" s="110"/>
      <c r="I489" s="110"/>
      <c r="J489" s="110"/>
      <c r="K489" s="110"/>
      <c r="L489" s="110"/>
      <c r="M489" s="110"/>
      <c r="N489" s="110"/>
      <c r="O489" s="110"/>
      <c r="P489" s="110"/>
      <c r="Q489" s="110"/>
      <c r="R489" s="110"/>
      <c r="S489" s="110"/>
      <c r="T489" s="110"/>
      <c r="U489" s="110"/>
      <c r="V489" s="110"/>
      <c r="W489" s="110"/>
      <c r="X489" s="195"/>
      <c r="Y489" s="196" t="s">
        <v>145</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3"/>
      <c r="B490" s="154"/>
      <c r="C490" s="158"/>
      <c r="D490" s="154"/>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230" t="s">
        <v>143</v>
      </c>
      <c r="AF490" s="231"/>
      <c r="AG490" s="231"/>
      <c r="AH490" s="232"/>
      <c r="AI490" s="188" t="s">
        <v>225</v>
      </c>
      <c r="AJ490" s="188"/>
      <c r="AK490" s="188"/>
      <c r="AL490" s="186"/>
      <c r="AM490" s="188" t="s">
        <v>144</v>
      </c>
      <c r="AN490" s="188"/>
      <c r="AO490" s="188"/>
      <c r="AP490" s="186"/>
      <c r="AQ490" s="186" t="s">
        <v>132</v>
      </c>
      <c r="AR490" s="178"/>
      <c r="AS490" s="178"/>
      <c r="AT490" s="179"/>
      <c r="AU490" s="208" t="s">
        <v>120</v>
      </c>
      <c r="AV490" s="208"/>
      <c r="AW490" s="208"/>
      <c r="AX490" s="209"/>
      <c r="AY490">
        <f>COUNTA($G$492)</f>
        <v>0</v>
      </c>
    </row>
    <row r="491" spans="1:51" ht="18.75" hidden="1" customHeight="1">
      <c r="A491" s="153"/>
      <c r="B491" s="154"/>
      <c r="C491" s="158"/>
      <c r="D491" s="154"/>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134</v>
      </c>
      <c r="AH491" s="182"/>
      <c r="AI491" s="189"/>
      <c r="AJ491" s="189"/>
      <c r="AK491" s="189"/>
      <c r="AL491" s="187"/>
      <c r="AM491" s="189"/>
      <c r="AN491" s="189"/>
      <c r="AO491" s="189"/>
      <c r="AP491" s="187"/>
      <c r="AQ491" s="233"/>
      <c r="AR491" s="203"/>
      <c r="AS491" s="181" t="s">
        <v>134</v>
      </c>
      <c r="AT491" s="182"/>
      <c r="AU491" s="203"/>
      <c r="AV491" s="203"/>
      <c r="AW491" s="181" t="s">
        <v>136</v>
      </c>
      <c r="AX491" s="234"/>
      <c r="AY491">
        <f>$AY$490</f>
        <v>0</v>
      </c>
    </row>
    <row r="492" spans="1:51" ht="23.25" hidden="1" customHeight="1">
      <c r="A492" s="153"/>
      <c r="B492" s="154"/>
      <c r="C492" s="158"/>
      <c r="D492" s="154"/>
      <c r="E492" s="175"/>
      <c r="F492" s="176"/>
      <c r="G492" s="190"/>
      <c r="H492" s="104"/>
      <c r="I492" s="104"/>
      <c r="J492" s="104"/>
      <c r="K492" s="104"/>
      <c r="L492" s="104"/>
      <c r="M492" s="104"/>
      <c r="N492" s="104"/>
      <c r="O492" s="104"/>
      <c r="P492" s="104"/>
      <c r="Q492" s="104"/>
      <c r="R492" s="104"/>
      <c r="S492" s="104"/>
      <c r="T492" s="104"/>
      <c r="U492" s="104"/>
      <c r="V492" s="104"/>
      <c r="W492" s="104"/>
      <c r="X492" s="191"/>
      <c r="Y492" s="235" t="s">
        <v>5</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3"/>
      <c r="B493" s="154"/>
      <c r="C493" s="158"/>
      <c r="D493" s="154"/>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3"/>
      <c r="B494" s="154"/>
      <c r="C494" s="158"/>
      <c r="D494" s="154"/>
      <c r="E494" s="175"/>
      <c r="F494" s="176"/>
      <c r="G494" s="194"/>
      <c r="H494" s="110"/>
      <c r="I494" s="110"/>
      <c r="J494" s="110"/>
      <c r="K494" s="110"/>
      <c r="L494" s="110"/>
      <c r="M494" s="110"/>
      <c r="N494" s="110"/>
      <c r="O494" s="110"/>
      <c r="P494" s="110"/>
      <c r="Q494" s="110"/>
      <c r="R494" s="110"/>
      <c r="S494" s="110"/>
      <c r="T494" s="110"/>
      <c r="U494" s="110"/>
      <c r="V494" s="110"/>
      <c r="W494" s="110"/>
      <c r="X494" s="195"/>
      <c r="Y494" s="196" t="s">
        <v>145</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3"/>
      <c r="B495" s="154"/>
      <c r="C495" s="158"/>
      <c r="D495" s="154"/>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230" t="s">
        <v>143</v>
      </c>
      <c r="AF495" s="231"/>
      <c r="AG495" s="231"/>
      <c r="AH495" s="232"/>
      <c r="AI495" s="188" t="s">
        <v>225</v>
      </c>
      <c r="AJ495" s="188"/>
      <c r="AK495" s="188"/>
      <c r="AL495" s="186"/>
      <c r="AM495" s="188" t="s">
        <v>144</v>
      </c>
      <c r="AN495" s="188"/>
      <c r="AO495" s="188"/>
      <c r="AP495" s="186"/>
      <c r="AQ495" s="186" t="s">
        <v>132</v>
      </c>
      <c r="AR495" s="178"/>
      <c r="AS495" s="178"/>
      <c r="AT495" s="179"/>
      <c r="AU495" s="208" t="s">
        <v>120</v>
      </c>
      <c r="AV495" s="208"/>
      <c r="AW495" s="208"/>
      <c r="AX495" s="209"/>
      <c r="AY495">
        <f>COUNTA($G$497)</f>
        <v>0</v>
      </c>
    </row>
    <row r="496" spans="1:51" ht="18.75" hidden="1" customHeight="1">
      <c r="A496" s="153"/>
      <c r="B496" s="154"/>
      <c r="C496" s="158"/>
      <c r="D496" s="154"/>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134</v>
      </c>
      <c r="AH496" s="182"/>
      <c r="AI496" s="189"/>
      <c r="AJ496" s="189"/>
      <c r="AK496" s="189"/>
      <c r="AL496" s="187"/>
      <c r="AM496" s="189"/>
      <c r="AN496" s="189"/>
      <c r="AO496" s="189"/>
      <c r="AP496" s="187"/>
      <c r="AQ496" s="233"/>
      <c r="AR496" s="203"/>
      <c r="AS496" s="181" t="s">
        <v>134</v>
      </c>
      <c r="AT496" s="182"/>
      <c r="AU496" s="203"/>
      <c r="AV496" s="203"/>
      <c r="AW496" s="181" t="s">
        <v>136</v>
      </c>
      <c r="AX496" s="234"/>
      <c r="AY496">
        <f>$AY$495</f>
        <v>0</v>
      </c>
    </row>
    <row r="497" spans="1:51" ht="23.25" hidden="1" customHeight="1">
      <c r="A497" s="153"/>
      <c r="B497" s="154"/>
      <c r="C497" s="158"/>
      <c r="D497" s="154"/>
      <c r="E497" s="175"/>
      <c r="F497" s="176"/>
      <c r="G497" s="190"/>
      <c r="H497" s="104"/>
      <c r="I497" s="104"/>
      <c r="J497" s="104"/>
      <c r="K497" s="104"/>
      <c r="L497" s="104"/>
      <c r="M497" s="104"/>
      <c r="N497" s="104"/>
      <c r="O497" s="104"/>
      <c r="P497" s="104"/>
      <c r="Q497" s="104"/>
      <c r="R497" s="104"/>
      <c r="S497" s="104"/>
      <c r="T497" s="104"/>
      <c r="U497" s="104"/>
      <c r="V497" s="104"/>
      <c r="W497" s="104"/>
      <c r="X497" s="191"/>
      <c r="Y497" s="235" t="s">
        <v>5</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3"/>
      <c r="B498" s="154"/>
      <c r="C498" s="158"/>
      <c r="D498" s="154"/>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3"/>
      <c r="B499" s="154"/>
      <c r="C499" s="158"/>
      <c r="D499" s="154"/>
      <c r="E499" s="175"/>
      <c r="F499" s="176"/>
      <c r="G499" s="194"/>
      <c r="H499" s="110"/>
      <c r="I499" s="110"/>
      <c r="J499" s="110"/>
      <c r="K499" s="110"/>
      <c r="L499" s="110"/>
      <c r="M499" s="110"/>
      <c r="N499" s="110"/>
      <c r="O499" s="110"/>
      <c r="P499" s="110"/>
      <c r="Q499" s="110"/>
      <c r="R499" s="110"/>
      <c r="S499" s="110"/>
      <c r="T499" s="110"/>
      <c r="U499" s="110"/>
      <c r="V499" s="110"/>
      <c r="W499" s="110"/>
      <c r="X499" s="195"/>
      <c r="Y499" s="196" t="s">
        <v>145</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3"/>
      <c r="B500" s="154"/>
      <c r="C500" s="158"/>
      <c r="D500" s="154"/>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230" t="s">
        <v>143</v>
      </c>
      <c r="AF500" s="231"/>
      <c r="AG500" s="231"/>
      <c r="AH500" s="232"/>
      <c r="AI500" s="188" t="s">
        <v>225</v>
      </c>
      <c r="AJ500" s="188"/>
      <c r="AK500" s="188"/>
      <c r="AL500" s="186"/>
      <c r="AM500" s="188" t="s">
        <v>144</v>
      </c>
      <c r="AN500" s="188"/>
      <c r="AO500" s="188"/>
      <c r="AP500" s="186"/>
      <c r="AQ500" s="186" t="s">
        <v>132</v>
      </c>
      <c r="AR500" s="178"/>
      <c r="AS500" s="178"/>
      <c r="AT500" s="179"/>
      <c r="AU500" s="208" t="s">
        <v>120</v>
      </c>
      <c r="AV500" s="208"/>
      <c r="AW500" s="208"/>
      <c r="AX500" s="209"/>
      <c r="AY500">
        <f>COUNTA($G$502)</f>
        <v>0</v>
      </c>
    </row>
    <row r="501" spans="1:51" ht="18.75" hidden="1" customHeight="1">
      <c r="A501" s="153"/>
      <c r="B501" s="154"/>
      <c r="C501" s="158"/>
      <c r="D501" s="154"/>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134</v>
      </c>
      <c r="AH501" s="182"/>
      <c r="AI501" s="189"/>
      <c r="AJ501" s="189"/>
      <c r="AK501" s="189"/>
      <c r="AL501" s="187"/>
      <c r="AM501" s="189"/>
      <c r="AN501" s="189"/>
      <c r="AO501" s="189"/>
      <c r="AP501" s="187"/>
      <c r="AQ501" s="233"/>
      <c r="AR501" s="203"/>
      <c r="AS501" s="181" t="s">
        <v>134</v>
      </c>
      <c r="AT501" s="182"/>
      <c r="AU501" s="203"/>
      <c r="AV501" s="203"/>
      <c r="AW501" s="181" t="s">
        <v>136</v>
      </c>
      <c r="AX501" s="234"/>
      <c r="AY501">
        <f>$AY$500</f>
        <v>0</v>
      </c>
    </row>
    <row r="502" spans="1:51" ht="23.25" hidden="1" customHeight="1">
      <c r="A502" s="153"/>
      <c r="B502" s="154"/>
      <c r="C502" s="158"/>
      <c r="D502" s="154"/>
      <c r="E502" s="175"/>
      <c r="F502" s="176"/>
      <c r="G502" s="190"/>
      <c r="H502" s="104"/>
      <c r="I502" s="104"/>
      <c r="J502" s="104"/>
      <c r="K502" s="104"/>
      <c r="L502" s="104"/>
      <c r="M502" s="104"/>
      <c r="N502" s="104"/>
      <c r="O502" s="104"/>
      <c r="P502" s="104"/>
      <c r="Q502" s="104"/>
      <c r="R502" s="104"/>
      <c r="S502" s="104"/>
      <c r="T502" s="104"/>
      <c r="U502" s="104"/>
      <c r="V502" s="104"/>
      <c r="W502" s="104"/>
      <c r="X502" s="191"/>
      <c r="Y502" s="235" t="s">
        <v>5</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3"/>
      <c r="B503" s="154"/>
      <c r="C503" s="158"/>
      <c r="D503" s="154"/>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3"/>
      <c r="B504" s="154"/>
      <c r="C504" s="158"/>
      <c r="D504" s="154"/>
      <c r="E504" s="175"/>
      <c r="F504" s="176"/>
      <c r="G504" s="194"/>
      <c r="H504" s="110"/>
      <c r="I504" s="110"/>
      <c r="J504" s="110"/>
      <c r="K504" s="110"/>
      <c r="L504" s="110"/>
      <c r="M504" s="110"/>
      <c r="N504" s="110"/>
      <c r="O504" s="110"/>
      <c r="P504" s="110"/>
      <c r="Q504" s="110"/>
      <c r="R504" s="110"/>
      <c r="S504" s="110"/>
      <c r="T504" s="110"/>
      <c r="U504" s="110"/>
      <c r="V504" s="110"/>
      <c r="W504" s="110"/>
      <c r="X504" s="195"/>
      <c r="Y504" s="196" t="s">
        <v>145</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3"/>
      <c r="B505" s="154"/>
      <c r="C505" s="158"/>
      <c r="D505" s="154"/>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230" t="s">
        <v>143</v>
      </c>
      <c r="AF505" s="231"/>
      <c r="AG505" s="231"/>
      <c r="AH505" s="232"/>
      <c r="AI505" s="188" t="s">
        <v>225</v>
      </c>
      <c r="AJ505" s="188"/>
      <c r="AK505" s="188"/>
      <c r="AL505" s="186"/>
      <c r="AM505" s="188" t="s">
        <v>144</v>
      </c>
      <c r="AN505" s="188"/>
      <c r="AO505" s="188"/>
      <c r="AP505" s="186"/>
      <c r="AQ505" s="186" t="s">
        <v>132</v>
      </c>
      <c r="AR505" s="178"/>
      <c r="AS505" s="178"/>
      <c r="AT505" s="179"/>
      <c r="AU505" s="208" t="s">
        <v>120</v>
      </c>
      <c r="AV505" s="208"/>
      <c r="AW505" s="208"/>
      <c r="AX505" s="209"/>
      <c r="AY505">
        <f>COUNTA($G$507)</f>
        <v>0</v>
      </c>
    </row>
    <row r="506" spans="1:51" ht="18.75" hidden="1" customHeight="1">
      <c r="A506" s="153"/>
      <c r="B506" s="154"/>
      <c r="C506" s="158"/>
      <c r="D506" s="154"/>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134</v>
      </c>
      <c r="AH506" s="182"/>
      <c r="AI506" s="189"/>
      <c r="AJ506" s="189"/>
      <c r="AK506" s="189"/>
      <c r="AL506" s="187"/>
      <c r="AM506" s="189"/>
      <c r="AN506" s="189"/>
      <c r="AO506" s="189"/>
      <c r="AP506" s="187"/>
      <c r="AQ506" s="233"/>
      <c r="AR506" s="203"/>
      <c r="AS506" s="181" t="s">
        <v>134</v>
      </c>
      <c r="AT506" s="182"/>
      <c r="AU506" s="203"/>
      <c r="AV506" s="203"/>
      <c r="AW506" s="181" t="s">
        <v>136</v>
      </c>
      <c r="AX506" s="234"/>
      <c r="AY506">
        <f>$AY$505</f>
        <v>0</v>
      </c>
    </row>
    <row r="507" spans="1:51" ht="23.25" hidden="1" customHeight="1">
      <c r="A507" s="153"/>
      <c r="B507" s="154"/>
      <c r="C507" s="158"/>
      <c r="D507" s="154"/>
      <c r="E507" s="175"/>
      <c r="F507" s="176"/>
      <c r="G507" s="190"/>
      <c r="H507" s="104"/>
      <c r="I507" s="104"/>
      <c r="J507" s="104"/>
      <c r="K507" s="104"/>
      <c r="L507" s="104"/>
      <c r="M507" s="104"/>
      <c r="N507" s="104"/>
      <c r="O507" s="104"/>
      <c r="P507" s="104"/>
      <c r="Q507" s="104"/>
      <c r="R507" s="104"/>
      <c r="S507" s="104"/>
      <c r="T507" s="104"/>
      <c r="U507" s="104"/>
      <c r="V507" s="104"/>
      <c r="W507" s="104"/>
      <c r="X507" s="191"/>
      <c r="Y507" s="235" t="s">
        <v>5</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3"/>
      <c r="B508" s="154"/>
      <c r="C508" s="158"/>
      <c r="D508" s="154"/>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3"/>
      <c r="B509" s="154"/>
      <c r="C509" s="158"/>
      <c r="D509" s="154"/>
      <c r="E509" s="175"/>
      <c r="F509" s="176"/>
      <c r="G509" s="194"/>
      <c r="H509" s="110"/>
      <c r="I509" s="110"/>
      <c r="J509" s="110"/>
      <c r="K509" s="110"/>
      <c r="L509" s="110"/>
      <c r="M509" s="110"/>
      <c r="N509" s="110"/>
      <c r="O509" s="110"/>
      <c r="P509" s="110"/>
      <c r="Q509" s="110"/>
      <c r="R509" s="110"/>
      <c r="S509" s="110"/>
      <c r="T509" s="110"/>
      <c r="U509" s="110"/>
      <c r="V509" s="110"/>
      <c r="W509" s="110"/>
      <c r="X509" s="195"/>
      <c r="Y509" s="196" t="s">
        <v>145</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3"/>
      <c r="B510" s="154"/>
      <c r="C510" s="158"/>
      <c r="D510" s="154"/>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230" t="s">
        <v>143</v>
      </c>
      <c r="AF510" s="231"/>
      <c r="AG510" s="231"/>
      <c r="AH510" s="232"/>
      <c r="AI510" s="188" t="s">
        <v>225</v>
      </c>
      <c r="AJ510" s="188"/>
      <c r="AK510" s="188"/>
      <c r="AL510" s="186"/>
      <c r="AM510" s="188" t="s">
        <v>144</v>
      </c>
      <c r="AN510" s="188"/>
      <c r="AO510" s="188"/>
      <c r="AP510" s="186"/>
      <c r="AQ510" s="186" t="s">
        <v>132</v>
      </c>
      <c r="AR510" s="178"/>
      <c r="AS510" s="178"/>
      <c r="AT510" s="179"/>
      <c r="AU510" s="208" t="s">
        <v>120</v>
      </c>
      <c r="AV510" s="208"/>
      <c r="AW510" s="208"/>
      <c r="AX510" s="209"/>
      <c r="AY510">
        <f>COUNTA($G$512)</f>
        <v>0</v>
      </c>
    </row>
    <row r="511" spans="1:51" ht="18.75" hidden="1" customHeight="1">
      <c r="A511" s="153"/>
      <c r="B511" s="154"/>
      <c r="C511" s="158"/>
      <c r="D511" s="154"/>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134</v>
      </c>
      <c r="AH511" s="182"/>
      <c r="AI511" s="189"/>
      <c r="AJ511" s="189"/>
      <c r="AK511" s="189"/>
      <c r="AL511" s="187"/>
      <c r="AM511" s="189"/>
      <c r="AN511" s="189"/>
      <c r="AO511" s="189"/>
      <c r="AP511" s="187"/>
      <c r="AQ511" s="233"/>
      <c r="AR511" s="203"/>
      <c r="AS511" s="181" t="s">
        <v>134</v>
      </c>
      <c r="AT511" s="182"/>
      <c r="AU511" s="203"/>
      <c r="AV511" s="203"/>
      <c r="AW511" s="181" t="s">
        <v>136</v>
      </c>
      <c r="AX511" s="234"/>
      <c r="AY511">
        <f>$AY$510</f>
        <v>0</v>
      </c>
    </row>
    <row r="512" spans="1:51" ht="23.25" hidden="1" customHeight="1">
      <c r="A512" s="153"/>
      <c r="B512" s="154"/>
      <c r="C512" s="158"/>
      <c r="D512" s="154"/>
      <c r="E512" s="175"/>
      <c r="F512" s="176"/>
      <c r="G512" s="190"/>
      <c r="H512" s="104"/>
      <c r="I512" s="104"/>
      <c r="J512" s="104"/>
      <c r="K512" s="104"/>
      <c r="L512" s="104"/>
      <c r="M512" s="104"/>
      <c r="N512" s="104"/>
      <c r="O512" s="104"/>
      <c r="P512" s="104"/>
      <c r="Q512" s="104"/>
      <c r="R512" s="104"/>
      <c r="S512" s="104"/>
      <c r="T512" s="104"/>
      <c r="U512" s="104"/>
      <c r="V512" s="104"/>
      <c r="W512" s="104"/>
      <c r="X512" s="191"/>
      <c r="Y512" s="235" t="s">
        <v>5</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3"/>
      <c r="B513" s="154"/>
      <c r="C513" s="158"/>
      <c r="D513" s="154"/>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3"/>
      <c r="B514" s="154"/>
      <c r="C514" s="158"/>
      <c r="D514" s="154"/>
      <c r="E514" s="175"/>
      <c r="F514" s="176"/>
      <c r="G514" s="194"/>
      <c r="H514" s="110"/>
      <c r="I514" s="110"/>
      <c r="J514" s="110"/>
      <c r="K514" s="110"/>
      <c r="L514" s="110"/>
      <c r="M514" s="110"/>
      <c r="N514" s="110"/>
      <c r="O514" s="110"/>
      <c r="P514" s="110"/>
      <c r="Q514" s="110"/>
      <c r="R514" s="110"/>
      <c r="S514" s="110"/>
      <c r="T514" s="110"/>
      <c r="U514" s="110"/>
      <c r="V514" s="110"/>
      <c r="W514" s="110"/>
      <c r="X514" s="195"/>
      <c r="Y514" s="196" t="s">
        <v>145</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3"/>
      <c r="B515" s="154"/>
      <c r="C515" s="158"/>
      <c r="D515" s="154"/>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230" t="s">
        <v>143</v>
      </c>
      <c r="AF515" s="231"/>
      <c r="AG515" s="231"/>
      <c r="AH515" s="232"/>
      <c r="AI515" s="188" t="s">
        <v>225</v>
      </c>
      <c r="AJ515" s="188"/>
      <c r="AK515" s="188"/>
      <c r="AL515" s="186"/>
      <c r="AM515" s="188" t="s">
        <v>144</v>
      </c>
      <c r="AN515" s="188"/>
      <c r="AO515" s="188"/>
      <c r="AP515" s="186"/>
      <c r="AQ515" s="186" t="s">
        <v>132</v>
      </c>
      <c r="AR515" s="178"/>
      <c r="AS515" s="178"/>
      <c r="AT515" s="179"/>
      <c r="AU515" s="208" t="s">
        <v>120</v>
      </c>
      <c r="AV515" s="208"/>
      <c r="AW515" s="208"/>
      <c r="AX515" s="209"/>
      <c r="AY515">
        <f>COUNTA($G$517)</f>
        <v>0</v>
      </c>
    </row>
    <row r="516" spans="1:51" ht="18.75" hidden="1" customHeight="1">
      <c r="A516" s="153"/>
      <c r="B516" s="154"/>
      <c r="C516" s="158"/>
      <c r="D516" s="154"/>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134</v>
      </c>
      <c r="AH516" s="182"/>
      <c r="AI516" s="189"/>
      <c r="AJ516" s="189"/>
      <c r="AK516" s="189"/>
      <c r="AL516" s="187"/>
      <c r="AM516" s="189"/>
      <c r="AN516" s="189"/>
      <c r="AO516" s="189"/>
      <c r="AP516" s="187"/>
      <c r="AQ516" s="233"/>
      <c r="AR516" s="203"/>
      <c r="AS516" s="181" t="s">
        <v>134</v>
      </c>
      <c r="AT516" s="182"/>
      <c r="AU516" s="203"/>
      <c r="AV516" s="203"/>
      <c r="AW516" s="181" t="s">
        <v>136</v>
      </c>
      <c r="AX516" s="234"/>
      <c r="AY516">
        <f>$AY$515</f>
        <v>0</v>
      </c>
    </row>
    <row r="517" spans="1:51" ht="23.25" hidden="1" customHeight="1">
      <c r="A517" s="153"/>
      <c r="B517" s="154"/>
      <c r="C517" s="158"/>
      <c r="D517" s="154"/>
      <c r="E517" s="175"/>
      <c r="F517" s="176"/>
      <c r="G517" s="190"/>
      <c r="H517" s="104"/>
      <c r="I517" s="104"/>
      <c r="J517" s="104"/>
      <c r="K517" s="104"/>
      <c r="L517" s="104"/>
      <c r="M517" s="104"/>
      <c r="N517" s="104"/>
      <c r="O517" s="104"/>
      <c r="P517" s="104"/>
      <c r="Q517" s="104"/>
      <c r="R517" s="104"/>
      <c r="S517" s="104"/>
      <c r="T517" s="104"/>
      <c r="U517" s="104"/>
      <c r="V517" s="104"/>
      <c r="W517" s="104"/>
      <c r="X517" s="191"/>
      <c r="Y517" s="235" t="s">
        <v>5</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3"/>
      <c r="B518" s="154"/>
      <c r="C518" s="158"/>
      <c r="D518" s="154"/>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3"/>
      <c r="B519" s="154"/>
      <c r="C519" s="158"/>
      <c r="D519" s="154"/>
      <c r="E519" s="175"/>
      <c r="F519" s="176"/>
      <c r="G519" s="194"/>
      <c r="H519" s="110"/>
      <c r="I519" s="110"/>
      <c r="J519" s="110"/>
      <c r="K519" s="110"/>
      <c r="L519" s="110"/>
      <c r="M519" s="110"/>
      <c r="N519" s="110"/>
      <c r="O519" s="110"/>
      <c r="P519" s="110"/>
      <c r="Q519" s="110"/>
      <c r="R519" s="110"/>
      <c r="S519" s="110"/>
      <c r="T519" s="110"/>
      <c r="U519" s="110"/>
      <c r="V519" s="110"/>
      <c r="W519" s="110"/>
      <c r="X519" s="195"/>
      <c r="Y519" s="196" t="s">
        <v>145</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3"/>
      <c r="B520" s="154"/>
      <c r="C520" s="158"/>
      <c r="D520" s="154"/>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230" t="s">
        <v>143</v>
      </c>
      <c r="AF520" s="231"/>
      <c r="AG520" s="231"/>
      <c r="AH520" s="232"/>
      <c r="AI520" s="188" t="s">
        <v>225</v>
      </c>
      <c r="AJ520" s="188"/>
      <c r="AK520" s="188"/>
      <c r="AL520" s="186"/>
      <c r="AM520" s="188" t="s">
        <v>144</v>
      </c>
      <c r="AN520" s="188"/>
      <c r="AO520" s="188"/>
      <c r="AP520" s="186"/>
      <c r="AQ520" s="186" t="s">
        <v>132</v>
      </c>
      <c r="AR520" s="178"/>
      <c r="AS520" s="178"/>
      <c r="AT520" s="179"/>
      <c r="AU520" s="208" t="s">
        <v>120</v>
      </c>
      <c r="AV520" s="208"/>
      <c r="AW520" s="208"/>
      <c r="AX520" s="209"/>
      <c r="AY520">
        <f>COUNTA($G$522)</f>
        <v>0</v>
      </c>
    </row>
    <row r="521" spans="1:51" ht="18.75" hidden="1" customHeight="1">
      <c r="A521" s="153"/>
      <c r="B521" s="154"/>
      <c r="C521" s="158"/>
      <c r="D521" s="154"/>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134</v>
      </c>
      <c r="AH521" s="182"/>
      <c r="AI521" s="189"/>
      <c r="AJ521" s="189"/>
      <c r="AK521" s="189"/>
      <c r="AL521" s="187"/>
      <c r="AM521" s="189"/>
      <c r="AN521" s="189"/>
      <c r="AO521" s="189"/>
      <c r="AP521" s="187"/>
      <c r="AQ521" s="233"/>
      <c r="AR521" s="203"/>
      <c r="AS521" s="181" t="s">
        <v>134</v>
      </c>
      <c r="AT521" s="182"/>
      <c r="AU521" s="203"/>
      <c r="AV521" s="203"/>
      <c r="AW521" s="181" t="s">
        <v>136</v>
      </c>
      <c r="AX521" s="234"/>
      <c r="AY521">
        <f>$AY$520</f>
        <v>0</v>
      </c>
    </row>
    <row r="522" spans="1:51" ht="23.25" hidden="1" customHeight="1">
      <c r="A522" s="153"/>
      <c r="B522" s="154"/>
      <c r="C522" s="158"/>
      <c r="D522" s="154"/>
      <c r="E522" s="175"/>
      <c r="F522" s="176"/>
      <c r="G522" s="190"/>
      <c r="H522" s="104"/>
      <c r="I522" s="104"/>
      <c r="J522" s="104"/>
      <c r="K522" s="104"/>
      <c r="L522" s="104"/>
      <c r="M522" s="104"/>
      <c r="N522" s="104"/>
      <c r="O522" s="104"/>
      <c r="P522" s="104"/>
      <c r="Q522" s="104"/>
      <c r="R522" s="104"/>
      <c r="S522" s="104"/>
      <c r="T522" s="104"/>
      <c r="U522" s="104"/>
      <c r="V522" s="104"/>
      <c r="W522" s="104"/>
      <c r="X522" s="191"/>
      <c r="Y522" s="235" t="s">
        <v>5</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3"/>
      <c r="B523" s="154"/>
      <c r="C523" s="158"/>
      <c r="D523" s="154"/>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3"/>
      <c r="B524" s="154"/>
      <c r="C524" s="158"/>
      <c r="D524" s="154"/>
      <c r="E524" s="175"/>
      <c r="F524" s="176"/>
      <c r="G524" s="194"/>
      <c r="H524" s="110"/>
      <c r="I524" s="110"/>
      <c r="J524" s="110"/>
      <c r="K524" s="110"/>
      <c r="L524" s="110"/>
      <c r="M524" s="110"/>
      <c r="N524" s="110"/>
      <c r="O524" s="110"/>
      <c r="P524" s="110"/>
      <c r="Q524" s="110"/>
      <c r="R524" s="110"/>
      <c r="S524" s="110"/>
      <c r="T524" s="110"/>
      <c r="U524" s="110"/>
      <c r="V524" s="110"/>
      <c r="W524" s="110"/>
      <c r="X524" s="195"/>
      <c r="Y524" s="196" t="s">
        <v>145</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3"/>
      <c r="B525" s="154"/>
      <c r="C525" s="158"/>
      <c r="D525" s="154"/>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230" t="s">
        <v>143</v>
      </c>
      <c r="AF525" s="231"/>
      <c r="AG525" s="231"/>
      <c r="AH525" s="232"/>
      <c r="AI525" s="188" t="s">
        <v>225</v>
      </c>
      <c r="AJ525" s="188"/>
      <c r="AK525" s="188"/>
      <c r="AL525" s="186"/>
      <c r="AM525" s="188" t="s">
        <v>144</v>
      </c>
      <c r="AN525" s="188"/>
      <c r="AO525" s="188"/>
      <c r="AP525" s="186"/>
      <c r="AQ525" s="186" t="s">
        <v>132</v>
      </c>
      <c r="AR525" s="178"/>
      <c r="AS525" s="178"/>
      <c r="AT525" s="179"/>
      <c r="AU525" s="208" t="s">
        <v>120</v>
      </c>
      <c r="AV525" s="208"/>
      <c r="AW525" s="208"/>
      <c r="AX525" s="209"/>
      <c r="AY525">
        <f>COUNTA($G$527)</f>
        <v>0</v>
      </c>
    </row>
    <row r="526" spans="1:51" ht="18.75" hidden="1" customHeight="1">
      <c r="A526" s="153"/>
      <c r="B526" s="154"/>
      <c r="C526" s="158"/>
      <c r="D526" s="154"/>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134</v>
      </c>
      <c r="AH526" s="182"/>
      <c r="AI526" s="189"/>
      <c r="AJ526" s="189"/>
      <c r="AK526" s="189"/>
      <c r="AL526" s="187"/>
      <c r="AM526" s="189"/>
      <c r="AN526" s="189"/>
      <c r="AO526" s="189"/>
      <c r="AP526" s="187"/>
      <c r="AQ526" s="233"/>
      <c r="AR526" s="203"/>
      <c r="AS526" s="181" t="s">
        <v>134</v>
      </c>
      <c r="AT526" s="182"/>
      <c r="AU526" s="203"/>
      <c r="AV526" s="203"/>
      <c r="AW526" s="181" t="s">
        <v>136</v>
      </c>
      <c r="AX526" s="234"/>
      <c r="AY526">
        <f>$AY$525</f>
        <v>0</v>
      </c>
    </row>
    <row r="527" spans="1:51" ht="23.25" hidden="1" customHeight="1">
      <c r="A527" s="153"/>
      <c r="B527" s="154"/>
      <c r="C527" s="158"/>
      <c r="D527" s="154"/>
      <c r="E527" s="175"/>
      <c r="F527" s="176"/>
      <c r="G527" s="190"/>
      <c r="H527" s="104"/>
      <c r="I527" s="104"/>
      <c r="J527" s="104"/>
      <c r="K527" s="104"/>
      <c r="L527" s="104"/>
      <c r="M527" s="104"/>
      <c r="N527" s="104"/>
      <c r="O527" s="104"/>
      <c r="P527" s="104"/>
      <c r="Q527" s="104"/>
      <c r="R527" s="104"/>
      <c r="S527" s="104"/>
      <c r="T527" s="104"/>
      <c r="U527" s="104"/>
      <c r="V527" s="104"/>
      <c r="W527" s="104"/>
      <c r="X527" s="191"/>
      <c r="Y527" s="235" t="s">
        <v>5</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3"/>
      <c r="B528" s="154"/>
      <c r="C528" s="158"/>
      <c r="D528" s="154"/>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3"/>
      <c r="B529" s="154"/>
      <c r="C529" s="158"/>
      <c r="D529" s="154"/>
      <c r="E529" s="175"/>
      <c r="F529" s="176"/>
      <c r="G529" s="194"/>
      <c r="H529" s="110"/>
      <c r="I529" s="110"/>
      <c r="J529" s="110"/>
      <c r="K529" s="110"/>
      <c r="L529" s="110"/>
      <c r="M529" s="110"/>
      <c r="N529" s="110"/>
      <c r="O529" s="110"/>
      <c r="P529" s="110"/>
      <c r="Q529" s="110"/>
      <c r="R529" s="110"/>
      <c r="S529" s="110"/>
      <c r="T529" s="110"/>
      <c r="U529" s="110"/>
      <c r="V529" s="110"/>
      <c r="W529" s="110"/>
      <c r="X529" s="195"/>
      <c r="Y529" s="196" t="s">
        <v>145</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3"/>
      <c r="B530" s="154"/>
      <c r="C530" s="158"/>
      <c r="D530" s="154"/>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230" t="s">
        <v>143</v>
      </c>
      <c r="AF530" s="231"/>
      <c r="AG530" s="231"/>
      <c r="AH530" s="232"/>
      <c r="AI530" s="188" t="s">
        <v>225</v>
      </c>
      <c r="AJ530" s="188"/>
      <c r="AK530" s="188"/>
      <c r="AL530" s="186"/>
      <c r="AM530" s="188" t="s">
        <v>144</v>
      </c>
      <c r="AN530" s="188"/>
      <c r="AO530" s="188"/>
      <c r="AP530" s="186"/>
      <c r="AQ530" s="186" t="s">
        <v>132</v>
      </c>
      <c r="AR530" s="178"/>
      <c r="AS530" s="178"/>
      <c r="AT530" s="179"/>
      <c r="AU530" s="208" t="s">
        <v>120</v>
      </c>
      <c r="AV530" s="208"/>
      <c r="AW530" s="208"/>
      <c r="AX530" s="209"/>
      <c r="AY530">
        <f>COUNTA($G$532)</f>
        <v>0</v>
      </c>
    </row>
    <row r="531" spans="1:51" ht="18.75" hidden="1" customHeight="1">
      <c r="A531" s="153"/>
      <c r="B531" s="154"/>
      <c r="C531" s="158"/>
      <c r="D531" s="154"/>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134</v>
      </c>
      <c r="AH531" s="182"/>
      <c r="AI531" s="189"/>
      <c r="AJ531" s="189"/>
      <c r="AK531" s="189"/>
      <c r="AL531" s="187"/>
      <c r="AM531" s="189"/>
      <c r="AN531" s="189"/>
      <c r="AO531" s="189"/>
      <c r="AP531" s="187"/>
      <c r="AQ531" s="233"/>
      <c r="AR531" s="203"/>
      <c r="AS531" s="181" t="s">
        <v>134</v>
      </c>
      <c r="AT531" s="182"/>
      <c r="AU531" s="203"/>
      <c r="AV531" s="203"/>
      <c r="AW531" s="181" t="s">
        <v>136</v>
      </c>
      <c r="AX531" s="234"/>
      <c r="AY531">
        <f>$AY$530</f>
        <v>0</v>
      </c>
    </row>
    <row r="532" spans="1:51" ht="23.25" hidden="1" customHeight="1">
      <c r="A532" s="153"/>
      <c r="B532" s="154"/>
      <c r="C532" s="158"/>
      <c r="D532" s="154"/>
      <c r="E532" s="175"/>
      <c r="F532" s="176"/>
      <c r="G532" s="190"/>
      <c r="H532" s="104"/>
      <c r="I532" s="104"/>
      <c r="J532" s="104"/>
      <c r="K532" s="104"/>
      <c r="L532" s="104"/>
      <c r="M532" s="104"/>
      <c r="N532" s="104"/>
      <c r="O532" s="104"/>
      <c r="P532" s="104"/>
      <c r="Q532" s="104"/>
      <c r="R532" s="104"/>
      <c r="S532" s="104"/>
      <c r="T532" s="104"/>
      <c r="U532" s="104"/>
      <c r="V532" s="104"/>
      <c r="W532" s="104"/>
      <c r="X532" s="191"/>
      <c r="Y532" s="235" t="s">
        <v>5</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3"/>
      <c r="B533" s="154"/>
      <c r="C533" s="158"/>
      <c r="D533" s="154"/>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3"/>
      <c r="B534" s="154"/>
      <c r="C534" s="158"/>
      <c r="D534" s="154"/>
      <c r="E534" s="175"/>
      <c r="F534" s="176"/>
      <c r="G534" s="194"/>
      <c r="H534" s="110"/>
      <c r="I534" s="110"/>
      <c r="J534" s="110"/>
      <c r="K534" s="110"/>
      <c r="L534" s="110"/>
      <c r="M534" s="110"/>
      <c r="N534" s="110"/>
      <c r="O534" s="110"/>
      <c r="P534" s="110"/>
      <c r="Q534" s="110"/>
      <c r="R534" s="110"/>
      <c r="S534" s="110"/>
      <c r="T534" s="110"/>
      <c r="U534" s="110"/>
      <c r="V534" s="110"/>
      <c r="W534" s="110"/>
      <c r="X534" s="195"/>
      <c r="Y534" s="196" t="s">
        <v>145</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3"/>
      <c r="B535" s="154"/>
      <c r="C535" s="158"/>
      <c r="D535" s="154"/>
      <c r="E535" s="639" t="s">
        <v>231</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c r="A536" s="153"/>
      <c r="B536" s="154"/>
      <c r="C536" s="158"/>
      <c r="D536" s="154"/>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3"/>
      <c r="B537" s="154"/>
      <c r="C537" s="158"/>
      <c r="D537" s="154"/>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c r="A538" s="153"/>
      <c r="B538" s="154"/>
      <c r="C538" s="158"/>
      <c r="D538" s="154"/>
      <c r="E538" s="650" t="s">
        <v>229</v>
      </c>
      <c r="F538" s="651"/>
      <c r="G538" s="652" t="s">
        <v>220</v>
      </c>
      <c r="H538" s="640"/>
      <c r="I538" s="640"/>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c r="A539" s="153"/>
      <c r="B539" s="154"/>
      <c r="C539" s="158"/>
      <c r="D539" s="154"/>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230" t="s">
        <v>143</v>
      </c>
      <c r="AF539" s="231"/>
      <c r="AG539" s="231"/>
      <c r="AH539" s="232"/>
      <c r="AI539" s="188" t="s">
        <v>225</v>
      </c>
      <c r="AJ539" s="188"/>
      <c r="AK539" s="188"/>
      <c r="AL539" s="186"/>
      <c r="AM539" s="188" t="s">
        <v>144</v>
      </c>
      <c r="AN539" s="188"/>
      <c r="AO539" s="188"/>
      <c r="AP539" s="186"/>
      <c r="AQ539" s="186" t="s">
        <v>132</v>
      </c>
      <c r="AR539" s="178"/>
      <c r="AS539" s="178"/>
      <c r="AT539" s="179"/>
      <c r="AU539" s="208" t="s">
        <v>120</v>
      </c>
      <c r="AV539" s="208"/>
      <c r="AW539" s="208"/>
      <c r="AX539" s="209"/>
      <c r="AY539">
        <f>COUNTA($G$541)</f>
        <v>0</v>
      </c>
    </row>
    <row r="540" spans="1:51" ht="18.75" hidden="1" customHeight="1">
      <c r="A540" s="153"/>
      <c r="B540" s="154"/>
      <c r="C540" s="158"/>
      <c r="D540" s="154"/>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134</v>
      </c>
      <c r="AH540" s="182"/>
      <c r="AI540" s="189"/>
      <c r="AJ540" s="189"/>
      <c r="AK540" s="189"/>
      <c r="AL540" s="187"/>
      <c r="AM540" s="189"/>
      <c r="AN540" s="189"/>
      <c r="AO540" s="189"/>
      <c r="AP540" s="187"/>
      <c r="AQ540" s="233"/>
      <c r="AR540" s="203"/>
      <c r="AS540" s="181" t="s">
        <v>134</v>
      </c>
      <c r="AT540" s="182"/>
      <c r="AU540" s="203"/>
      <c r="AV540" s="203"/>
      <c r="AW540" s="181" t="s">
        <v>136</v>
      </c>
      <c r="AX540" s="234"/>
      <c r="AY540">
        <f>$AY$539</f>
        <v>0</v>
      </c>
    </row>
    <row r="541" spans="1:51" ht="23.25" hidden="1" customHeight="1">
      <c r="A541" s="153"/>
      <c r="B541" s="154"/>
      <c r="C541" s="158"/>
      <c r="D541" s="154"/>
      <c r="E541" s="175"/>
      <c r="F541" s="176"/>
      <c r="G541" s="190"/>
      <c r="H541" s="104"/>
      <c r="I541" s="104"/>
      <c r="J541" s="104"/>
      <c r="K541" s="104"/>
      <c r="L541" s="104"/>
      <c r="M541" s="104"/>
      <c r="N541" s="104"/>
      <c r="O541" s="104"/>
      <c r="P541" s="104"/>
      <c r="Q541" s="104"/>
      <c r="R541" s="104"/>
      <c r="S541" s="104"/>
      <c r="T541" s="104"/>
      <c r="U541" s="104"/>
      <c r="V541" s="104"/>
      <c r="W541" s="104"/>
      <c r="X541" s="191"/>
      <c r="Y541" s="235" t="s">
        <v>5</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3"/>
      <c r="B542" s="154"/>
      <c r="C542" s="158"/>
      <c r="D542" s="154"/>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3"/>
      <c r="B543" s="154"/>
      <c r="C543" s="158"/>
      <c r="D543" s="154"/>
      <c r="E543" s="175"/>
      <c r="F543" s="176"/>
      <c r="G543" s="194"/>
      <c r="H543" s="110"/>
      <c r="I543" s="110"/>
      <c r="J543" s="110"/>
      <c r="K543" s="110"/>
      <c r="L543" s="110"/>
      <c r="M543" s="110"/>
      <c r="N543" s="110"/>
      <c r="O543" s="110"/>
      <c r="P543" s="110"/>
      <c r="Q543" s="110"/>
      <c r="R543" s="110"/>
      <c r="S543" s="110"/>
      <c r="T543" s="110"/>
      <c r="U543" s="110"/>
      <c r="V543" s="110"/>
      <c r="W543" s="110"/>
      <c r="X543" s="195"/>
      <c r="Y543" s="196" t="s">
        <v>145</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3"/>
      <c r="B544" s="154"/>
      <c r="C544" s="158"/>
      <c r="D544" s="154"/>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230" t="s">
        <v>143</v>
      </c>
      <c r="AF544" s="231"/>
      <c r="AG544" s="231"/>
      <c r="AH544" s="232"/>
      <c r="AI544" s="188" t="s">
        <v>225</v>
      </c>
      <c r="AJ544" s="188"/>
      <c r="AK544" s="188"/>
      <c r="AL544" s="186"/>
      <c r="AM544" s="188" t="s">
        <v>144</v>
      </c>
      <c r="AN544" s="188"/>
      <c r="AO544" s="188"/>
      <c r="AP544" s="186"/>
      <c r="AQ544" s="186" t="s">
        <v>132</v>
      </c>
      <c r="AR544" s="178"/>
      <c r="AS544" s="178"/>
      <c r="AT544" s="179"/>
      <c r="AU544" s="208" t="s">
        <v>120</v>
      </c>
      <c r="AV544" s="208"/>
      <c r="AW544" s="208"/>
      <c r="AX544" s="209"/>
      <c r="AY544">
        <f>COUNTA($G$546)</f>
        <v>0</v>
      </c>
    </row>
    <row r="545" spans="1:51" ht="18.75" hidden="1" customHeight="1">
      <c r="A545" s="153"/>
      <c r="B545" s="154"/>
      <c r="C545" s="158"/>
      <c r="D545" s="154"/>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134</v>
      </c>
      <c r="AH545" s="182"/>
      <c r="AI545" s="189"/>
      <c r="AJ545" s="189"/>
      <c r="AK545" s="189"/>
      <c r="AL545" s="187"/>
      <c r="AM545" s="189"/>
      <c r="AN545" s="189"/>
      <c r="AO545" s="189"/>
      <c r="AP545" s="187"/>
      <c r="AQ545" s="233"/>
      <c r="AR545" s="203"/>
      <c r="AS545" s="181" t="s">
        <v>134</v>
      </c>
      <c r="AT545" s="182"/>
      <c r="AU545" s="203"/>
      <c r="AV545" s="203"/>
      <c r="AW545" s="181" t="s">
        <v>136</v>
      </c>
      <c r="AX545" s="234"/>
      <c r="AY545">
        <f>$AY$544</f>
        <v>0</v>
      </c>
    </row>
    <row r="546" spans="1:51" ht="23.25" hidden="1" customHeight="1">
      <c r="A546" s="153"/>
      <c r="B546" s="154"/>
      <c r="C546" s="158"/>
      <c r="D546" s="154"/>
      <c r="E546" s="175"/>
      <c r="F546" s="176"/>
      <c r="G546" s="190"/>
      <c r="H546" s="104"/>
      <c r="I546" s="104"/>
      <c r="J546" s="104"/>
      <c r="K546" s="104"/>
      <c r="L546" s="104"/>
      <c r="M546" s="104"/>
      <c r="N546" s="104"/>
      <c r="O546" s="104"/>
      <c r="P546" s="104"/>
      <c r="Q546" s="104"/>
      <c r="R546" s="104"/>
      <c r="S546" s="104"/>
      <c r="T546" s="104"/>
      <c r="U546" s="104"/>
      <c r="V546" s="104"/>
      <c r="W546" s="104"/>
      <c r="X546" s="191"/>
      <c r="Y546" s="235" t="s">
        <v>5</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3"/>
      <c r="B547" s="154"/>
      <c r="C547" s="158"/>
      <c r="D547" s="154"/>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3"/>
      <c r="B548" s="154"/>
      <c r="C548" s="158"/>
      <c r="D548" s="154"/>
      <c r="E548" s="175"/>
      <c r="F548" s="176"/>
      <c r="G548" s="194"/>
      <c r="H548" s="110"/>
      <c r="I548" s="110"/>
      <c r="J548" s="110"/>
      <c r="K548" s="110"/>
      <c r="L548" s="110"/>
      <c r="M548" s="110"/>
      <c r="N548" s="110"/>
      <c r="O548" s="110"/>
      <c r="P548" s="110"/>
      <c r="Q548" s="110"/>
      <c r="R548" s="110"/>
      <c r="S548" s="110"/>
      <c r="T548" s="110"/>
      <c r="U548" s="110"/>
      <c r="V548" s="110"/>
      <c r="W548" s="110"/>
      <c r="X548" s="195"/>
      <c r="Y548" s="196" t="s">
        <v>145</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3"/>
      <c r="B549" s="154"/>
      <c r="C549" s="158"/>
      <c r="D549" s="154"/>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230" t="s">
        <v>143</v>
      </c>
      <c r="AF549" s="231"/>
      <c r="AG549" s="231"/>
      <c r="AH549" s="232"/>
      <c r="AI549" s="188" t="s">
        <v>225</v>
      </c>
      <c r="AJ549" s="188"/>
      <c r="AK549" s="188"/>
      <c r="AL549" s="186"/>
      <c r="AM549" s="188" t="s">
        <v>144</v>
      </c>
      <c r="AN549" s="188"/>
      <c r="AO549" s="188"/>
      <c r="AP549" s="186"/>
      <c r="AQ549" s="186" t="s">
        <v>132</v>
      </c>
      <c r="AR549" s="178"/>
      <c r="AS549" s="178"/>
      <c r="AT549" s="179"/>
      <c r="AU549" s="208" t="s">
        <v>120</v>
      </c>
      <c r="AV549" s="208"/>
      <c r="AW549" s="208"/>
      <c r="AX549" s="209"/>
      <c r="AY549">
        <f>COUNTA($G$551)</f>
        <v>0</v>
      </c>
    </row>
    <row r="550" spans="1:51" ht="18.75" hidden="1" customHeight="1">
      <c r="A550" s="153"/>
      <c r="B550" s="154"/>
      <c r="C550" s="158"/>
      <c r="D550" s="154"/>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134</v>
      </c>
      <c r="AH550" s="182"/>
      <c r="AI550" s="189"/>
      <c r="AJ550" s="189"/>
      <c r="AK550" s="189"/>
      <c r="AL550" s="187"/>
      <c r="AM550" s="189"/>
      <c r="AN550" s="189"/>
      <c r="AO550" s="189"/>
      <c r="AP550" s="187"/>
      <c r="AQ550" s="233"/>
      <c r="AR550" s="203"/>
      <c r="AS550" s="181" t="s">
        <v>134</v>
      </c>
      <c r="AT550" s="182"/>
      <c r="AU550" s="203"/>
      <c r="AV550" s="203"/>
      <c r="AW550" s="181" t="s">
        <v>136</v>
      </c>
      <c r="AX550" s="234"/>
      <c r="AY550">
        <f>$AY$549</f>
        <v>0</v>
      </c>
    </row>
    <row r="551" spans="1:51" ht="23.25" hidden="1" customHeight="1">
      <c r="A551" s="153"/>
      <c r="B551" s="154"/>
      <c r="C551" s="158"/>
      <c r="D551" s="154"/>
      <c r="E551" s="175"/>
      <c r="F551" s="176"/>
      <c r="G551" s="190"/>
      <c r="H551" s="104"/>
      <c r="I551" s="104"/>
      <c r="J551" s="104"/>
      <c r="K551" s="104"/>
      <c r="L551" s="104"/>
      <c r="M551" s="104"/>
      <c r="N551" s="104"/>
      <c r="O551" s="104"/>
      <c r="P551" s="104"/>
      <c r="Q551" s="104"/>
      <c r="R551" s="104"/>
      <c r="S551" s="104"/>
      <c r="T551" s="104"/>
      <c r="U551" s="104"/>
      <c r="V551" s="104"/>
      <c r="W551" s="104"/>
      <c r="X551" s="191"/>
      <c r="Y551" s="235" t="s">
        <v>5</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3"/>
      <c r="B552" s="154"/>
      <c r="C552" s="158"/>
      <c r="D552" s="154"/>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3"/>
      <c r="B553" s="154"/>
      <c r="C553" s="158"/>
      <c r="D553" s="154"/>
      <c r="E553" s="175"/>
      <c r="F553" s="176"/>
      <c r="G553" s="194"/>
      <c r="H553" s="110"/>
      <c r="I553" s="110"/>
      <c r="J553" s="110"/>
      <c r="K553" s="110"/>
      <c r="L553" s="110"/>
      <c r="M553" s="110"/>
      <c r="N553" s="110"/>
      <c r="O553" s="110"/>
      <c r="P553" s="110"/>
      <c r="Q553" s="110"/>
      <c r="R553" s="110"/>
      <c r="S553" s="110"/>
      <c r="T553" s="110"/>
      <c r="U553" s="110"/>
      <c r="V553" s="110"/>
      <c r="W553" s="110"/>
      <c r="X553" s="195"/>
      <c r="Y553" s="196" t="s">
        <v>145</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3"/>
      <c r="B554" s="154"/>
      <c r="C554" s="158"/>
      <c r="D554" s="154"/>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230" t="s">
        <v>143</v>
      </c>
      <c r="AF554" s="231"/>
      <c r="AG554" s="231"/>
      <c r="AH554" s="232"/>
      <c r="AI554" s="188" t="s">
        <v>225</v>
      </c>
      <c r="AJ554" s="188"/>
      <c r="AK554" s="188"/>
      <c r="AL554" s="186"/>
      <c r="AM554" s="188" t="s">
        <v>144</v>
      </c>
      <c r="AN554" s="188"/>
      <c r="AO554" s="188"/>
      <c r="AP554" s="186"/>
      <c r="AQ554" s="186" t="s">
        <v>132</v>
      </c>
      <c r="AR554" s="178"/>
      <c r="AS554" s="178"/>
      <c r="AT554" s="179"/>
      <c r="AU554" s="208" t="s">
        <v>120</v>
      </c>
      <c r="AV554" s="208"/>
      <c r="AW554" s="208"/>
      <c r="AX554" s="209"/>
      <c r="AY554">
        <f>COUNTA($G$556)</f>
        <v>0</v>
      </c>
    </row>
    <row r="555" spans="1:51" ht="18.75" hidden="1" customHeight="1">
      <c r="A555" s="153"/>
      <c r="B555" s="154"/>
      <c r="C555" s="158"/>
      <c r="D555" s="154"/>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134</v>
      </c>
      <c r="AH555" s="182"/>
      <c r="AI555" s="189"/>
      <c r="AJ555" s="189"/>
      <c r="AK555" s="189"/>
      <c r="AL555" s="187"/>
      <c r="AM555" s="189"/>
      <c r="AN555" s="189"/>
      <c r="AO555" s="189"/>
      <c r="AP555" s="187"/>
      <c r="AQ555" s="233"/>
      <c r="AR555" s="203"/>
      <c r="AS555" s="181" t="s">
        <v>134</v>
      </c>
      <c r="AT555" s="182"/>
      <c r="AU555" s="203"/>
      <c r="AV555" s="203"/>
      <c r="AW555" s="181" t="s">
        <v>136</v>
      </c>
      <c r="AX555" s="234"/>
      <c r="AY555">
        <f>$AY$554</f>
        <v>0</v>
      </c>
    </row>
    <row r="556" spans="1:51" ht="23.25" hidden="1" customHeight="1">
      <c r="A556" s="153"/>
      <c r="B556" s="154"/>
      <c r="C556" s="158"/>
      <c r="D556" s="154"/>
      <c r="E556" s="175"/>
      <c r="F556" s="176"/>
      <c r="G556" s="190"/>
      <c r="H556" s="104"/>
      <c r="I556" s="104"/>
      <c r="J556" s="104"/>
      <c r="K556" s="104"/>
      <c r="L556" s="104"/>
      <c r="M556" s="104"/>
      <c r="N556" s="104"/>
      <c r="O556" s="104"/>
      <c r="P556" s="104"/>
      <c r="Q556" s="104"/>
      <c r="R556" s="104"/>
      <c r="S556" s="104"/>
      <c r="T556" s="104"/>
      <c r="U556" s="104"/>
      <c r="V556" s="104"/>
      <c r="W556" s="104"/>
      <c r="X556" s="191"/>
      <c r="Y556" s="235" t="s">
        <v>5</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3"/>
      <c r="B557" s="154"/>
      <c r="C557" s="158"/>
      <c r="D557" s="154"/>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3"/>
      <c r="B558" s="154"/>
      <c r="C558" s="158"/>
      <c r="D558" s="154"/>
      <c r="E558" s="175"/>
      <c r="F558" s="176"/>
      <c r="G558" s="194"/>
      <c r="H558" s="110"/>
      <c r="I558" s="110"/>
      <c r="J558" s="110"/>
      <c r="K558" s="110"/>
      <c r="L558" s="110"/>
      <c r="M558" s="110"/>
      <c r="N558" s="110"/>
      <c r="O558" s="110"/>
      <c r="P558" s="110"/>
      <c r="Q558" s="110"/>
      <c r="R558" s="110"/>
      <c r="S558" s="110"/>
      <c r="T558" s="110"/>
      <c r="U558" s="110"/>
      <c r="V558" s="110"/>
      <c r="W558" s="110"/>
      <c r="X558" s="195"/>
      <c r="Y558" s="196" t="s">
        <v>145</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3"/>
      <c r="B559" s="154"/>
      <c r="C559" s="158"/>
      <c r="D559" s="154"/>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230" t="s">
        <v>143</v>
      </c>
      <c r="AF559" s="231"/>
      <c r="AG559" s="231"/>
      <c r="AH559" s="232"/>
      <c r="AI559" s="188" t="s">
        <v>225</v>
      </c>
      <c r="AJ559" s="188"/>
      <c r="AK559" s="188"/>
      <c r="AL559" s="186"/>
      <c r="AM559" s="188" t="s">
        <v>144</v>
      </c>
      <c r="AN559" s="188"/>
      <c r="AO559" s="188"/>
      <c r="AP559" s="186"/>
      <c r="AQ559" s="186" t="s">
        <v>132</v>
      </c>
      <c r="AR559" s="178"/>
      <c r="AS559" s="178"/>
      <c r="AT559" s="179"/>
      <c r="AU559" s="208" t="s">
        <v>120</v>
      </c>
      <c r="AV559" s="208"/>
      <c r="AW559" s="208"/>
      <c r="AX559" s="209"/>
      <c r="AY559">
        <f>COUNTA($G$561)</f>
        <v>0</v>
      </c>
    </row>
    <row r="560" spans="1:51" ht="18.75" hidden="1" customHeight="1">
      <c r="A560" s="153"/>
      <c r="B560" s="154"/>
      <c r="C560" s="158"/>
      <c r="D560" s="154"/>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134</v>
      </c>
      <c r="AH560" s="182"/>
      <c r="AI560" s="189"/>
      <c r="AJ560" s="189"/>
      <c r="AK560" s="189"/>
      <c r="AL560" s="187"/>
      <c r="AM560" s="189"/>
      <c r="AN560" s="189"/>
      <c r="AO560" s="189"/>
      <c r="AP560" s="187"/>
      <c r="AQ560" s="233"/>
      <c r="AR560" s="203"/>
      <c r="AS560" s="181" t="s">
        <v>134</v>
      </c>
      <c r="AT560" s="182"/>
      <c r="AU560" s="203"/>
      <c r="AV560" s="203"/>
      <c r="AW560" s="181" t="s">
        <v>136</v>
      </c>
      <c r="AX560" s="234"/>
      <c r="AY560">
        <f>$AY$559</f>
        <v>0</v>
      </c>
    </row>
    <row r="561" spans="1:51" ht="23.25" hidden="1" customHeight="1">
      <c r="A561" s="153"/>
      <c r="B561" s="154"/>
      <c r="C561" s="158"/>
      <c r="D561" s="154"/>
      <c r="E561" s="175"/>
      <c r="F561" s="176"/>
      <c r="G561" s="190"/>
      <c r="H561" s="104"/>
      <c r="I561" s="104"/>
      <c r="J561" s="104"/>
      <c r="K561" s="104"/>
      <c r="L561" s="104"/>
      <c r="M561" s="104"/>
      <c r="N561" s="104"/>
      <c r="O561" s="104"/>
      <c r="P561" s="104"/>
      <c r="Q561" s="104"/>
      <c r="R561" s="104"/>
      <c r="S561" s="104"/>
      <c r="T561" s="104"/>
      <c r="U561" s="104"/>
      <c r="V561" s="104"/>
      <c r="W561" s="104"/>
      <c r="X561" s="191"/>
      <c r="Y561" s="235" t="s">
        <v>5</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3"/>
      <c r="B562" s="154"/>
      <c r="C562" s="158"/>
      <c r="D562" s="154"/>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3"/>
      <c r="B563" s="154"/>
      <c r="C563" s="158"/>
      <c r="D563" s="154"/>
      <c r="E563" s="175"/>
      <c r="F563" s="176"/>
      <c r="G563" s="194"/>
      <c r="H563" s="110"/>
      <c r="I563" s="110"/>
      <c r="J563" s="110"/>
      <c r="K563" s="110"/>
      <c r="L563" s="110"/>
      <c r="M563" s="110"/>
      <c r="N563" s="110"/>
      <c r="O563" s="110"/>
      <c r="P563" s="110"/>
      <c r="Q563" s="110"/>
      <c r="R563" s="110"/>
      <c r="S563" s="110"/>
      <c r="T563" s="110"/>
      <c r="U563" s="110"/>
      <c r="V563" s="110"/>
      <c r="W563" s="110"/>
      <c r="X563" s="195"/>
      <c r="Y563" s="196" t="s">
        <v>145</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3"/>
      <c r="B564" s="154"/>
      <c r="C564" s="158"/>
      <c r="D564" s="154"/>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230" t="s">
        <v>143</v>
      </c>
      <c r="AF564" s="231"/>
      <c r="AG564" s="231"/>
      <c r="AH564" s="232"/>
      <c r="AI564" s="188" t="s">
        <v>225</v>
      </c>
      <c r="AJ564" s="188"/>
      <c r="AK564" s="188"/>
      <c r="AL564" s="186"/>
      <c r="AM564" s="188" t="s">
        <v>144</v>
      </c>
      <c r="AN564" s="188"/>
      <c r="AO564" s="188"/>
      <c r="AP564" s="186"/>
      <c r="AQ564" s="186" t="s">
        <v>132</v>
      </c>
      <c r="AR564" s="178"/>
      <c r="AS564" s="178"/>
      <c r="AT564" s="179"/>
      <c r="AU564" s="208" t="s">
        <v>120</v>
      </c>
      <c r="AV564" s="208"/>
      <c r="AW564" s="208"/>
      <c r="AX564" s="209"/>
      <c r="AY564">
        <f>COUNTA($G$566)</f>
        <v>0</v>
      </c>
    </row>
    <row r="565" spans="1:51" ht="18.75" hidden="1" customHeight="1">
      <c r="A565" s="153"/>
      <c r="B565" s="154"/>
      <c r="C565" s="158"/>
      <c r="D565" s="154"/>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134</v>
      </c>
      <c r="AH565" s="182"/>
      <c r="AI565" s="189"/>
      <c r="AJ565" s="189"/>
      <c r="AK565" s="189"/>
      <c r="AL565" s="187"/>
      <c r="AM565" s="189"/>
      <c r="AN565" s="189"/>
      <c r="AO565" s="189"/>
      <c r="AP565" s="187"/>
      <c r="AQ565" s="233"/>
      <c r="AR565" s="203"/>
      <c r="AS565" s="181" t="s">
        <v>134</v>
      </c>
      <c r="AT565" s="182"/>
      <c r="AU565" s="203"/>
      <c r="AV565" s="203"/>
      <c r="AW565" s="181" t="s">
        <v>136</v>
      </c>
      <c r="AX565" s="234"/>
      <c r="AY565">
        <f>$AY$564</f>
        <v>0</v>
      </c>
    </row>
    <row r="566" spans="1:51" ht="23.25" hidden="1" customHeight="1">
      <c r="A566" s="153"/>
      <c r="B566" s="154"/>
      <c r="C566" s="158"/>
      <c r="D566" s="154"/>
      <c r="E566" s="175"/>
      <c r="F566" s="176"/>
      <c r="G566" s="190"/>
      <c r="H566" s="104"/>
      <c r="I566" s="104"/>
      <c r="J566" s="104"/>
      <c r="K566" s="104"/>
      <c r="L566" s="104"/>
      <c r="M566" s="104"/>
      <c r="N566" s="104"/>
      <c r="O566" s="104"/>
      <c r="P566" s="104"/>
      <c r="Q566" s="104"/>
      <c r="R566" s="104"/>
      <c r="S566" s="104"/>
      <c r="T566" s="104"/>
      <c r="U566" s="104"/>
      <c r="V566" s="104"/>
      <c r="W566" s="104"/>
      <c r="X566" s="191"/>
      <c r="Y566" s="235" t="s">
        <v>5</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3"/>
      <c r="B567" s="154"/>
      <c r="C567" s="158"/>
      <c r="D567" s="154"/>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3"/>
      <c r="B568" s="154"/>
      <c r="C568" s="158"/>
      <c r="D568" s="154"/>
      <c r="E568" s="175"/>
      <c r="F568" s="176"/>
      <c r="G568" s="194"/>
      <c r="H568" s="110"/>
      <c r="I568" s="110"/>
      <c r="J568" s="110"/>
      <c r="K568" s="110"/>
      <c r="L568" s="110"/>
      <c r="M568" s="110"/>
      <c r="N568" s="110"/>
      <c r="O568" s="110"/>
      <c r="P568" s="110"/>
      <c r="Q568" s="110"/>
      <c r="R568" s="110"/>
      <c r="S568" s="110"/>
      <c r="T568" s="110"/>
      <c r="U568" s="110"/>
      <c r="V568" s="110"/>
      <c r="W568" s="110"/>
      <c r="X568" s="195"/>
      <c r="Y568" s="196" t="s">
        <v>145</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3"/>
      <c r="B569" s="154"/>
      <c r="C569" s="158"/>
      <c r="D569" s="154"/>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230" t="s">
        <v>143</v>
      </c>
      <c r="AF569" s="231"/>
      <c r="AG569" s="231"/>
      <c r="AH569" s="232"/>
      <c r="AI569" s="188" t="s">
        <v>225</v>
      </c>
      <c r="AJ569" s="188"/>
      <c r="AK569" s="188"/>
      <c r="AL569" s="186"/>
      <c r="AM569" s="188" t="s">
        <v>144</v>
      </c>
      <c r="AN569" s="188"/>
      <c r="AO569" s="188"/>
      <c r="AP569" s="186"/>
      <c r="AQ569" s="186" t="s">
        <v>132</v>
      </c>
      <c r="AR569" s="178"/>
      <c r="AS569" s="178"/>
      <c r="AT569" s="179"/>
      <c r="AU569" s="208" t="s">
        <v>120</v>
      </c>
      <c r="AV569" s="208"/>
      <c r="AW569" s="208"/>
      <c r="AX569" s="209"/>
      <c r="AY569">
        <f>COUNTA($G$571)</f>
        <v>0</v>
      </c>
    </row>
    <row r="570" spans="1:51" ht="18.75" hidden="1" customHeight="1">
      <c r="A570" s="153"/>
      <c r="B570" s="154"/>
      <c r="C570" s="158"/>
      <c r="D570" s="154"/>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134</v>
      </c>
      <c r="AH570" s="182"/>
      <c r="AI570" s="189"/>
      <c r="AJ570" s="189"/>
      <c r="AK570" s="189"/>
      <c r="AL570" s="187"/>
      <c r="AM570" s="189"/>
      <c r="AN570" s="189"/>
      <c r="AO570" s="189"/>
      <c r="AP570" s="187"/>
      <c r="AQ570" s="233"/>
      <c r="AR570" s="203"/>
      <c r="AS570" s="181" t="s">
        <v>134</v>
      </c>
      <c r="AT570" s="182"/>
      <c r="AU570" s="203"/>
      <c r="AV570" s="203"/>
      <c r="AW570" s="181" t="s">
        <v>136</v>
      </c>
      <c r="AX570" s="234"/>
      <c r="AY570">
        <f>$AY$569</f>
        <v>0</v>
      </c>
    </row>
    <row r="571" spans="1:51" ht="23.25" hidden="1" customHeight="1">
      <c r="A571" s="153"/>
      <c r="B571" s="154"/>
      <c r="C571" s="158"/>
      <c r="D571" s="154"/>
      <c r="E571" s="175"/>
      <c r="F571" s="176"/>
      <c r="G571" s="190"/>
      <c r="H571" s="104"/>
      <c r="I571" s="104"/>
      <c r="J571" s="104"/>
      <c r="K571" s="104"/>
      <c r="L571" s="104"/>
      <c r="M571" s="104"/>
      <c r="N571" s="104"/>
      <c r="O571" s="104"/>
      <c r="P571" s="104"/>
      <c r="Q571" s="104"/>
      <c r="R571" s="104"/>
      <c r="S571" s="104"/>
      <c r="T571" s="104"/>
      <c r="U571" s="104"/>
      <c r="V571" s="104"/>
      <c r="W571" s="104"/>
      <c r="X571" s="191"/>
      <c r="Y571" s="235" t="s">
        <v>5</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3"/>
      <c r="B572" s="154"/>
      <c r="C572" s="158"/>
      <c r="D572" s="154"/>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3"/>
      <c r="B573" s="154"/>
      <c r="C573" s="158"/>
      <c r="D573" s="154"/>
      <c r="E573" s="175"/>
      <c r="F573" s="176"/>
      <c r="G573" s="194"/>
      <c r="H573" s="110"/>
      <c r="I573" s="110"/>
      <c r="J573" s="110"/>
      <c r="K573" s="110"/>
      <c r="L573" s="110"/>
      <c r="M573" s="110"/>
      <c r="N573" s="110"/>
      <c r="O573" s="110"/>
      <c r="P573" s="110"/>
      <c r="Q573" s="110"/>
      <c r="R573" s="110"/>
      <c r="S573" s="110"/>
      <c r="T573" s="110"/>
      <c r="U573" s="110"/>
      <c r="V573" s="110"/>
      <c r="W573" s="110"/>
      <c r="X573" s="195"/>
      <c r="Y573" s="196" t="s">
        <v>145</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3"/>
      <c r="B574" s="154"/>
      <c r="C574" s="158"/>
      <c r="D574" s="154"/>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230" t="s">
        <v>143</v>
      </c>
      <c r="AF574" s="231"/>
      <c r="AG574" s="231"/>
      <c r="AH574" s="232"/>
      <c r="AI574" s="188" t="s">
        <v>225</v>
      </c>
      <c r="AJ574" s="188"/>
      <c r="AK574" s="188"/>
      <c r="AL574" s="186"/>
      <c r="AM574" s="188" t="s">
        <v>144</v>
      </c>
      <c r="AN574" s="188"/>
      <c r="AO574" s="188"/>
      <c r="AP574" s="186"/>
      <c r="AQ574" s="186" t="s">
        <v>132</v>
      </c>
      <c r="AR574" s="178"/>
      <c r="AS574" s="178"/>
      <c r="AT574" s="179"/>
      <c r="AU574" s="208" t="s">
        <v>120</v>
      </c>
      <c r="AV574" s="208"/>
      <c r="AW574" s="208"/>
      <c r="AX574" s="209"/>
      <c r="AY574">
        <f>COUNTA($G$576)</f>
        <v>0</v>
      </c>
    </row>
    <row r="575" spans="1:51" ht="18.75" hidden="1" customHeight="1">
      <c r="A575" s="153"/>
      <c r="B575" s="154"/>
      <c r="C575" s="158"/>
      <c r="D575" s="154"/>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134</v>
      </c>
      <c r="AH575" s="182"/>
      <c r="AI575" s="189"/>
      <c r="AJ575" s="189"/>
      <c r="AK575" s="189"/>
      <c r="AL575" s="187"/>
      <c r="AM575" s="189"/>
      <c r="AN575" s="189"/>
      <c r="AO575" s="189"/>
      <c r="AP575" s="187"/>
      <c r="AQ575" s="233"/>
      <c r="AR575" s="203"/>
      <c r="AS575" s="181" t="s">
        <v>134</v>
      </c>
      <c r="AT575" s="182"/>
      <c r="AU575" s="203"/>
      <c r="AV575" s="203"/>
      <c r="AW575" s="181" t="s">
        <v>136</v>
      </c>
      <c r="AX575" s="234"/>
      <c r="AY575">
        <f>$AY$574</f>
        <v>0</v>
      </c>
    </row>
    <row r="576" spans="1:51" ht="23.25" hidden="1" customHeight="1">
      <c r="A576" s="153"/>
      <c r="B576" s="154"/>
      <c r="C576" s="158"/>
      <c r="D576" s="154"/>
      <c r="E576" s="175"/>
      <c r="F576" s="176"/>
      <c r="G576" s="190"/>
      <c r="H576" s="104"/>
      <c r="I576" s="104"/>
      <c r="J576" s="104"/>
      <c r="K576" s="104"/>
      <c r="L576" s="104"/>
      <c r="M576" s="104"/>
      <c r="N576" s="104"/>
      <c r="O576" s="104"/>
      <c r="P576" s="104"/>
      <c r="Q576" s="104"/>
      <c r="R576" s="104"/>
      <c r="S576" s="104"/>
      <c r="T576" s="104"/>
      <c r="U576" s="104"/>
      <c r="V576" s="104"/>
      <c r="W576" s="104"/>
      <c r="X576" s="191"/>
      <c r="Y576" s="235" t="s">
        <v>5</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3"/>
      <c r="B577" s="154"/>
      <c r="C577" s="158"/>
      <c r="D577" s="154"/>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3"/>
      <c r="B578" s="154"/>
      <c r="C578" s="158"/>
      <c r="D578" s="154"/>
      <c r="E578" s="175"/>
      <c r="F578" s="176"/>
      <c r="G578" s="194"/>
      <c r="H578" s="110"/>
      <c r="I578" s="110"/>
      <c r="J578" s="110"/>
      <c r="K578" s="110"/>
      <c r="L578" s="110"/>
      <c r="M578" s="110"/>
      <c r="N578" s="110"/>
      <c r="O578" s="110"/>
      <c r="P578" s="110"/>
      <c r="Q578" s="110"/>
      <c r="R578" s="110"/>
      <c r="S578" s="110"/>
      <c r="T578" s="110"/>
      <c r="U578" s="110"/>
      <c r="V578" s="110"/>
      <c r="W578" s="110"/>
      <c r="X578" s="195"/>
      <c r="Y578" s="196" t="s">
        <v>145</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3"/>
      <c r="B579" s="154"/>
      <c r="C579" s="158"/>
      <c r="D579" s="154"/>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230" t="s">
        <v>143</v>
      </c>
      <c r="AF579" s="231"/>
      <c r="AG579" s="231"/>
      <c r="AH579" s="232"/>
      <c r="AI579" s="188" t="s">
        <v>225</v>
      </c>
      <c r="AJ579" s="188"/>
      <c r="AK579" s="188"/>
      <c r="AL579" s="186"/>
      <c r="AM579" s="188" t="s">
        <v>144</v>
      </c>
      <c r="AN579" s="188"/>
      <c r="AO579" s="188"/>
      <c r="AP579" s="186"/>
      <c r="AQ579" s="186" t="s">
        <v>132</v>
      </c>
      <c r="AR579" s="178"/>
      <c r="AS579" s="178"/>
      <c r="AT579" s="179"/>
      <c r="AU579" s="208" t="s">
        <v>120</v>
      </c>
      <c r="AV579" s="208"/>
      <c r="AW579" s="208"/>
      <c r="AX579" s="209"/>
      <c r="AY579">
        <f>COUNTA($G$581)</f>
        <v>0</v>
      </c>
    </row>
    <row r="580" spans="1:51" ht="18.75" hidden="1" customHeight="1">
      <c r="A580" s="153"/>
      <c r="B580" s="154"/>
      <c r="C580" s="158"/>
      <c r="D580" s="154"/>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134</v>
      </c>
      <c r="AH580" s="182"/>
      <c r="AI580" s="189"/>
      <c r="AJ580" s="189"/>
      <c r="AK580" s="189"/>
      <c r="AL580" s="187"/>
      <c r="AM580" s="189"/>
      <c r="AN580" s="189"/>
      <c r="AO580" s="189"/>
      <c r="AP580" s="187"/>
      <c r="AQ580" s="233"/>
      <c r="AR580" s="203"/>
      <c r="AS580" s="181" t="s">
        <v>134</v>
      </c>
      <c r="AT580" s="182"/>
      <c r="AU580" s="203"/>
      <c r="AV580" s="203"/>
      <c r="AW580" s="181" t="s">
        <v>136</v>
      </c>
      <c r="AX580" s="234"/>
      <c r="AY580">
        <f>$AY$579</f>
        <v>0</v>
      </c>
    </row>
    <row r="581" spans="1:51" ht="23.25" hidden="1" customHeight="1">
      <c r="A581" s="153"/>
      <c r="B581" s="154"/>
      <c r="C581" s="158"/>
      <c r="D581" s="154"/>
      <c r="E581" s="175"/>
      <c r="F581" s="176"/>
      <c r="G581" s="190"/>
      <c r="H581" s="104"/>
      <c r="I581" s="104"/>
      <c r="J581" s="104"/>
      <c r="K581" s="104"/>
      <c r="L581" s="104"/>
      <c r="M581" s="104"/>
      <c r="N581" s="104"/>
      <c r="O581" s="104"/>
      <c r="P581" s="104"/>
      <c r="Q581" s="104"/>
      <c r="R581" s="104"/>
      <c r="S581" s="104"/>
      <c r="T581" s="104"/>
      <c r="U581" s="104"/>
      <c r="V581" s="104"/>
      <c r="W581" s="104"/>
      <c r="X581" s="191"/>
      <c r="Y581" s="235" t="s">
        <v>5</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3"/>
      <c r="B582" s="154"/>
      <c r="C582" s="158"/>
      <c r="D582" s="154"/>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3"/>
      <c r="B583" s="154"/>
      <c r="C583" s="158"/>
      <c r="D583" s="154"/>
      <c r="E583" s="175"/>
      <c r="F583" s="176"/>
      <c r="G583" s="194"/>
      <c r="H583" s="110"/>
      <c r="I583" s="110"/>
      <c r="J583" s="110"/>
      <c r="K583" s="110"/>
      <c r="L583" s="110"/>
      <c r="M583" s="110"/>
      <c r="N583" s="110"/>
      <c r="O583" s="110"/>
      <c r="P583" s="110"/>
      <c r="Q583" s="110"/>
      <c r="R583" s="110"/>
      <c r="S583" s="110"/>
      <c r="T583" s="110"/>
      <c r="U583" s="110"/>
      <c r="V583" s="110"/>
      <c r="W583" s="110"/>
      <c r="X583" s="195"/>
      <c r="Y583" s="196" t="s">
        <v>145</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3"/>
      <c r="B584" s="154"/>
      <c r="C584" s="158"/>
      <c r="D584" s="154"/>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230" t="s">
        <v>143</v>
      </c>
      <c r="AF584" s="231"/>
      <c r="AG584" s="231"/>
      <c r="AH584" s="232"/>
      <c r="AI584" s="188" t="s">
        <v>225</v>
      </c>
      <c r="AJ584" s="188"/>
      <c r="AK584" s="188"/>
      <c r="AL584" s="186"/>
      <c r="AM584" s="188" t="s">
        <v>144</v>
      </c>
      <c r="AN584" s="188"/>
      <c r="AO584" s="188"/>
      <c r="AP584" s="186"/>
      <c r="AQ584" s="186" t="s">
        <v>132</v>
      </c>
      <c r="AR584" s="178"/>
      <c r="AS584" s="178"/>
      <c r="AT584" s="179"/>
      <c r="AU584" s="208" t="s">
        <v>120</v>
      </c>
      <c r="AV584" s="208"/>
      <c r="AW584" s="208"/>
      <c r="AX584" s="209"/>
      <c r="AY584">
        <f>COUNTA($G$586)</f>
        <v>0</v>
      </c>
    </row>
    <row r="585" spans="1:51" ht="18.75" hidden="1" customHeight="1">
      <c r="A585" s="153"/>
      <c r="B585" s="154"/>
      <c r="C585" s="158"/>
      <c r="D585" s="154"/>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134</v>
      </c>
      <c r="AH585" s="182"/>
      <c r="AI585" s="189"/>
      <c r="AJ585" s="189"/>
      <c r="AK585" s="189"/>
      <c r="AL585" s="187"/>
      <c r="AM585" s="189"/>
      <c r="AN585" s="189"/>
      <c r="AO585" s="189"/>
      <c r="AP585" s="187"/>
      <c r="AQ585" s="233"/>
      <c r="AR585" s="203"/>
      <c r="AS585" s="181" t="s">
        <v>134</v>
      </c>
      <c r="AT585" s="182"/>
      <c r="AU585" s="203"/>
      <c r="AV585" s="203"/>
      <c r="AW585" s="181" t="s">
        <v>136</v>
      </c>
      <c r="AX585" s="234"/>
      <c r="AY585">
        <f>$AY$584</f>
        <v>0</v>
      </c>
    </row>
    <row r="586" spans="1:51" ht="23.25" hidden="1" customHeight="1">
      <c r="A586" s="153"/>
      <c r="B586" s="154"/>
      <c r="C586" s="158"/>
      <c r="D586" s="154"/>
      <c r="E586" s="175"/>
      <c r="F586" s="176"/>
      <c r="G586" s="190"/>
      <c r="H586" s="104"/>
      <c r="I586" s="104"/>
      <c r="J586" s="104"/>
      <c r="K586" s="104"/>
      <c r="L586" s="104"/>
      <c r="M586" s="104"/>
      <c r="N586" s="104"/>
      <c r="O586" s="104"/>
      <c r="P586" s="104"/>
      <c r="Q586" s="104"/>
      <c r="R586" s="104"/>
      <c r="S586" s="104"/>
      <c r="T586" s="104"/>
      <c r="U586" s="104"/>
      <c r="V586" s="104"/>
      <c r="W586" s="104"/>
      <c r="X586" s="191"/>
      <c r="Y586" s="235" t="s">
        <v>5</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3"/>
      <c r="B587" s="154"/>
      <c r="C587" s="158"/>
      <c r="D587" s="154"/>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3"/>
      <c r="B588" s="154"/>
      <c r="C588" s="158"/>
      <c r="D588" s="154"/>
      <c r="E588" s="175"/>
      <c r="F588" s="176"/>
      <c r="G588" s="194"/>
      <c r="H588" s="110"/>
      <c r="I588" s="110"/>
      <c r="J588" s="110"/>
      <c r="K588" s="110"/>
      <c r="L588" s="110"/>
      <c r="M588" s="110"/>
      <c r="N588" s="110"/>
      <c r="O588" s="110"/>
      <c r="P588" s="110"/>
      <c r="Q588" s="110"/>
      <c r="R588" s="110"/>
      <c r="S588" s="110"/>
      <c r="T588" s="110"/>
      <c r="U588" s="110"/>
      <c r="V588" s="110"/>
      <c r="W588" s="110"/>
      <c r="X588" s="195"/>
      <c r="Y588" s="196" t="s">
        <v>145</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3"/>
      <c r="B589" s="154"/>
      <c r="C589" s="158"/>
      <c r="D589" s="154"/>
      <c r="E589" s="639" t="s">
        <v>231</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c r="A590" s="153"/>
      <c r="B590" s="154"/>
      <c r="C590" s="158"/>
      <c r="D590" s="154"/>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3"/>
      <c r="B591" s="154"/>
      <c r="C591" s="158"/>
      <c r="D591" s="154"/>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c r="A592" s="153"/>
      <c r="B592" s="154"/>
      <c r="C592" s="158"/>
      <c r="D592" s="154"/>
      <c r="E592" s="650" t="s">
        <v>229</v>
      </c>
      <c r="F592" s="651"/>
      <c r="G592" s="652" t="s">
        <v>220</v>
      </c>
      <c r="H592" s="640"/>
      <c r="I592" s="640"/>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c r="A593" s="153"/>
      <c r="B593" s="154"/>
      <c r="C593" s="158"/>
      <c r="D593" s="154"/>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230" t="s">
        <v>143</v>
      </c>
      <c r="AF593" s="231"/>
      <c r="AG593" s="231"/>
      <c r="AH593" s="232"/>
      <c r="AI593" s="188" t="s">
        <v>225</v>
      </c>
      <c r="AJ593" s="188"/>
      <c r="AK593" s="188"/>
      <c r="AL593" s="186"/>
      <c r="AM593" s="188" t="s">
        <v>144</v>
      </c>
      <c r="AN593" s="188"/>
      <c r="AO593" s="188"/>
      <c r="AP593" s="186"/>
      <c r="AQ593" s="186" t="s">
        <v>132</v>
      </c>
      <c r="AR593" s="178"/>
      <c r="AS593" s="178"/>
      <c r="AT593" s="179"/>
      <c r="AU593" s="208" t="s">
        <v>120</v>
      </c>
      <c r="AV593" s="208"/>
      <c r="AW593" s="208"/>
      <c r="AX593" s="209"/>
      <c r="AY593">
        <f>COUNTA($G$595)</f>
        <v>0</v>
      </c>
    </row>
    <row r="594" spans="1:51" ht="18.75" hidden="1" customHeight="1">
      <c r="A594" s="153"/>
      <c r="B594" s="154"/>
      <c r="C594" s="158"/>
      <c r="D594" s="154"/>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134</v>
      </c>
      <c r="AH594" s="182"/>
      <c r="AI594" s="189"/>
      <c r="AJ594" s="189"/>
      <c r="AK594" s="189"/>
      <c r="AL594" s="187"/>
      <c r="AM594" s="189"/>
      <c r="AN594" s="189"/>
      <c r="AO594" s="189"/>
      <c r="AP594" s="187"/>
      <c r="AQ594" s="233"/>
      <c r="AR594" s="203"/>
      <c r="AS594" s="181" t="s">
        <v>134</v>
      </c>
      <c r="AT594" s="182"/>
      <c r="AU594" s="203"/>
      <c r="AV594" s="203"/>
      <c r="AW594" s="181" t="s">
        <v>136</v>
      </c>
      <c r="AX594" s="234"/>
      <c r="AY594">
        <f>$AY$593</f>
        <v>0</v>
      </c>
    </row>
    <row r="595" spans="1:51" ht="23.25" hidden="1" customHeight="1">
      <c r="A595" s="153"/>
      <c r="B595" s="154"/>
      <c r="C595" s="158"/>
      <c r="D595" s="154"/>
      <c r="E595" s="175"/>
      <c r="F595" s="176"/>
      <c r="G595" s="190"/>
      <c r="H595" s="104"/>
      <c r="I595" s="104"/>
      <c r="J595" s="104"/>
      <c r="K595" s="104"/>
      <c r="L595" s="104"/>
      <c r="M595" s="104"/>
      <c r="N595" s="104"/>
      <c r="O595" s="104"/>
      <c r="P595" s="104"/>
      <c r="Q595" s="104"/>
      <c r="R595" s="104"/>
      <c r="S595" s="104"/>
      <c r="T595" s="104"/>
      <c r="U595" s="104"/>
      <c r="V595" s="104"/>
      <c r="W595" s="104"/>
      <c r="X595" s="191"/>
      <c r="Y595" s="235" t="s">
        <v>5</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3"/>
      <c r="B596" s="154"/>
      <c r="C596" s="158"/>
      <c r="D596" s="154"/>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3"/>
      <c r="B597" s="154"/>
      <c r="C597" s="158"/>
      <c r="D597" s="154"/>
      <c r="E597" s="175"/>
      <c r="F597" s="176"/>
      <c r="G597" s="194"/>
      <c r="H597" s="110"/>
      <c r="I597" s="110"/>
      <c r="J597" s="110"/>
      <c r="K597" s="110"/>
      <c r="L597" s="110"/>
      <c r="M597" s="110"/>
      <c r="N597" s="110"/>
      <c r="O597" s="110"/>
      <c r="P597" s="110"/>
      <c r="Q597" s="110"/>
      <c r="R597" s="110"/>
      <c r="S597" s="110"/>
      <c r="T597" s="110"/>
      <c r="U597" s="110"/>
      <c r="V597" s="110"/>
      <c r="W597" s="110"/>
      <c r="X597" s="195"/>
      <c r="Y597" s="196" t="s">
        <v>145</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3"/>
      <c r="B598" s="154"/>
      <c r="C598" s="158"/>
      <c r="D598" s="154"/>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230" t="s">
        <v>143</v>
      </c>
      <c r="AF598" s="231"/>
      <c r="AG598" s="231"/>
      <c r="AH598" s="232"/>
      <c r="AI598" s="188" t="s">
        <v>225</v>
      </c>
      <c r="AJ598" s="188"/>
      <c r="AK598" s="188"/>
      <c r="AL598" s="186"/>
      <c r="AM598" s="188" t="s">
        <v>144</v>
      </c>
      <c r="AN598" s="188"/>
      <c r="AO598" s="188"/>
      <c r="AP598" s="186"/>
      <c r="AQ598" s="186" t="s">
        <v>132</v>
      </c>
      <c r="AR598" s="178"/>
      <c r="AS598" s="178"/>
      <c r="AT598" s="179"/>
      <c r="AU598" s="208" t="s">
        <v>120</v>
      </c>
      <c r="AV598" s="208"/>
      <c r="AW598" s="208"/>
      <c r="AX598" s="209"/>
      <c r="AY598">
        <f>COUNTA($G$600)</f>
        <v>0</v>
      </c>
    </row>
    <row r="599" spans="1:51" ht="18.75" hidden="1" customHeight="1">
      <c r="A599" s="153"/>
      <c r="B599" s="154"/>
      <c r="C599" s="158"/>
      <c r="D599" s="154"/>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134</v>
      </c>
      <c r="AH599" s="182"/>
      <c r="AI599" s="189"/>
      <c r="AJ599" s="189"/>
      <c r="AK599" s="189"/>
      <c r="AL599" s="187"/>
      <c r="AM599" s="189"/>
      <c r="AN599" s="189"/>
      <c r="AO599" s="189"/>
      <c r="AP599" s="187"/>
      <c r="AQ599" s="233"/>
      <c r="AR599" s="203"/>
      <c r="AS599" s="181" t="s">
        <v>134</v>
      </c>
      <c r="AT599" s="182"/>
      <c r="AU599" s="203"/>
      <c r="AV599" s="203"/>
      <c r="AW599" s="181" t="s">
        <v>136</v>
      </c>
      <c r="AX599" s="234"/>
      <c r="AY599">
        <f>$AY$598</f>
        <v>0</v>
      </c>
    </row>
    <row r="600" spans="1:51" ht="23.25" hidden="1" customHeight="1">
      <c r="A600" s="153"/>
      <c r="B600" s="154"/>
      <c r="C600" s="158"/>
      <c r="D600" s="154"/>
      <c r="E600" s="175"/>
      <c r="F600" s="176"/>
      <c r="G600" s="190"/>
      <c r="H600" s="104"/>
      <c r="I600" s="104"/>
      <c r="J600" s="104"/>
      <c r="K600" s="104"/>
      <c r="L600" s="104"/>
      <c r="M600" s="104"/>
      <c r="N600" s="104"/>
      <c r="O600" s="104"/>
      <c r="P600" s="104"/>
      <c r="Q600" s="104"/>
      <c r="R600" s="104"/>
      <c r="S600" s="104"/>
      <c r="T600" s="104"/>
      <c r="U600" s="104"/>
      <c r="V600" s="104"/>
      <c r="W600" s="104"/>
      <c r="X600" s="191"/>
      <c r="Y600" s="235" t="s">
        <v>5</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3"/>
      <c r="B601" s="154"/>
      <c r="C601" s="158"/>
      <c r="D601" s="154"/>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3"/>
      <c r="B602" s="154"/>
      <c r="C602" s="158"/>
      <c r="D602" s="154"/>
      <c r="E602" s="175"/>
      <c r="F602" s="176"/>
      <c r="G602" s="194"/>
      <c r="H602" s="110"/>
      <c r="I602" s="110"/>
      <c r="J602" s="110"/>
      <c r="K602" s="110"/>
      <c r="L602" s="110"/>
      <c r="M602" s="110"/>
      <c r="N602" s="110"/>
      <c r="O602" s="110"/>
      <c r="P602" s="110"/>
      <c r="Q602" s="110"/>
      <c r="R602" s="110"/>
      <c r="S602" s="110"/>
      <c r="T602" s="110"/>
      <c r="U602" s="110"/>
      <c r="V602" s="110"/>
      <c r="W602" s="110"/>
      <c r="X602" s="195"/>
      <c r="Y602" s="196" t="s">
        <v>145</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3"/>
      <c r="B603" s="154"/>
      <c r="C603" s="158"/>
      <c r="D603" s="154"/>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230" t="s">
        <v>143</v>
      </c>
      <c r="AF603" s="231"/>
      <c r="AG603" s="231"/>
      <c r="AH603" s="232"/>
      <c r="AI603" s="188" t="s">
        <v>225</v>
      </c>
      <c r="AJ603" s="188"/>
      <c r="AK603" s="188"/>
      <c r="AL603" s="186"/>
      <c r="AM603" s="188" t="s">
        <v>144</v>
      </c>
      <c r="AN603" s="188"/>
      <c r="AO603" s="188"/>
      <c r="AP603" s="186"/>
      <c r="AQ603" s="186" t="s">
        <v>132</v>
      </c>
      <c r="AR603" s="178"/>
      <c r="AS603" s="178"/>
      <c r="AT603" s="179"/>
      <c r="AU603" s="208" t="s">
        <v>120</v>
      </c>
      <c r="AV603" s="208"/>
      <c r="AW603" s="208"/>
      <c r="AX603" s="209"/>
      <c r="AY603">
        <f>COUNTA($G$605)</f>
        <v>0</v>
      </c>
    </row>
    <row r="604" spans="1:51" ht="18.75" hidden="1" customHeight="1">
      <c r="A604" s="153"/>
      <c r="B604" s="154"/>
      <c r="C604" s="158"/>
      <c r="D604" s="154"/>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134</v>
      </c>
      <c r="AH604" s="182"/>
      <c r="AI604" s="189"/>
      <c r="AJ604" s="189"/>
      <c r="AK604" s="189"/>
      <c r="AL604" s="187"/>
      <c r="AM604" s="189"/>
      <c r="AN604" s="189"/>
      <c r="AO604" s="189"/>
      <c r="AP604" s="187"/>
      <c r="AQ604" s="233"/>
      <c r="AR604" s="203"/>
      <c r="AS604" s="181" t="s">
        <v>134</v>
      </c>
      <c r="AT604" s="182"/>
      <c r="AU604" s="203"/>
      <c r="AV604" s="203"/>
      <c r="AW604" s="181" t="s">
        <v>136</v>
      </c>
      <c r="AX604" s="234"/>
      <c r="AY604">
        <f>$AY$603</f>
        <v>0</v>
      </c>
    </row>
    <row r="605" spans="1:51" ht="23.25" hidden="1" customHeight="1">
      <c r="A605" s="153"/>
      <c r="B605" s="154"/>
      <c r="C605" s="158"/>
      <c r="D605" s="154"/>
      <c r="E605" s="175"/>
      <c r="F605" s="176"/>
      <c r="G605" s="190"/>
      <c r="H605" s="104"/>
      <c r="I605" s="104"/>
      <c r="J605" s="104"/>
      <c r="K605" s="104"/>
      <c r="L605" s="104"/>
      <c r="M605" s="104"/>
      <c r="N605" s="104"/>
      <c r="O605" s="104"/>
      <c r="P605" s="104"/>
      <c r="Q605" s="104"/>
      <c r="R605" s="104"/>
      <c r="S605" s="104"/>
      <c r="T605" s="104"/>
      <c r="U605" s="104"/>
      <c r="V605" s="104"/>
      <c r="W605" s="104"/>
      <c r="X605" s="191"/>
      <c r="Y605" s="235" t="s">
        <v>5</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3"/>
      <c r="B606" s="154"/>
      <c r="C606" s="158"/>
      <c r="D606" s="154"/>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3"/>
      <c r="B607" s="154"/>
      <c r="C607" s="158"/>
      <c r="D607" s="154"/>
      <c r="E607" s="175"/>
      <c r="F607" s="176"/>
      <c r="G607" s="194"/>
      <c r="H607" s="110"/>
      <c r="I607" s="110"/>
      <c r="J607" s="110"/>
      <c r="K607" s="110"/>
      <c r="L607" s="110"/>
      <c r="M607" s="110"/>
      <c r="N607" s="110"/>
      <c r="O607" s="110"/>
      <c r="P607" s="110"/>
      <c r="Q607" s="110"/>
      <c r="R607" s="110"/>
      <c r="S607" s="110"/>
      <c r="T607" s="110"/>
      <c r="U607" s="110"/>
      <c r="V607" s="110"/>
      <c r="W607" s="110"/>
      <c r="X607" s="195"/>
      <c r="Y607" s="196" t="s">
        <v>145</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3"/>
      <c r="B608" s="154"/>
      <c r="C608" s="158"/>
      <c r="D608" s="154"/>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230" t="s">
        <v>143</v>
      </c>
      <c r="AF608" s="231"/>
      <c r="AG608" s="231"/>
      <c r="AH608" s="232"/>
      <c r="AI608" s="188" t="s">
        <v>225</v>
      </c>
      <c r="AJ608" s="188"/>
      <c r="AK608" s="188"/>
      <c r="AL608" s="186"/>
      <c r="AM608" s="188" t="s">
        <v>144</v>
      </c>
      <c r="AN608" s="188"/>
      <c r="AO608" s="188"/>
      <c r="AP608" s="186"/>
      <c r="AQ608" s="186" t="s">
        <v>132</v>
      </c>
      <c r="AR608" s="178"/>
      <c r="AS608" s="178"/>
      <c r="AT608" s="179"/>
      <c r="AU608" s="208" t="s">
        <v>120</v>
      </c>
      <c r="AV608" s="208"/>
      <c r="AW608" s="208"/>
      <c r="AX608" s="209"/>
      <c r="AY608">
        <f>COUNTA($G$610)</f>
        <v>0</v>
      </c>
    </row>
    <row r="609" spans="1:51" ht="18.75" hidden="1" customHeight="1">
      <c r="A609" s="153"/>
      <c r="B609" s="154"/>
      <c r="C609" s="158"/>
      <c r="D609" s="154"/>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134</v>
      </c>
      <c r="AH609" s="182"/>
      <c r="AI609" s="189"/>
      <c r="AJ609" s="189"/>
      <c r="AK609" s="189"/>
      <c r="AL609" s="187"/>
      <c r="AM609" s="189"/>
      <c r="AN609" s="189"/>
      <c r="AO609" s="189"/>
      <c r="AP609" s="187"/>
      <c r="AQ609" s="233"/>
      <c r="AR609" s="203"/>
      <c r="AS609" s="181" t="s">
        <v>134</v>
      </c>
      <c r="AT609" s="182"/>
      <c r="AU609" s="203"/>
      <c r="AV609" s="203"/>
      <c r="AW609" s="181" t="s">
        <v>136</v>
      </c>
      <c r="AX609" s="234"/>
      <c r="AY609">
        <f>$AY$608</f>
        <v>0</v>
      </c>
    </row>
    <row r="610" spans="1:51" ht="23.25" hidden="1" customHeight="1">
      <c r="A610" s="153"/>
      <c r="B610" s="154"/>
      <c r="C610" s="158"/>
      <c r="D610" s="154"/>
      <c r="E610" s="175"/>
      <c r="F610" s="176"/>
      <c r="G610" s="190"/>
      <c r="H610" s="104"/>
      <c r="I610" s="104"/>
      <c r="J610" s="104"/>
      <c r="K610" s="104"/>
      <c r="L610" s="104"/>
      <c r="M610" s="104"/>
      <c r="N610" s="104"/>
      <c r="O610" s="104"/>
      <c r="P610" s="104"/>
      <c r="Q610" s="104"/>
      <c r="R610" s="104"/>
      <c r="S610" s="104"/>
      <c r="T610" s="104"/>
      <c r="U610" s="104"/>
      <c r="V610" s="104"/>
      <c r="W610" s="104"/>
      <c r="X610" s="191"/>
      <c r="Y610" s="235" t="s">
        <v>5</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3"/>
      <c r="B611" s="154"/>
      <c r="C611" s="158"/>
      <c r="D611" s="154"/>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3"/>
      <c r="B612" s="154"/>
      <c r="C612" s="158"/>
      <c r="D612" s="154"/>
      <c r="E612" s="175"/>
      <c r="F612" s="176"/>
      <c r="G612" s="194"/>
      <c r="H612" s="110"/>
      <c r="I612" s="110"/>
      <c r="J612" s="110"/>
      <c r="K612" s="110"/>
      <c r="L612" s="110"/>
      <c r="M612" s="110"/>
      <c r="N612" s="110"/>
      <c r="O612" s="110"/>
      <c r="P612" s="110"/>
      <c r="Q612" s="110"/>
      <c r="R612" s="110"/>
      <c r="S612" s="110"/>
      <c r="T612" s="110"/>
      <c r="U612" s="110"/>
      <c r="V612" s="110"/>
      <c r="W612" s="110"/>
      <c r="X612" s="195"/>
      <c r="Y612" s="196" t="s">
        <v>145</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3"/>
      <c r="B613" s="154"/>
      <c r="C613" s="158"/>
      <c r="D613" s="154"/>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230" t="s">
        <v>143</v>
      </c>
      <c r="AF613" s="231"/>
      <c r="AG613" s="231"/>
      <c r="AH613" s="232"/>
      <c r="AI613" s="188" t="s">
        <v>225</v>
      </c>
      <c r="AJ613" s="188"/>
      <c r="AK613" s="188"/>
      <c r="AL613" s="186"/>
      <c r="AM613" s="188" t="s">
        <v>144</v>
      </c>
      <c r="AN613" s="188"/>
      <c r="AO613" s="188"/>
      <c r="AP613" s="186"/>
      <c r="AQ613" s="186" t="s">
        <v>132</v>
      </c>
      <c r="AR613" s="178"/>
      <c r="AS613" s="178"/>
      <c r="AT613" s="179"/>
      <c r="AU613" s="208" t="s">
        <v>120</v>
      </c>
      <c r="AV613" s="208"/>
      <c r="AW613" s="208"/>
      <c r="AX613" s="209"/>
      <c r="AY613">
        <f>COUNTA($G$615)</f>
        <v>0</v>
      </c>
    </row>
    <row r="614" spans="1:51" ht="18.75" hidden="1" customHeight="1">
      <c r="A614" s="153"/>
      <c r="B614" s="154"/>
      <c r="C614" s="158"/>
      <c r="D614" s="154"/>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134</v>
      </c>
      <c r="AH614" s="182"/>
      <c r="AI614" s="189"/>
      <c r="AJ614" s="189"/>
      <c r="AK614" s="189"/>
      <c r="AL614" s="187"/>
      <c r="AM614" s="189"/>
      <c r="AN614" s="189"/>
      <c r="AO614" s="189"/>
      <c r="AP614" s="187"/>
      <c r="AQ614" s="233"/>
      <c r="AR614" s="203"/>
      <c r="AS614" s="181" t="s">
        <v>134</v>
      </c>
      <c r="AT614" s="182"/>
      <c r="AU614" s="203"/>
      <c r="AV614" s="203"/>
      <c r="AW614" s="181" t="s">
        <v>136</v>
      </c>
      <c r="AX614" s="234"/>
      <c r="AY614">
        <f>$AY$613</f>
        <v>0</v>
      </c>
    </row>
    <row r="615" spans="1:51" ht="23.25" hidden="1" customHeight="1">
      <c r="A615" s="153"/>
      <c r="B615" s="154"/>
      <c r="C615" s="158"/>
      <c r="D615" s="154"/>
      <c r="E615" s="175"/>
      <c r="F615" s="176"/>
      <c r="G615" s="190"/>
      <c r="H615" s="104"/>
      <c r="I615" s="104"/>
      <c r="J615" s="104"/>
      <c r="K615" s="104"/>
      <c r="L615" s="104"/>
      <c r="M615" s="104"/>
      <c r="N615" s="104"/>
      <c r="O615" s="104"/>
      <c r="P615" s="104"/>
      <c r="Q615" s="104"/>
      <c r="R615" s="104"/>
      <c r="S615" s="104"/>
      <c r="T615" s="104"/>
      <c r="U615" s="104"/>
      <c r="V615" s="104"/>
      <c r="W615" s="104"/>
      <c r="X615" s="191"/>
      <c r="Y615" s="235" t="s">
        <v>5</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3"/>
      <c r="B616" s="154"/>
      <c r="C616" s="158"/>
      <c r="D616" s="154"/>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3"/>
      <c r="B617" s="154"/>
      <c r="C617" s="158"/>
      <c r="D617" s="154"/>
      <c r="E617" s="175"/>
      <c r="F617" s="176"/>
      <c r="G617" s="194"/>
      <c r="H617" s="110"/>
      <c r="I617" s="110"/>
      <c r="J617" s="110"/>
      <c r="K617" s="110"/>
      <c r="L617" s="110"/>
      <c r="M617" s="110"/>
      <c r="N617" s="110"/>
      <c r="O617" s="110"/>
      <c r="P617" s="110"/>
      <c r="Q617" s="110"/>
      <c r="R617" s="110"/>
      <c r="S617" s="110"/>
      <c r="T617" s="110"/>
      <c r="U617" s="110"/>
      <c r="V617" s="110"/>
      <c r="W617" s="110"/>
      <c r="X617" s="195"/>
      <c r="Y617" s="196" t="s">
        <v>145</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3"/>
      <c r="B618" s="154"/>
      <c r="C618" s="158"/>
      <c r="D618" s="154"/>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230" t="s">
        <v>143</v>
      </c>
      <c r="AF618" s="231"/>
      <c r="AG618" s="231"/>
      <c r="AH618" s="232"/>
      <c r="AI618" s="188" t="s">
        <v>225</v>
      </c>
      <c r="AJ618" s="188"/>
      <c r="AK618" s="188"/>
      <c r="AL618" s="186"/>
      <c r="AM618" s="188" t="s">
        <v>144</v>
      </c>
      <c r="AN618" s="188"/>
      <c r="AO618" s="188"/>
      <c r="AP618" s="186"/>
      <c r="AQ618" s="186" t="s">
        <v>132</v>
      </c>
      <c r="AR618" s="178"/>
      <c r="AS618" s="178"/>
      <c r="AT618" s="179"/>
      <c r="AU618" s="208" t="s">
        <v>120</v>
      </c>
      <c r="AV618" s="208"/>
      <c r="AW618" s="208"/>
      <c r="AX618" s="209"/>
      <c r="AY618">
        <f>COUNTA($G$620)</f>
        <v>0</v>
      </c>
    </row>
    <row r="619" spans="1:51" ht="18.75" hidden="1" customHeight="1">
      <c r="A619" s="153"/>
      <c r="B619" s="154"/>
      <c r="C619" s="158"/>
      <c r="D619" s="154"/>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134</v>
      </c>
      <c r="AH619" s="182"/>
      <c r="AI619" s="189"/>
      <c r="AJ619" s="189"/>
      <c r="AK619" s="189"/>
      <c r="AL619" s="187"/>
      <c r="AM619" s="189"/>
      <c r="AN619" s="189"/>
      <c r="AO619" s="189"/>
      <c r="AP619" s="187"/>
      <c r="AQ619" s="233"/>
      <c r="AR619" s="203"/>
      <c r="AS619" s="181" t="s">
        <v>134</v>
      </c>
      <c r="AT619" s="182"/>
      <c r="AU619" s="203"/>
      <c r="AV619" s="203"/>
      <c r="AW619" s="181" t="s">
        <v>136</v>
      </c>
      <c r="AX619" s="234"/>
      <c r="AY619">
        <f>$AY$618</f>
        <v>0</v>
      </c>
    </row>
    <row r="620" spans="1:51" ht="23.25" hidden="1" customHeight="1">
      <c r="A620" s="153"/>
      <c r="B620" s="154"/>
      <c r="C620" s="158"/>
      <c r="D620" s="154"/>
      <c r="E620" s="175"/>
      <c r="F620" s="176"/>
      <c r="G620" s="190"/>
      <c r="H620" s="104"/>
      <c r="I620" s="104"/>
      <c r="J620" s="104"/>
      <c r="K620" s="104"/>
      <c r="L620" s="104"/>
      <c r="M620" s="104"/>
      <c r="N620" s="104"/>
      <c r="O620" s="104"/>
      <c r="P620" s="104"/>
      <c r="Q620" s="104"/>
      <c r="R620" s="104"/>
      <c r="S620" s="104"/>
      <c r="T620" s="104"/>
      <c r="U620" s="104"/>
      <c r="V620" s="104"/>
      <c r="W620" s="104"/>
      <c r="X620" s="191"/>
      <c r="Y620" s="235" t="s">
        <v>5</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3"/>
      <c r="B621" s="154"/>
      <c r="C621" s="158"/>
      <c r="D621" s="154"/>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3"/>
      <c r="B622" s="154"/>
      <c r="C622" s="158"/>
      <c r="D622" s="154"/>
      <c r="E622" s="175"/>
      <c r="F622" s="176"/>
      <c r="G622" s="194"/>
      <c r="H622" s="110"/>
      <c r="I622" s="110"/>
      <c r="J622" s="110"/>
      <c r="K622" s="110"/>
      <c r="L622" s="110"/>
      <c r="M622" s="110"/>
      <c r="N622" s="110"/>
      <c r="O622" s="110"/>
      <c r="P622" s="110"/>
      <c r="Q622" s="110"/>
      <c r="R622" s="110"/>
      <c r="S622" s="110"/>
      <c r="T622" s="110"/>
      <c r="U622" s="110"/>
      <c r="V622" s="110"/>
      <c r="W622" s="110"/>
      <c r="X622" s="195"/>
      <c r="Y622" s="196" t="s">
        <v>145</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3"/>
      <c r="B623" s="154"/>
      <c r="C623" s="158"/>
      <c r="D623" s="154"/>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230" t="s">
        <v>143</v>
      </c>
      <c r="AF623" s="231"/>
      <c r="AG623" s="231"/>
      <c r="AH623" s="232"/>
      <c r="AI623" s="188" t="s">
        <v>225</v>
      </c>
      <c r="AJ623" s="188"/>
      <c r="AK623" s="188"/>
      <c r="AL623" s="186"/>
      <c r="AM623" s="188" t="s">
        <v>144</v>
      </c>
      <c r="AN623" s="188"/>
      <c r="AO623" s="188"/>
      <c r="AP623" s="186"/>
      <c r="AQ623" s="186" t="s">
        <v>132</v>
      </c>
      <c r="AR623" s="178"/>
      <c r="AS623" s="178"/>
      <c r="AT623" s="179"/>
      <c r="AU623" s="208" t="s">
        <v>120</v>
      </c>
      <c r="AV623" s="208"/>
      <c r="AW623" s="208"/>
      <c r="AX623" s="209"/>
      <c r="AY623">
        <f>COUNTA($G$625)</f>
        <v>0</v>
      </c>
    </row>
    <row r="624" spans="1:51" ht="18.75" hidden="1" customHeight="1">
      <c r="A624" s="153"/>
      <c r="B624" s="154"/>
      <c r="C624" s="158"/>
      <c r="D624" s="154"/>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134</v>
      </c>
      <c r="AH624" s="182"/>
      <c r="AI624" s="189"/>
      <c r="AJ624" s="189"/>
      <c r="AK624" s="189"/>
      <c r="AL624" s="187"/>
      <c r="AM624" s="189"/>
      <c r="AN624" s="189"/>
      <c r="AO624" s="189"/>
      <c r="AP624" s="187"/>
      <c r="AQ624" s="233"/>
      <c r="AR624" s="203"/>
      <c r="AS624" s="181" t="s">
        <v>134</v>
      </c>
      <c r="AT624" s="182"/>
      <c r="AU624" s="203"/>
      <c r="AV624" s="203"/>
      <c r="AW624" s="181" t="s">
        <v>136</v>
      </c>
      <c r="AX624" s="234"/>
      <c r="AY624">
        <f>$AY$623</f>
        <v>0</v>
      </c>
    </row>
    <row r="625" spans="1:51" ht="23.25" hidden="1" customHeight="1">
      <c r="A625" s="153"/>
      <c r="B625" s="154"/>
      <c r="C625" s="158"/>
      <c r="D625" s="154"/>
      <c r="E625" s="175"/>
      <c r="F625" s="176"/>
      <c r="G625" s="190"/>
      <c r="H625" s="104"/>
      <c r="I625" s="104"/>
      <c r="J625" s="104"/>
      <c r="K625" s="104"/>
      <c r="L625" s="104"/>
      <c r="M625" s="104"/>
      <c r="N625" s="104"/>
      <c r="O625" s="104"/>
      <c r="P625" s="104"/>
      <c r="Q625" s="104"/>
      <c r="R625" s="104"/>
      <c r="S625" s="104"/>
      <c r="T625" s="104"/>
      <c r="U625" s="104"/>
      <c r="V625" s="104"/>
      <c r="W625" s="104"/>
      <c r="X625" s="191"/>
      <c r="Y625" s="235" t="s">
        <v>5</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3"/>
      <c r="B626" s="154"/>
      <c r="C626" s="158"/>
      <c r="D626" s="154"/>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3"/>
      <c r="B627" s="154"/>
      <c r="C627" s="158"/>
      <c r="D627" s="154"/>
      <c r="E627" s="175"/>
      <c r="F627" s="176"/>
      <c r="G627" s="194"/>
      <c r="H627" s="110"/>
      <c r="I627" s="110"/>
      <c r="J627" s="110"/>
      <c r="K627" s="110"/>
      <c r="L627" s="110"/>
      <c r="M627" s="110"/>
      <c r="N627" s="110"/>
      <c r="O627" s="110"/>
      <c r="P627" s="110"/>
      <c r="Q627" s="110"/>
      <c r="R627" s="110"/>
      <c r="S627" s="110"/>
      <c r="T627" s="110"/>
      <c r="U627" s="110"/>
      <c r="V627" s="110"/>
      <c r="W627" s="110"/>
      <c r="X627" s="195"/>
      <c r="Y627" s="196" t="s">
        <v>145</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3"/>
      <c r="B628" s="154"/>
      <c r="C628" s="158"/>
      <c r="D628" s="154"/>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230" t="s">
        <v>143</v>
      </c>
      <c r="AF628" s="231"/>
      <c r="AG628" s="231"/>
      <c r="AH628" s="232"/>
      <c r="AI628" s="188" t="s">
        <v>225</v>
      </c>
      <c r="AJ628" s="188"/>
      <c r="AK628" s="188"/>
      <c r="AL628" s="186"/>
      <c r="AM628" s="188" t="s">
        <v>144</v>
      </c>
      <c r="AN628" s="188"/>
      <c r="AO628" s="188"/>
      <c r="AP628" s="186"/>
      <c r="AQ628" s="186" t="s">
        <v>132</v>
      </c>
      <c r="AR628" s="178"/>
      <c r="AS628" s="178"/>
      <c r="AT628" s="179"/>
      <c r="AU628" s="208" t="s">
        <v>120</v>
      </c>
      <c r="AV628" s="208"/>
      <c r="AW628" s="208"/>
      <c r="AX628" s="209"/>
      <c r="AY628">
        <f>COUNTA($G$630)</f>
        <v>0</v>
      </c>
    </row>
    <row r="629" spans="1:51" ht="18.75" hidden="1" customHeight="1">
      <c r="A629" s="153"/>
      <c r="B629" s="154"/>
      <c r="C629" s="158"/>
      <c r="D629" s="154"/>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134</v>
      </c>
      <c r="AH629" s="182"/>
      <c r="AI629" s="189"/>
      <c r="AJ629" s="189"/>
      <c r="AK629" s="189"/>
      <c r="AL629" s="187"/>
      <c r="AM629" s="189"/>
      <c r="AN629" s="189"/>
      <c r="AO629" s="189"/>
      <c r="AP629" s="187"/>
      <c r="AQ629" s="233"/>
      <c r="AR629" s="203"/>
      <c r="AS629" s="181" t="s">
        <v>134</v>
      </c>
      <c r="AT629" s="182"/>
      <c r="AU629" s="203"/>
      <c r="AV629" s="203"/>
      <c r="AW629" s="181" t="s">
        <v>136</v>
      </c>
      <c r="AX629" s="234"/>
      <c r="AY629">
        <f>$AY$628</f>
        <v>0</v>
      </c>
    </row>
    <row r="630" spans="1:51" ht="23.25" hidden="1" customHeight="1">
      <c r="A630" s="153"/>
      <c r="B630" s="154"/>
      <c r="C630" s="158"/>
      <c r="D630" s="154"/>
      <c r="E630" s="175"/>
      <c r="F630" s="176"/>
      <c r="G630" s="190"/>
      <c r="H630" s="104"/>
      <c r="I630" s="104"/>
      <c r="J630" s="104"/>
      <c r="K630" s="104"/>
      <c r="L630" s="104"/>
      <c r="M630" s="104"/>
      <c r="N630" s="104"/>
      <c r="O630" s="104"/>
      <c r="P630" s="104"/>
      <c r="Q630" s="104"/>
      <c r="R630" s="104"/>
      <c r="S630" s="104"/>
      <c r="T630" s="104"/>
      <c r="U630" s="104"/>
      <c r="V630" s="104"/>
      <c r="W630" s="104"/>
      <c r="X630" s="191"/>
      <c r="Y630" s="235" t="s">
        <v>5</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3"/>
      <c r="B631" s="154"/>
      <c r="C631" s="158"/>
      <c r="D631" s="154"/>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3"/>
      <c r="B632" s="154"/>
      <c r="C632" s="158"/>
      <c r="D632" s="154"/>
      <c r="E632" s="175"/>
      <c r="F632" s="176"/>
      <c r="G632" s="194"/>
      <c r="H632" s="110"/>
      <c r="I632" s="110"/>
      <c r="J632" s="110"/>
      <c r="K632" s="110"/>
      <c r="L632" s="110"/>
      <c r="M632" s="110"/>
      <c r="N632" s="110"/>
      <c r="O632" s="110"/>
      <c r="P632" s="110"/>
      <c r="Q632" s="110"/>
      <c r="R632" s="110"/>
      <c r="S632" s="110"/>
      <c r="T632" s="110"/>
      <c r="U632" s="110"/>
      <c r="V632" s="110"/>
      <c r="W632" s="110"/>
      <c r="X632" s="195"/>
      <c r="Y632" s="196" t="s">
        <v>145</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3"/>
      <c r="B633" s="154"/>
      <c r="C633" s="158"/>
      <c r="D633" s="154"/>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230" t="s">
        <v>143</v>
      </c>
      <c r="AF633" s="231"/>
      <c r="AG633" s="231"/>
      <c r="AH633" s="232"/>
      <c r="AI633" s="188" t="s">
        <v>225</v>
      </c>
      <c r="AJ633" s="188"/>
      <c r="AK633" s="188"/>
      <c r="AL633" s="186"/>
      <c r="AM633" s="188" t="s">
        <v>144</v>
      </c>
      <c r="AN633" s="188"/>
      <c r="AO633" s="188"/>
      <c r="AP633" s="186"/>
      <c r="AQ633" s="186" t="s">
        <v>132</v>
      </c>
      <c r="AR633" s="178"/>
      <c r="AS633" s="178"/>
      <c r="AT633" s="179"/>
      <c r="AU633" s="208" t="s">
        <v>120</v>
      </c>
      <c r="AV633" s="208"/>
      <c r="AW633" s="208"/>
      <c r="AX633" s="209"/>
      <c r="AY633">
        <f>COUNTA($G$635)</f>
        <v>0</v>
      </c>
    </row>
    <row r="634" spans="1:51" ht="18.75" hidden="1" customHeight="1">
      <c r="A634" s="153"/>
      <c r="B634" s="154"/>
      <c r="C634" s="158"/>
      <c r="D634" s="154"/>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134</v>
      </c>
      <c r="AH634" s="182"/>
      <c r="AI634" s="189"/>
      <c r="AJ634" s="189"/>
      <c r="AK634" s="189"/>
      <c r="AL634" s="187"/>
      <c r="AM634" s="189"/>
      <c r="AN634" s="189"/>
      <c r="AO634" s="189"/>
      <c r="AP634" s="187"/>
      <c r="AQ634" s="233"/>
      <c r="AR634" s="203"/>
      <c r="AS634" s="181" t="s">
        <v>134</v>
      </c>
      <c r="AT634" s="182"/>
      <c r="AU634" s="203"/>
      <c r="AV634" s="203"/>
      <c r="AW634" s="181" t="s">
        <v>136</v>
      </c>
      <c r="AX634" s="234"/>
      <c r="AY634">
        <f>$AY$633</f>
        <v>0</v>
      </c>
    </row>
    <row r="635" spans="1:51" ht="23.25" hidden="1" customHeight="1">
      <c r="A635" s="153"/>
      <c r="B635" s="154"/>
      <c r="C635" s="158"/>
      <c r="D635" s="154"/>
      <c r="E635" s="175"/>
      <c r="F635" s="176"/>
      <c r="G635" s="190"/>
      <c r="H635" s="104"/>
      <c r="I635" s="104"/>
      <c r="J635" s="104"/>
      <c r="K635" s="104"/>
      <c r="L635" s="104"/>
      <c r="M635" s="104"/>
      <c r="N635" s="104"/>
      <c r="O635" s="104"/>
      <c r="P635" s="104"/>
      <c r="Q635" s="104"/>
      <c r="R635" s="104"/>
      <c r="S635" s="104"/>
      <c r="T635" s="104"/>
      <c r="U635" s="104"/>
      <c r="V635" s="104"/>
      <c r="W635" s="104"/>
      <c r="X635" s="191"/>
      <c r="Y635" s="235" t="s">
        <v>5</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3"/>
      <c r="B636" s="154"/>
      <c r="C636" s="158"/>
      <c r="D636" s="154"/>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3"/>
      <c r="B637" s="154"/>
      <c r="C637" s="158"/>
      <c r="D637" s="154"/>
      <c r="E637" s="175"/>
      <c r="F637" s="176"/>
      <c r="G637" s="194"/>
      <c r="H637" s="110"/>
      <c r="I637" s="110"/>
      <c r="J637" s="110"/>
      <c r="K637" s="110"/>
      <c r="L637" s="110"/>
      <c r="M637" s="110"/>
      <c r="N637" s="110"/>
      <c r="O637" s="110"/>
      <c r="P637" s="110"/>
      <c r="Q637" s="110"/>
      <c r="R637" s="110"/>
      <c r="S637" s="110"/>
      <c r="T637" s="110"/>
      <c r="U637" s="110"/>
      <c r="V637" s="110"/>
      <c r="W637" s="110"/>
      <c r="X637" s="195"/>
      <c r="Y637" s="196" t="s">
        <v>145</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3"/>
      <c r="B638" s="154"/>
      <c r="C638" s="158"/>
      <c r="D638" s="154"/>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230" t="s">
        <v>143</v>
      </c>
      <c r="AF638" s="231"/>
      <c r="AG638" s="231"/>
      <c r="AH638" s="232"/>
      <c r="AI638" s="188" t="s">
        <v>225</v>
      </c>
      <c r="AJ638" s="188"/>
      <c r="AK638" s="188"/>
      <c r="AL638" s="186"/>
      <c r="AM638" s="188" t="s">
        <v>144</v>
      </c>
      <c r="AN638" s="188"/>
      <c r="AO638" s="188"/>
      <c r="AP638" s="186"/>
      <c r="AQ638" s="186" t="s">
        <v>132</v>
      </c>
      <c r="AR638" s="178"/>
      <c r="AS638" s="178"/>
      <c r="AT638" s="179"/>
      <c r="AU638" s="208" t="s">
        <v>120</v>
      </c>
      <c r="AV638" s="208"/>
      <c r="AW638" s="208"/>
      <c r="AX638" s="209"/>
      <c r="AY638">
        <f>COUNTA($G$640)</f>
        <v>0</v>
      </c>
    </row>
    <row r="639" spans="1:51" ht="18.75" hidden="1" customHeight="1">
      <c r="A639" s="153"/>
      <c r="B639" s="154"/>
      <c r="C639" s="158"/>
      <c r="D639" s="154"/>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134</v>
      </c>
      <c r="AH639" s="182"/>
      <c r="AI639" s="189"/>
      <c r="AJ639" s="189"/>
      <c r="AK639" s="189"/>
      <c r="AL639" s="187"/>
      <c r="AM639" s="189"/>
      <c r="AN639" s="189"/>
      <c r="AO639" s="189"/>
      <c r="AP639" s="187"/>
      <c r="AQ639" s="233"/>
      <c r="AR639" s="203"/>
      <c r="AS639" s="181" t="s">
        <v>134</v>
      </c>
      <c r="AT639" s="182"/>
      <c r="AU639" s="203"/>
      <c r="AV639" s="203"/>
      <c r="AW639" s="181" t="s">
        <v>136</v>
      </c>
      <c r="AX639" s="234"/>
      <c r="AY639">
        <f>$AY$638</f>
        <v>0</v>
      </c>
    </row>
    <row r="640" spans="1:51" ht="23.25" hidden="1" customHeight="1">
      <c r="A640" s="153"/>
      <c r="B640" s="154"/>
      <c r="C640" s="158"/>
      <c r="D640" s="154"/>
      <c r="E640" s="175"/>
      <c r="F640" s="176"/>
      <c r="G640" s="190"/>
      <c r="H640" s="104"/>
      <c r="I640" s="104"/>
      <c r="J640" s="104"/>
      <c r="K640" s="104"/>
      <c r="L640" s="104"/>
      <c r="M640" s="104"/>
      <c r="N640" s="104"/>
      <c r="O640" s="104"/>
      <c r="P640" s="104"/>
      <c r="Q640" s="104"/>
      <c r="R640" s="104"/>
      <c r="S640" s="104"/>
      <c r="T640" s="104"/>
      <c r="U640" s="104"/>
      <c r="V640" s="104"/>
      <c r="W640" s="104"/>
      <c r="X640" s="191"/>
      <c r="Y640" s="235" t="s">
        <v>5</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3"/>
      <c r="B641" s="154"/>
      <c r="C641" s="158"/>
      <c r="D641" s="154"/>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3"/>
      <c r="B642" s="154"/>
      <c r="C642" s="158"/>
      <c r="D642" s="154"/>
      <c r="E642" s="175"/>
      <c r="F642" s="176"/>
      <c r="G642" s="194"/>
      <c r="H642" s="110"/>
      <c r="I642" s="110"/>
      <c r="J642" s="110"/>
      <c r="K642" s="110"/>
      <c r="L642" s="110"/>
      <c r="M642" s="110"/>
      <c r="N642" s="110"/>
      <c r="O642" s="110"/>
      <c r="P642" s="110"/>
      <c r="Q642" s="110"/>
      <c r="R642" s="110"/>
      <c r="S642" s="110"/>
      <c r="T642" s="110"/>
      <c r="U642" s="110"/>
      <c r="V642" s="110"/>
      <c r="W642" s="110"/>
      <c r="X642" s="195"/>
      <c r="Y642" s="196" t="s">
        <v>145</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3"/>
      <c r="B643" s="154"/>
      <c r="C643" s="158"/>
      <c r="D643" s="154"/>
      <c r="E643" s="639" t="s">
        <v>231</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c r="A644" s="153"/>
      <c r="B644" s="154"/>
      <c r="C644" s="158"/>
      <c r="D644" s="154"/>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3"/>
      <c r="B645" s="154"/>
      <c r="C645" s="158"/>
      <c r="D645" s="154"/>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c r="A646" s="153"/>
      <c r="B646" s="154"/>
      <c r="C646" s="158"/>
      <c r="D646" s="154"/>
      <c r="E646" s="650" t="s">
        <v>229</v>
      </c>
      <c r="F646" s="651"/>
      <c r="G646" s="652" t="s">
        <v>220</v>
      </c>
      <c r="H646" s="640"/>
      <c r="I646" s="640"/>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c r="A647" s="153"/>
      <c r="B647" s="154"/>
      <c r="C647" s="158"/>
      <c r="D647" s="154"/>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230" t="s">
        <v>143</v>
      </c>
      <c r="AF647" s="231"/>
      <c r="AG647" s="231"/>
      <c r="AH647" s="232"/>
      <c r="AI647" s="188" t="s">
        <v>225</v>
      </c>
      <c r="AJ647" s="188"/>
      <c r="AK647" s="188"/>
      <c r="AL647" s="186"/>
      <c r="AM647" s="188" t="s">
        <v>144</v>
      </c>
      <c r="AN647" s="188"/>
      <c r="AO647" s="188"/>
      <c r="AP647" s="186"/>
      <c r="AQ647" s="186" t="s">
        <v>132</v>
      </c>
      <c r="AR647" s="178"/>
      <c r="AS647" s="178"/>
      <c r="AT647" s="179"/>
      <c r="AU647" s="208" t="s">
        <v>120</v>
      </c>
      <c r="AV647" s="208"/>
      <c r="AW647" s="208"/>
      <c r="AX647" s="209"/>
      <c r="AY647">
        <f>COUNTA($G$649)</f>
        <v>0</v>
      </c>
    </row>
    <row r="648" spans="1:51" ht="18.75" hidden="1" customHeight="1">
      <c r="A648" s="153"/>
      <c r="B648" s="154"/>
      <c r="C648" s="158"/>
      <c r="D648" s="154"/>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134</v>
      </c>
      <c r="AH648" s="182"/>
      <c r="AI648" s="189"/>
      <c r="AJ648" s="189"/>
      <c r="AK648" s="189"/>
      <c r="AL648" s="187"/>
      <c r="AM648" s="189"/>
      <c r="AN648" s="189"/>
      <c r="AO648" s="189"/>
      <c r="AP648" s="187"/>
      <c r="AQ648" s="233"/>
      <c r="AR648" s="203"/>
      <c r="AS648" s="181" t="s">
        <v>134</v>
      </c>
      <c r="AT648" s="182"/>
      <c r="AU648" s="203"/>
      <c r="AV648" s="203"/>
      <c r="AW648" s="181" t="s">
        <v>136</v>
      </c>
      <c r="AX648" s="234"/>
      <c r="AY648">
        <f>$AY$647</f>
        <v>0</v>
      </c>
    </row>
    <row r="649" spans="1:51" ht="23.25" hidden="1" customHeight="1">
      <c r="A649" s="153"/>
      <c r="B649" s="154"/>
      <c r="C649" s="158"/>
      <c r="D649" s="154"/>
      <c r="E649" s="175"/>
      <c r="F649" s="176"/>
      <c r="G649" s="190"/>
      <c r="H649" s="104"/>
      <c r="I649" s="104"/>
      <c r="J649" s="104"/>
      <c r="K649" s="104"/>
      <c r="L649" s="104"/>
      <c r="M649" s="104"/>
      <c r="N649" s="104"/>
      <c r="O649" s="104"/>
      <c r="P649" s="104"/>
      <c r="Q649" s="104"/>
      <c r="R649" s="104"/>
      <c r="S649" s="104"/>
      <c r="T649" s="104"/>
      <c r="U649" s="104"/>
      <c r="V649" s="104"/>
      <c r="W649" s="104"/>
      <c r="X649" s="191"/>
      <c r="Y649" s="235" t="s">
        <v>5</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3"/>
      <c r="B650" s="154"/>
      <c r="C650" s="158"/>
      <c r="D650" s="154"/>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3"/>
      <c r="B651" s="154"/>
      <c r="C651" s="158"/>
      <c r="D651" s="154"/>
      <c r="E651" s="175"/>
      <c r="F651" s="176"/>
      <c r="G651" s="194"/>
      <c r="H651" s="110"/>
      <c r="I651" s="110"/>
      <c r="J651" s="110"/>
      <c r="K651" s="110"/>
      <c r="L651" s="110"/>
      <c r="M651" s="110"/>
      <c r="N651" s="110"/>
      <c r="O651" s="110"/>
      <c r="P651" s="110"/>
      <c r="Q651" s="110"/>
      <c r="R651" s="110"/>
      <c r="S651" s="110"/>
      <c r="T651" s="110"/>
      <c r="U651" s="110"/>
      <c r="V651" s="110"/>
      <c r="W651" s="110"/>
      <c r="X651" s="195"/>
      <c r="Y651" s="196" t="s">
        <v>145</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3"/>
      <c r="B652" s="154"/>
      <c r="C652" s="158"/>
      <c r="D652" s="154"/>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230" t="s">
        <v>143</v>
      </c>
      <c r="AF652" s="231"/>
      <c r="AG652" s="231"/>
      <c r="AH652" s="232"/>
      <c r="AI652" s="188" t="s">
        <v>225</v>
      </c>
      <c r="AJ652" s="188"/>
      <c r="AK652" s="188"/>
      <c r="AL652" s="186"/>
      <c r="AM652" s="188" t="s">
        <v>144</v>
      </c>
      <c r="AN652" s="188"/>
      <c r="AO652" s="188"/>
      <c r="AP652" s="186"/>
      <c r="AQ652" s="186" t="s">
        <v>132</v>
      </c>
      <c r="AR652" s="178"/>
      <c r="AS652" s="178"/>
      <c r="AT652" s="179"/>
      <c r="AU652" s="208" t="s">
        <v>120</v>
      </c>
      <c r="AV652" s="208"/>
      <c r="AW652" s="208"/>
      <c r="AX652" s="209"/>
      <c r="AY652">
        <f>COUNTA($G$654)</f>
        <v>0</v>
      </c>
    </row>
    <row r="653" spans="1:51" ht="18.75" hidden="1" customHeight="1">
      <c r="A653" s="153"/>
      <c r="B653" s="154"/>
      <c r="C653" s="158"/>
      <c r="D653" s="154"/>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134</v>
      </c>
      <c r="AH653" s="182"/>
      <c r="AI653" s="189"/>
      <c r="AJ653" s="189"/>
      <c r="AK653" s="189"/>
      <c r="AL653" s="187"/>
      <c r="AM653" s="189"/>
      <c r="AN653" s="189"/>
      <c r="AO653" s="189"/>
      <c r="AP653" s="187"/>
      <c r="AQ653" s="233"/>
      <c r="AR653" s="203"/>
      <c r="AS653" s="181" t="s">
        <v>134</v>
      </c>
      <c r="AT653" s="182"/>
      <c r="AU653" s="203"/>
      <c r="AV653" s="203"/>
      <c r="AW653" s="181" t="s">
        <v>136</v>
      </c>
      <c r="AX653" s="234"/>
      <c r="AY653">
        <f>$AY$652</f>
        <v>0</v>
      </c>
    </row>
    <row r="654" spans="1:51" ht="23.25" hidden="1" customHeight="1">
      <c r="A654" s="153"/>
      <c r="B654" s="154"/>
      <c r="C654" s="158"/>
      <c r="D654" s="154"/>
      <c r="E654" s="175"/>
      <c r="F654" s="176"/>
      <c r="G654" s="190"/>
      <c r="H654" s="104"/>
      <c r="I654" s="104"/>
      <c r="J654" s="104"/>
      <c r="K654" s="104"/>
      <c r="L654" s="104"/>
      <c r="M654" s="104"/>
      <c r="N654" s="104"/>
      <c r="O654" s="104"/>
      <c r="P654" s="104"/>
      <c r="Q654" s="104"/>
      <c r="R654" s="104"/>
      <c r="S654" s="104"/>
      <c r="T654" s="104"/>
      <c r="U654" s="104"/>
      <c r="V654" s="104"/>
      <c r="W654" s="104"/>
      <c r="X654" s="191"/>
      <c r="Y654" s="235" t="s">
        <v>5</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3"/>
      <c r="B655" s="154"/>
      <c r="C655" s="158"/>
      <c r="D655" s="154"/>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3"/>
      <c r="B656" s="154"/>
      <c r="C656" s="158"/>
      <c r="D656" s="154"/>
      <c r="E656" s="175"/>
      <c r="F656" s="176"/>
      <c r="G656" s="194"/>
      <c r="H656" s="110"/>
      <c r="I656" s="110"/>
      <c r="J656" s="110"/>
      <c r="K656" s="110"/>
      <c r="L656" s="110"/>
      <c r="M656" s="110"/>
      <c r="N656" s="110"/>
      <c r="O656" s="110"/>
      <c r="P656" s="110"/>
      <c r="Q656" s="110"/>
      <c r="R656" s="110"/>
      <c r="S656" s="110"/>
      <c r="T656" s="110"/>
      <c r="U656" s="110"/>
      <c r="V656" s="110"/>
      <c r="W656" s="110"/>
      <c r="X656" s="195"/>
      <c r="Y656" s="196" t="s">
        <v>145</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3"/>
      <c r="B657" s="154"/>
      <c r="C657" s="158"/>
      <c r="D657" s="154"/>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230" t="s">
        <v>143</v>
      </c>
      <c r="AF657" s="231"/>
      <c r="AG657" s="231"/>
      <c r="AH657" s="232"/>
      <c r="AI657" s="188" t="s">
        <v>225</v>
      </c>
      <c r="AJ657" s="188"/>
      <c r="AK657" s="188"/>
      <c r="AL657" s="186"/>
      <c r="AM657" s="188" t="s">
        <v>144</v>
      </c>
      <c r="AN657" s="188"/>
      <c r="AO657" s="188"/>
      <c r="AP657" s="186"/>
      <c r="AQ657" s="186" t="s">
        <v>132</v>
      </c>
      <c r="AR657" s="178"/>
      <c r="AS657" s="178"/>
      <c r="AT657" s="179"/>
      <c r="AU657" s="208" t="s">
        <v>120</v>
      </c>
      <c r="AV657" s="208"/>
      <c r="AW657" s="208"/>
      <c r="AX657" s="209"/>
      <c r="AY657">
        <f>COUNTA($G$659)</f>
        <v>0</v>
      </c>
    </row>
    <row r="658" spans="1:51" ht="18.75" hidden="1" customHeight="1">
      <c r="A658" s="153"/>
      <c r="B658" s="154"/>
      <c r="C658" s="158"/>
      <c r="D658" s="154"/>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134</v>
      </c>
      <c r="AH658" s="182"/>
      <c r="AI658" s="189"/>
      <c r="AJ658" s="189"/>
      <c r="AK658" s="189"/>
      <c r="AL658" s="187"/>
      <c r="AM658" s="189"/>
      <c r="AN658" s="189"/>
      <c r="AO658" s="189"/>
      <c r="AP658" s="187"/>
      <c r="AQ658" s="233"/>
      <c r="AR658" s="203"/>
      <c r="AS658" s="181" t="s">
        <v>134</v>
      </c>
      <c r="AT658" s="182"/>
      <c r="AU658" s="203"/>
      <c r="AV658" s="203"/>
      <c r="AW658" s="181" t="s">
        <v>136</v>
      </c>
      <c r="AX658" s="234"/>
      <c r="AY658">
        <f>$AY$657</f>
        <v>0</v>
      </c>
    </row>
    <row r="659" spans="1:51" ht="23.25" hidden="1" customHeight="1">
      <c r="A659" s="153"/>
      <c r="B659" s="154"/>
      <c r="C659" s="158"/>
      <c r="D659" s="154"/>
      <c r="E659" s="175"/>
      <c r="F659" s="176"/>
      <c r="G659" s="190"/>
      <c r="H659" s="104"/>
      <c r="I659" s="104"/>
      <c r="J659" s="104"/>
      <c r="K659" s="104"/>
      <c r="L659" s="104"/>
      <c r="M659" s="104"/>
      <c r="N659" s="104"/>
      <c r="O659" s="104"/>
      <c r="P659" s="104"/>
      <c r="Q659" s="104"/>
      <c r="R659" s="104"/>
      <c r="S659" s="104"/>
      <c r="T659" s="104"/>
      <c r="U659" s="104"/>
      <c r="V659" s="104"/>
      <c r="W659" s="104"/>
      <c r="X659" s="191"/>
      <c r="Y659" s="235" t="s">
        <v>5</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3"/>
      <c r="B660" s="154"/>
      <c r="C660" s="158"/>
      <c r="D660" s="154"/>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3"/>
      <c r="B661" s="154"/>
      <c r="C661" s="158"/>
      <c r="D661" s="154"/>
      <c r="E661" s="175"/>
      <c r="F661" s="176"/>
      <c r="G661" s="194"/>
      <c r="H661" s="110"/>
      <c r="I661" s="110"/>
      <c r="J661" s="110"/>
      <c r="K661" s="110"/>
      <c r="L661" s="110"/>
      <c r="M661" s="110"/>
      <c r="N661" s="110"/>
      <c r="O661" s="110"/>
      <c r="P661" s="110"/>
      <c r="Q661" s="110"/>
      <c r="R661" s="110"/>
      <c r="S661" s="110"/>
      <c r="T661" s="110"/>
      <c r="U661" s="110"/>
      <c r="V661" s="110"/>
      <c r="W661" s="110"/>
      <c r="X661" s="195"/>
      <c r="Y661" s="196" t="s">
        <v>145</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3"/>
      <c r="B662" s="154"/>
      <c r="C662" s="158"/>
      <c r="D662" s="154"/>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230" t="s">
        <v>143</v>
      </c>
      <c r="AF662" s="231"/>
      <c r="AG662" s="231"/>
      <c r="AH662" s="232"/>
      <c r="AI662" s="188" t="s">
        <v>225</v>
      </c>
      <c r="AJ662" s="188"/>
      <c r="AK662" s="188"/>
      <c r="AL662" s="186"/>
      <c r="AM662" s="188" t="s">
        <v>144</v>
      </c>
      <c r="AN662" s="188"/>
      <c r="AO662" s="188"/>
      <c r="AP662" s="186"/>
      <c r="AQ662" s="186" t="s">
        <v>132</v>
      </c>
      <c r="AR662" s="178"/>
      <c r="AS662" s="178"/>
      <c r="AT662" s="179"/>
      <c r="AU662" s="208" t="s">
        <v>120</v>
      </c>
      <c r="AV662" s="208"/>
      <c r="AW662" s="208"/>
      <c r="AX662" s="209"/>
      <c r="AY662">
        <f>COUNTA($G$664)</f>
        <v>0</v>
      </c>
    </row>
    <row r="663" spans="1:51" ht="18.75" hidden="1" customHeight="1">
      <c r="A663" s="153"/>
      <c r="B663" s="154"/>
      <c r="C663" s="158"/>
      <c r="D663" s="154"/>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134</v>
      </c>
      <c r="AH663" s="182"/>
      <c r="AI663" s="189"/>
      <c r="AJ663" s="189"/>
      <c r="AK663" s="189"/>
      <c r="AL663" s="187"/>
      <c r="AM663" s="189"/>
      <c r="AN663" s="189"/>
      <c r="AO663" s="189"/>
      <c r="AP663" s="187"/>
      <c r="AQ663" s="233"/>
      <c r="AR663" s="203"/>
      <c r="AS663" s="181" t="s">
        <v>134</v>
      </c>
      <c r="AT663" s="182"/>
      <c r="AU663" s="203"/>
      <c r="AV663" s="203"/>
      <c r="AW663" s="181" t="s">
        <v>136</v>
      </c>
      <c r="AX663" s="234"/>
      <c r="AY663">
        <f>$AY$662</f>
        <v>0</v>
      </c>
    </row>
    <row r="664" spans="1:51" ht="23.25" hidden="1" customHeight="1">
      <c r="A664" s="153"/>
      <c r="B664" s="154"/>
      <c r="C664" s="158"/>
      <c r="D664" s="154"/>
      <c r="E664" s="175"/>
      <c r="F664" s="176"/>
      <c r="G664" s="190"/>
      <c r="H664" s="104"/>
      <c r="I664" s="104"/>
      <c r="J664" s="104"/>
      <c r="K664" s="104"/>
      <c r="L664" s="104"/>
      <c r="M664" s="104"/>
      <c r="N664" s="104"/>
      <c r="O664" s="104"/>
      <c r="P664" s="104"/>
      <c r="Q664" s="104"/>
      <c r="R664" s="104"/>
      <c r="S664" s="104"/>
      <c r="T664" s="104"/>
      <c r="U664" s="104"/>
      <c r="V664" s="104"/>
      <c r="W664" s="104"/>
      <c r="X664" s="191"/>
      <c r="Y664" s="235" t="s">
        <v>5</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3"/>
      <c r="B665" s="154"/>
      <c r="C665" s="158"/>
      <c r="D665" s="154"/>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3"/>
      <c r="B666" s="154"/>
      <c r="C666" s="158"/>
      <c r="D666" s="154"/>
      <c r="E666" s="175"/>
      <c r="F666" s="176"/>
      <c r="G666" s="194"/>
      <c r="H666" s="110"/>
      <c r="I666" s="110"/>
      <c r="J666" s="110"/>
      <c r="K666" s="110"/>
      <c r="L666" s="110"/>
      <c r="M666" s="110"/>
      <c r="N666" s="110"/>
      <c r="O666" s="110"/>
      <c r="P666" s="110"/>
      <c r="Q666" s="110"/>
      <c r="R666" s="110"/>
      <c r="S666" s="110"/>
      <c r="T666" s="110"/>
      <c r="U666" s="110"/>
      <c r="V666" s="110"/>
      <c r="W666" s="110"/>
      <c r="X666" s="195"/>
      <c r="Y666" s="196" t="s">
        <v>145</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3"/>
      <c r="B667" s="154"/>
      <c r="C667" s="158"/>
      <c r="D667" s="154"/>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230" t="s">
        <v>143</v>
      </c>
      <c r="AF667" s="231"/>
      <c r="AG667" s="231"/>
      <c r="AH667" s="232"/>
      <c r="AI667" s="188" t="s">
        <v>225</v>
      </c>
      <c r="AJ667" s="188"/>
      <c r="AK667" s="188"/>
      <c r="AL667" s="186"/>
      <c r="AM667" s="188" t="s">
        <v>144</v>
      </c>
      <c r="AN667" s="188"/>
      <c r="AO667" s="188"/>
      <c r="AP667" s="186"/>
      <c r="AQ667" s="186" t="s">
        <v>132</v>
      </c>
      <c r="AR667" s="178"/>
      <c r="AS667" s="178"/>
      <c r="AT667" s="179"/>
      <c r="AU667" s="208" t="s">
        <v>120</v>
      </c>
      <c r="AV667" s="208"/>
      <c r="AW667" s="208"/>
      <c r="AX667" s="209"/>
      <c r="AY667">
        <f>COUNTA($G$669)</f>
        <v>0</v>
      </c>
    </row>
    <row r="668" spans="1:51" ht="18.75" hidden="1" customHeight="1">
      <c r="A668" s="153"/>
      <c r="B668" s="154"/>
      <c r="C668" s="158"/>
      <c r="D668" s="154"/>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134</v>
      </c>
      <c r="AH668" s="182"/>
      <c r="AI668" s="189"/>
      <c r="AJ668" s="189"/>
      <c r="AK668" s="189"/>
      <c r="AL668" s="187"/>
      <c r="AM668" s="189"/>
      <c r="AN668" s="189"/>
      <c r="AO668" s="189"/>
      <c r="AP668" s="187"/>
      <c r="AQ668" s="233"/>
      <c r="AR668" s="203"/>
      <c r="AS668" s="181" t="s">
        <v>134</v>
      </c>
      <c r="AT668" s="182"/>
      <c r="AU668" s="203"/>
      <c r="AV668" s="203"/>
      <c r="AW668" s="181" t="s">
        <v>136</v>
      </c>
      <c r="AX668" s="234"/>
      <c r="AY668">
        <f>$AY$667</f>
        <v>0</v>
      </c>
    </row>
    <row r="669" spans="1:51" ht="23.25" hidden="1" customHeight="1">
      <c r="A669" s="153"/>
      <c r="B669" s="154"/>
      <c r="C669" s="158"/>
      <c r="D669" s="154"/>
      <c r="E669" s="175"/>
      <c r="F669" s="176"/>
      <c r="G669" s="190"/>
      <c r="H669" s="104"/>
      <c r="I669" s="104"/>
      <c r="J669" s="104"/>
      <c r="K669" s="104"/>
      <c r="L669" s="104"/>
      <c r="M669" s="104"/>
      <c r="N669" s="104"/>
      <c r="O669" s="104"/>
      <c r="P669" s="104"/>
      <c r="Q669" s="104"/>
      <c r="R669" s="104"/>
      <c r="S669" s="104"/>
      <c r="T669" s="104"/>
      <c r="U669" s="104"/>
      <c r="V669" s="104"/>
      <c r="W669" s="104"/>
      <c r="X669" s="191"/>
      <c r="Y669" s="235" t="s">
        <v>5</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3"/>
      <c r="B670" s="154"/>
      <c r="C670" s="158"/>
      <c r="D670" s="154"/>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3"/>
      <c r="B671" s="154"/>
      <c r="C671" s="158"/>
      <c r="D671" s="154"/>
      <c r="E671" s="175"/>
      <c r="F671" s="176"/>
      <c r="G671" s="194"/>
      <c r="H671" s="110"/>
      <c r="I671" s="110"/>
      <c r="J671" s="110"/>
      <c r="K671" s="110"/>
      <c r="L671" s="110"/>
      <c r="M671" s="110"/>
      <c r="N671" s="110"/>
      <c r="O671" s="110"/>
      <c r="P671" s="110"/>
      <c r="Q671" s="110"/>
      <c r="R671" s="110"/>
      <c r="S671" s="110"/>
      <c r="T671" s="110"/>
      <c r="U671" s="110"/>
      <c r="V671" s="110"/>
      <c r="W671" s="110"/>
      <c r="X671" s="195"/>
      <c r="Y671" s="196" t="s">
        <v>145</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3"/>
      <c r="B672" s="154"/>
      <c r="C672" s="158"/>
      <c r="D672" s="154"/>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230" t="s">
        <v>143</v>
      </c>
      <c r="AF672" s="231"/>
      <c r="AG672" s="231"/>
      <c r="AH672" s="232"/>
      <c r="AI672" s="188" t="s">
        <v>225</v>
      </c>
      <c r="AJ672" s="188"/>
      <c r="AK672" s="188"/>
      <c r="AL672" s="186"/>
      <c r="AM672" s="188" t="s">
        <v>144</v>
      </c>
      <c r="AN672" s="188"/>
      <c r="AO672" s="188"/>
      <c r="AP672" s="186"/>
      <c r="AQ672" s="186" t="s">
        <v>132</v>
      </c>
      <c r="AR672" s="178"/>
      <c r="AS672" s="178"/>
      <c r="AT672" s="179"/>
      <c r="AU672" s="208" t="s">
        <v>120</v>
      </c>
      <c r="AV672" s="208"/>
      <c r="AW672" s="208"/>
      <c r="AX672" s="209"/>
      <c r="AY672">
        <f>COUNTA($G$674)</f>
        <v>0</v>
      </c>
    </row>
    <row r="673" spans="1:51" ht="18.75" hidden="1" customHeight="1">
      <c r="A673" s="153"/>
      <c r="B673" s="154"/>
      <c r="C673" s="158"/>
      <c r="D673" s="154"/>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134</v>
      </c>
      <c r="AH673" s="182"/>
      <c r="AI673" s="189"/>
      <c r="AJ673" s="189"/>
      <c r="AK673" s="189"/>
      <c r="AL673" s="187"/>
      <c r="AM673" s="189"/>
      <c r="AN673" s="189"/>
      <c r="AO673" s="189"/>
      <c r="AP673" s="187"/>
      <c r="AQ673" s="233"/>
      <c r="AR673" s="203"/>
      <c r="AS673" s="181" t="s">
        <v>134</v>
      </c>
      <c r="AT673" s="182"/>
      <c r="AU673" s="203"/>
      <c r="AV673" s="203"/>
      <c r="AW673" s="181" t="s">
        <v>136</v>
      </c>
      <c r="AX673" s="234"/>
      <c r="AY673">
        <f>$AY$672</f>
        <v>0</v>
      </c>
    </row>
    <row r="674" spans="1:51" ht="23.25" hidden="1" customHeight="1">
      <c r="A674" s="153"/>
      <c r="B674" s="154"/>
      <c r="C674" s="158"/>
      <c r="D674" s="154"/>
      <c r="E674" s="175"/>
      <c r="F674" s="176"/>
      <c r="G674" s="190"/>
      <c r="H674" s="104"/>
      <c r="I674" s="104"/>
      <c r="J674" s="104"/>
      <c r="K674" s="104"/>
      <c r="L674" s="104"/>
      <c r="M674" s="104"/>
      <c r="N674" s="104"/>
      <c r="O674" s="104"/>
      <c r="P674" s="104"/>
      <c r="Q674" s="104"/>
      <c r="R674" s="104"/>
      <c r="S674" s="104"/>
      <c r="T674" s="104"/>
      <c r="U674" s="104"/>
      <c r="V674" s="104"/>
      <c r="W674" s="104"/>
      <c r="X674" s="191"/>
      <c r="Y674" s="235" t="s">
        <v>5</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3"/>
      <c r="B675" s="154"/>
      <c r="C675" s="158"/>
      <c r="D675" s="154"/>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3"/>
      <c r="B676" s="154"/>
      <c r="C676" s="158"/>
      <c r="D676" s="154"/>
      <c r="E676" s="175"/>
      <c r="F676" s="176"/>
      <c r="G676" s="194"/>
      <c r="H676" s="110"/>
      <c r="I676" s="110"/>
      <c r="J676" s="110"/>
      <c r="K676" s="110"/>
      <c r="L676" s="110"/>
      <c r="M676" s="110"/>
      <c r="N676" s="110"/>
      <c r="O676" s="110"/>
      <c r="P676" s="110"/>
      <c r="Q676" s="110"/>
      <c r="R676" s="110"/>
      <c r="S676" s="110"/>
      <c r="T676" s="110"/>
      <c r="U676" s="110"/>
      <c r="V676" s="110"/>
      <c r="W676" s="110"/>
      <c r="X676" s="195"/>
      <c r="Y676" s="196" t="s">
        <v>145</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3"/>
      <c r="B677" s="154"/>
      <c r="C677" s="158"/>
      <c r="D677" s="154"/>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230" t="s">
        <v>143</v>
      </c>
      <c r="AF677" s="231"/>
      <c r="AG677" s="231"/>
      <c r="AH677" s="232"/>
      <c r="AI677" s="188" t="s">
        <v>225</v>
      </c>
      <c r="AJ677" s="188"/>
      <c r="AK677" s="188"/>
      <c r="AL677" s="186"/>
      <c r="AM677" s="188" t="s">
        <v>144</v>
      </c>
      <c r="AN677" s="188"/>
      <c r="AO677" s="188"/>
      <c r="AP677" s="186"/>
      <c r="AQ677" s="186" t="s">
        <v>132</v>
      </c>
      <c r="AR677" s="178"/>
      <c r="AS677" s="178"/>
      <c r="AT677" s="179"/>
      <c r="AU677" s="208" t="s">
        <v>120</v>
      </c>
      <c r="AV677" s="208"/>
      <c r="AW677" s="208"/>
      <c r="AX677" s="209"/>
      <c r="AY677">
        <f>COUNTA($G$679)</f>
        <v>0</v>
      </c>
    </row>
    <row r="678" spans="1:51" ht="18.75" hidden="1" customHeight="1">
      <c r="A678" s="153"/>
      <c r="B678" s="154"/>
      <c r="C678" s="158"/>
      <c r="D678" s="154"/>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134</v>
      </c>
      <c r="AH678" s="182"/>
      <c r="AI678" s="189"/>
      <c r="AJ678" s="189"/>
      <c r="AK678" s="189"/>
      <c r="AL678" s="187"/>
      <c r="AM678" s="189"/>
      <c r="AN678" s="189"/>
      <c r="AO678" s="189"/>
      <c r="AP678" s="187"/>
      <c r="AQ678" s="233"/>
      <c r="AR678" s="203"/>
      <c r="AS678" s="181" t="s">
        <v>134</v>
      </c>
      <c r="AT678" s="182"/>
      <c r="AU678" s="203"/>
      <c r="AV678" s="203"/>
      <c r="AW678" s="181" t="s">
        <v>136</v>
      </c>
      <c r="AX678" s="234"/>
      <c r="AY678">
        <f>$AY$677</f>
        <v>0</v>
      </c>
    </row>
    <row r="679" spans="1:51" ht="23.25" hidden="1" customHeight="1">
      <c r="A679" s="153"/>
      <c r="B679" s="154"/>
      <c r="C679" s="158"/>
      <c r="D679" s="154"/>
      <c r="E679" s="175"/>
      <c r="F679" s="176"/>
      <c r="G679" s="190"/>
      <c r="H679" s="104"/>
      <c r="I679" s="104"/>
      <c r="J679" s="104"/>
      <c r="K679" s="104"/>
      <c r="L679" s="104"/>
      <c r="M679" s="104"/>
      <c r="N679" s="104"/>
      <c r="O679" s="104"/>
      <c r="P679" s="104"/>
      <c r="Q679" s="104"/>
      <c r="R679" s="104"/>
      <c r="S679" s="104"/>
      <c r="T679" s="104"/>
      <c r="U679" s="104"/>
      <c r="V679" s="104"/>
      <c r="W679" s="104"/>
      <c r="X679" s="191"/>
      <c r="Y679" s="235" t="s">
        <v>5</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3"/>
      <c r="B680" s="154"/>
      <c r="C680" s="158"/>
      <c r="D680" s="154"/>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3"/>
      <c r="B681" s="154"/>
      <c r="C681" s="158"/>
      <c r="D681" s="154"/>
      <c r="E681" s="175"/>
      <c r="F681" s="176"/>
      <c r="G681" s="194"/>
      <c r="H681" s="110"/>
      <c r="I681" s="110"/>
      <c r="J681" s="110"/>
      <c r="K681" s="110"/>
      <c r="L681" s="110"/>
      <c r="M681" s="110"/>
      <c r="N681" s="110"/>
      <c r="O681" s="110"/>
      <c r="P681" s="110"/>
      <c r="Q681" s="110"/>
      <c r="R681" s="110"/>
      <c r="S681" s="110"/>
      <c r="T681" s="110"/>
      <c r="U681" s="110"/>
      <c r="V681" s="110"/>
      <c r="W681" s="110"/>
      <c r="X681" s="195"/>
      <c r="Y681" s="196" t="s">
        <v>145</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3"/>
      <c r="B682" s="154"/>
      <c r="C682" s="158"/>
      <c r="D682" s="154"/>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230" t="s">
        <v>143</v>
      </c>
      <c r="AF682" s="231"/>
      <c r="AG682" s="231"/>
      <c r="AH682" s="232"/>
      <c r="AI682" s="188" t="s">
        <v>225</v>
      </c>
      <c r="AJ682" s="188"/>
      <c r="AK682" s="188"/>
      <c r="AL682" s="186"/>
      <c r="AM682" s="188" t="s">
        <v>144</v>
      </c>
      <c r="AN682" s="188"/>
      <c r="AO682" s="188"/>
      <c r="AP682" s="186"/>
      <c r="AQ682" s="186" t="s">
        <v>132</v>
      </c>
      <c r="AR682" s="178"/>
      <c r="AS682" s="178"/>
      <c r="AT682" s="179"/>
      <c r="AU682" s="208" t="s">
        <v>120</v>
      </c>
      <c r="AV682" s="208"/>
      <c r="AW682" s="208"/>
      <c r="AX682" s="209"/>
      <c r="AY682">
        <f>COUNTA($G$684)</f>
        <v>0</v>
      </c>
    </row>
    <row r="683" spans="1:51" ht="18.75" hidden="1" customHeight="1">
      <c r="A683" s="153"/>
      <c r="B683" s="154"/>
      <c r="C683" s="158"/>
      <c r="D683" s="154"/>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134</v>
      </c>
      <c r="AH683" s="182"/>
      <c r="AI683" s="189"/>
      <c r="AJ683" s="189"/>
      <c r="AK683" s="189"/>
      <c r="AL683" s="187"/>
      <c r="AM683" s="189"/>
      <c r="AN683" s="189"/>
      <c r="AO683" s="189"/>
      <c r="AP683" s="187"/>
      <c r="AQ683" s="233"/>
      <c r="AR683" s="203"/>
      <c r="AS683" s="181" t="s">
        <v>134</v>
      </c>
      <c r="AT683" s="182"/>
      <c r="AU683" s="203"/>
      <c r="AV683" s="203"/>
      <c r="AW683" s="181" t="s">
        <v>136</v>
      </c>
      <c r="AX683" s="234"/>
      <c r="AY683">
        <f>$AY$682</f>
        <v>0</v>
      </c>
    </row>
    <row r="684" spans="1:51" ht="23.25" hidden="1" customHeight="1">
      <c r="A684" s="153"/>
      <c r="B684" s="154"/>
      <c r="C684" s="158"/>
      <c r="D684" s="154"/>
      <c r="E684" s="175"/>
      <c r="F684" s="176"/>
      <c r="G684" s="190"/>
      <c r="H684" s="104"/>
      <c r="I684" s="104"/>
      <c r="J684" s="104"/>
      <c r="K684" s="104"/>
      <c r="L684" s="104"/>
      <c r="M684" s="104"/>
      <c r="N684" s="104"/>
      <c r="O684" s="104"/>
      <c r="P684" s="104"/>
      <c r="Q684" s="104"/>
      <c r="R684" s="104"/>
      <c r="S684" s="104"/>
      <c r="T684" s="104"/>
      <c r="U684" s="104"/>
      <c r="V684" s="104"/>
      <c r="W684" s="104"/>
      <c r="X684" s="191"/>
      <c r="Y684" s="235" t="s">
        <v>5</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3"/>
      <c r="B685" s="154"/>
      <c r="C685" s="158"/>
      <c r="D685" s="154"/>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3"/>
      <c r="B686" s="154"/>
      <c r="C686" s="158"/>
      <c r="D686" s="154"/>
      <c r="E686" s="175"/>
      <c r="F686" s="176"/>
      <c r="G686" s="194"/>
      <c r="H686" s="110"/>
      <c r="I686" s="110"/>
      <c r="J686" s="110"/>
      <c r="K686" s="110"/>
      <c r="L686" s="110"/>
      <c r="M686" s="110"/>
      <c r="N686" s="110"/>
      <c r="O686" s="110"/>
      <c r="P686" s="110"/>
      <c r="Q686" s="110"/>
      <c r="R686" s="110"/>
      <c r="S686" s="110"/>
      <c r="T686" s="110"/>
      <c r="U686" s="110"/>
      <c r="V686" s="110"/>
      <c r="W686" s="110"/>
      <c r="X686" s="195"/>
      <c r="Y686" s="196" t="s">
        <v>145</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3"/>
      <c r="B687" s="154"/>
      <c r="C687" s="158"/>
      <c r="D687" s="154"/>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230" t="s">
        <v>143</v>
      </c>
      <c r="AF687" s="231"/>
      <c r="AG687" s="231"/>
      <c r="AH687" s="232"/>
      <c r="AI687" s="188" t="s">
        <v>225</v>
      </c>
      <c r="AJ687" s="188"/>
      <c r="AK687" s="188"/>
      <c r="AL687" s="186"/>
      <c r="AM687" s="188" t="s">
        <v>144</v>
      </c>
      <c r="AN687" s="188"/>
      <c r="AO687" s="188"/>
      <c r="AP687" s="186"/>
      <c r="AQ687" s="186" t="s">
        <v>132</v>
      </c>
      <c r="AR687" s="178"/>
      <c r="AS687" s="178"/>
      <c r="AT687" s="179"/>
      <c r="AU687" s="208" t="s">
        <v>120</v>
      </c>
      <c r="AV687" s="208"/>
      <c r="AW687" s="208"/>
      <c r="AX687" s="209"/>
      <c r="AY687">
        <f>COUNTA($G$689)</f>
        <v>0</v>
      </c>
    </row>
    <row r="688" spans="1:51" ht="18.75" hidden="1" customHeight="1">
      <c r="A688" s="153"/>
      <c r="B688" s="154"/>
      <c r="C688" s="158"/>
      <c r="D688" s="154"/>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134</v>
      </c>
      <c r="AH688" s="182"/>
      <c r="AI688" s="189"/>
      <c r="AJ688" s="189"/>
      <c r="AK688" s="189"/>
      <c r="AL688" s="187"/>
      <c r="AM688" s="189"/>
      <c r="AN688" s="189"/>
      <c r="AO688" s="189"/>
      <c r="AP688" s="187"/>
      <c r="AQ688" s="233"/>
      <c r="AR688" s="203"/>
      <c r="AS688" s="181" t="s">
        <v>134</v>
      </c>
      <c r="AT688" s="182"/>
      <c r="AU688" s="203"/>
      <c r="AV688" s="203"/>
      <c r="AW688" s="181" t="s">
        <v>136</v>
      </c>
      <c r="AX688" s="234"/>
      <c r="AY688">
        <f>$AY$687</f>
        <v>0</v>
      </c>
    </row>
    <row r="689" spans="1:51" ht="23.25" hidden="1" customHeight="1">
      <c r="A689" s="153"/>
      <c r="B689" s="154"/>
      <c r="C689" s="158"/>
      <c r="D689" s="154"/>
      <c r="E689" s="175"/>
      <c r="F689" s="176"/>
      <c r="G689" s="190"/>
      <c r="H689" s="104"/>
      <c r="I689" s="104"/>
      <c r="J689" s="104"/>
      <c r="K689" s="104"/>
      <c r="L689" s="104"/>
      <c r="M689" s="104"/>
      <c r="N689" s="104"/>
      <c r="O689" s="104"/>
      <c r="P689" s="104"/>
      <c r="Q689" s="104"/>
      <c r="R689" s="104"/>
      <c r="S689" s="104"/>
      <c r="T689" s="104"/>
      <c r="U689" s="104"/>
      <c r="V689" s="104"/>
      <c r="W689" s="104"/>
      <c r="X689" s="191"/>
      <c r="Y689" s="235" t="s">
        <v>5</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3"/>
      <c r="B690" s="154"/>
      <c r="C690" s="158"/>
      <c r="D690" s="154"/>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3"/>
      <c r="B691" s="154"/>
      <c r="C691" s="158"/>
      <c r="D691" s="154"/>
      <c r="E691" s="175"/>
      <c r="F691" s="176"/>
      <c r="G691" s="194"/>
      <c r="H691" s="110"/>
      <c r="I691" s="110"/>
      <c r="J691" s="110"/>
      <c r="K691" s="110"/>
      <c r="L691" s="110"/>
      <c r="M691" s="110"/>
      <c r="N691" s="110"/>
      <c r="O691" s="110"/>
      <c r="P691" s="110"/>
      <c r="Q691" s="110"/>
      <c r="R691" s="110"/>
      <c r="S691" s="110"/>
      <c r="T691" s="110"/>
      <c r="U691" s="110"/>
      <c r="V691" s="110"/>
      <c r="W691" s="110"/>
      <c r="X691" s="195"/>
      <c r="Y691" s="196" t="s">
        <v>145</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3"/>
      <c r="B692" s="154"/>
      <c r="C692" s="158"/>
      <c r="D692" s="154"/>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230" t="s">
        <v>143</v>
      </c>
      <c r="AF692" s="231"/>
      <c r="AG692" s="231"/>
      <c r="AH692" s="232"/>
      <c r="AI692" s="188" t="s">
        <v>225</v>
      </c>
      <c r="AJ692" s="188"/>
      <c r="AK692" s="188"/>
      <c r="AL692" s="186"/>
      <c r="AM692" s="188" t="s">
        <v>144</v>
      </c>
      <c r="AN692" s="188"/>
      <c r="AO692" s="188"/>
      <c r="AP692" s="186"/>
      <c r="AQ692" s="186" t="s">
        <v>132</v>
      </c>
      <c r="AR692" s="178"/>
      <c r="AS692" s="178"/>
      <c r="AT692" s="179"/>
      <c r="AU692" s="208" t="s">
        <v>120</v>
      </c>
      <c r="AV692" s="208"/>
      <c r="AW692" s="208"/>
      <c r="AX692" s="209"/>
      <c r="AY692">
        <f>COUNTA($G$694)</f>
        <v>0</v>
      </c>
    </row>
    <row r="693" spans="1:51" ht="18.75" hidden="1" customHeight="1">
      <c r="A693" s="153"/>
      <c r="B693" s="154"/>
      <c r="C693" s="158"/>
      <c r="D693" s="154"/>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134</v>
      </c>
      <c r="AH693" s="182"/>
      <c r="AI693" s="189"/>
      <c r="AJ693" s="189"/>
      <c r="AK693" s="189"/>
      <c r="AL693" s="187"/>
      <c r="AM693" s="189"/>
      <c r="AN693" s="189"/>
      <c r="AO693" s="189"/>
      <c r="AP693" s="187"/>
      <c r="AQ693" s="233"/>
      <c r="AR693" s="203"/>
      <c r="AS693" s="181" t="s">
        <v>134</v>
      </c>
      <c r="AT693" s="182"/>
      <c r="AU693" s="203"/>
      <c r="AV693" s="203"/>
      <c r="AW693" s="181" t="s">
        <v>136</v>
      </c>
      <c r="AX693" s="234"/>
      <c r="AY693">
        <f>$AY$692</f>
        <v>0</v>
      </c>
    </row>
    <row r="694" spans="1:51" ht="23.25" hidden="1" customHeight="1">
      <c r="A694" s="153"/>
      <c r="B694" s="154"/>
      <c r="C694" s="158"/>
      <c r="D694" s="154"/>
      <c r="E694" s="175"/>
      <c r="F694" s="176"/>
      <c r="G694" s="190"/>
      <c r="H694" s="104"/>
      <c r="I694" s="104"/>
      <c r="J694" s="104"/>
      <c r="K694" s="104"/>
      <c r="L694" s="104"/>
      <c r="M694" s="104"/>
      <c r="N694" s="104"/>
      <c r="O694" s="104"/>
      <c r="P694" s="104"/>
      <c r="Q694" s="104"/>
      <c r="R694" s="104"/>
      <c r="S694" s="104"/>
      <c r="T694" s="104"/>
      <c r="U694" s="104"/>
      <c r="V694" s="104"/>
      <c r="W694" s="104"/>
      <c r="X694" s="191"/>
      <c r="Y694" s="235" t="s">
        <v>5</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3"/>
      <c r="B695" s="154"/>
      <c r="C695" s="158"/>
      <c r="D695" s="154"/>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3"/>
      <c r="B696" s="154"/>
      <c r="C696" s="158"/>
      <c r="D696" s="154"/>
      <c r="E696" s="175"/>
      <c r="F696" s="176"/>
      <c r="G696" s="194"/>
      <c r="H696" s="110"/>
      <c r="I696" s="110"/>
      <c r="J696" s="110"/>
      <c r="K696" s="110"/>
      <c r="L696" s="110"/>
      <c r="M696" s="110"/>
      <c r="N696" s="110"/>
      <c r="O696" s="110"/>
      <c r="P696" s="110"/>
      <c r="Q696" s="110"/>
      <c r="R696" s="110"/>
      <c r="S696" s="110"/>
      <c r="T696" s="110"/>
      <c r="U696" s="110"/>
      <c r="V696" s="110"/>
      <c r="W696" s="110"/>
      <c r="X696" s="195"/>
      <c r="Y696" s="196" t="s">
        <v>145</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3"/>
      <c r="B697" s="154"/>
      <c r="C697" s="158"/>
      <c r="D697" s="154"/>
      <c r="E697" s="639" t="s">
        <v>231</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c r="A698" s="153"/>
      <c r="B698" s="154"/>
      <c r="C698" s="158"/>
      <c r="D698" s="154"/>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5"/>
      <c r="B699" s="156"/>
      <c r="C699" s="166"/>
      <c r="D699" s="15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2" t="s">
        <v>234</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c r="A701" s="3"/>
      <c r="B701" s="9"/>
      <c r="C701" s="645" t="s">
        <v>236</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238</v>
      </c>
      <c r="AE701" s="646"/>
      <c r="AF701" s="646"/>
      <c r="AG701" s="648" t="s">
        <v>242</v>
      </c>
      <c r="AH701" s="646"/>
      <c r="AI701" s="646"/>
      <c r="AJ701" s="646"/>
      <c r="AK701" s="646"/>
      <c r="AL701" s="646"/>
      <c r="AM701" s="646"/>
      <c r="AN701" s="646"/>
      <c r="AO701" s="646"/>
      <c r="AP701" s="646"/>
      <c r="AQ701" s="646"/>
      <c r="AR701" s="646"/>
      <c r="AS701" s="646"/>
      <c r="AT701" s="646"/>
      <c r="AU701" s="646"/>
      <c r="AV701" s="646"/>
      <c r="AW701" s="646"/>
      <c r="AX701" s="649"/>
    </row>
    <row r="702" spans="1:51" ht="45" customHeight="1">
      <c r="A702" s="97" t="s">
        <v>243</v>
      </c>
      <c r="B702" s="98"/>
      <c r="C702" s="611" t="s">
        <v>245</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726</v>
      </c>
      <c r="AE702" s="615"/>
      <c r="AF702" s="615"/>
      <c r="AG702" s="616" t="s">
        <v>752</v>
      </c>
      <c r="AH702" s="617"/>
      <c r="AI702" s="617"/>
      <c r="AJ702" s="617"/>
      <c r="AK702" s="617"/>
      <c r="AL702" s="617"/>
      <c r="AM702" s="617"/>
      <c r="AN702" s="617"/>
      <c r="AO702" s="617"/>
      <c r="AP702" s="617"/>
      <c r="AQ702" s="617"/>
      <c r="AR702" s="617"/>
      <c r="AS702" s="617"/>
      <c r="AT702" s="617"/>
      <c r="AU702" s="617"/>
      <c r="AV702" s="617"/>
      <c r="AW702" s="617"/>
      <c r="AX702" s="618"/>
    </row>
    <row r="703" spans="1:51" ht="30" customHeight="1">
      <c r="A703" s="99"/>
      <c r="B703" s="100"/>
      <c r="C703" s="619" t="s">
        <v>248</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4"/>
      <c r="AD703" s="585" t="s">
        <v>726</v>
      </c>
      <c r="AE703" s="586"/>
      <c r="AF703" s="586"/>
      <c r="AG703" s="580" t="s">
        <v>56</v>
      </c>
      <c r="AH703" s="581"/>
      <c r="AI703" s="581"/>
      <c r="AJ703" s="581"/>
      <c r="AK703" s="581"/>
      <c r="AL703" s="581"/>
      <c r="AM703" s="581"/>
      <c r="AN703" s="581"/>
      <c r="AO703" s="581"/>
      <c r="AP703" s="581"/>
      <c r="AQ703" s="581"/>
      <c r="AR703" s="581"/>
      <c r="AS703" s="581"/>
      <c r="AT703" s="581"/>
      <c r="AU703" s="581"/>
      <c r="AV703" s="581"/>
      <c r="AW703" s="581"/>
      <c r="AX703" s="582"/>
    </row>
    <row r="704" spans="1:51" ht="45" customHeight="1">
      <c r="A704" s="101"/>
      <c r="B704" s="102"/>
      <c r="C704" s="621" t="s">
        <v>47</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6" t="s">
        <v>726</v>
      </c>
      <c r="AE704" s="597"/>
      <c r="AF704" s="597"/>
      <c r="AG704" s="106" t="s">
        <v>119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6" t="s">
        <v>252</v>
      </c>
      <c r="B705" s="167"/>
      <c r="C705" s="624" t="s">
        <v>255</v>
      </c>
      <c r="D705" s="625"/>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6"/>
      <c r="AD705" s="627" t="s">
        <v>726</v>
      </c>
      <c r="AE705" s="628"/>
      <c r="AF705" s="628"/>
      <c r="AG705" s="103" t="s">
        <v>740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8"/>
      <c r="B706" s="168"/>
      <c r="C706" s="112"/>
      <c r="D706" s="113"/>
      <c r="E706" s="629" t="s">
        <v>39</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5" t="s">
        <v>26</v>
      </c>
      <c r="AE706" s="586"/>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8"/>
      <c r="B707" s="168"/>
      <c r="C707" s="114"/>
      <c r="D707" s="115"/>
      <c r="E707" s="632" t="s">
        <v>258</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26</v>
      </c>
      <c r="AE707" s="636"/>
      <c r="AF707" s="636"/>
      <c r="AG707" s="109"/>
      <c r="AH707" s="110"/>
      <c r="AI707" s="110"/>
      <c r="AJ707" s="110"/>
      <c r="AK707" s="110"/>
      <c r="AL707" s="110"/>
      <c r="AM707" s="110"/>
      <c r="AN707" s="110"/>
      <c r="AO707" s="110"/>
      <c r="AP707" s="110"/>
      <c r="AQ707" s="110"/>
      <c r="AR707" s="110"/>
      <c r="AS707" s="110"/>
      <c r="AT707" s="110"/>
      <c r="AU707" s="110"/>
      <c r="AV707" s="110"/>
      <c r="AW707" s="110"/>
      <c r="AX707" s="111"/>
    </row>
    <row r="708" spans="1:50" ht="30" customHeight="1">
      <c r="A708" s="118"/>
      <c r="B708" s="119"/>
      <c r="C708" s="637" t="s">
        <v>260</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9" t="s">
        <v>726</v>
      </c>
      <c r="AE708" s="570"/>
      <c r="AF708" s="570"/>
      <c r="AG708" s="572" t="s">
        <v>741</v>
      </c>
      <c r="AH708" s="573"/>
      <c r="AI708" s="573"/>
      <c r="AJ708" s="573"/>
      <c r="AK708" s="573"/>
      <c r="AL708" s="573"/>
      <c r="AM708" s="573"/>
      <c r="AN708" s="573"/>
      <c r="AO708" s="573"/>
      <c r="AP708" s="573"/>
      <c r="AQ708" s="573"/>
      <c r="AR708" s="573"/>
      <c r="AS708" s="573"/>
      <c r="AT708" s="573"/>
      <c r="AU708" s="573"/>
      <c r="AV708" s="573"/>
      <c r="AW708" s="573"/>
      <c r="AX708" s="574"/>
    </row>
    <row r="709" spans="1:50" ht="45" customHeight="1">
      <c r="A709" s="118"/>
      <c r="B709" s="119"/>
      <c r="C709" s="583" t="s">
        <v>264</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726</v>
      </c>
      <c r="AE709" s="586"/>
      <c r="AF709" s="586"/>
      <c r="AG709" s="580" t="s">
        <v>445</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8"/>
      <c r="B710" s="119"/>
      <c r="C710" s="583" t="s">
        <v>267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726</v>
      </c>
      <c r="AE710" s="586"/>
      <c r="AF710" s="586"/>
      <c r="AG710" s="580" t="s">
        <v>253</v>
      </c>
      <c r="AH710" s="581"/>
      <c r="AI710" s="581"/>
      <c r="AJ710" s="581"/>
      <c r="AK710" s="581"/>
      <c r="AL710" s="581"/>
      <c r="AM710" s="581"/>
      <c r="AN710" s="581"/>
      <c r="AO710" s="581"/>
      <c r="AP710" s="581"/>
      <c r="AQ710" s="581"/>
      <c r="AR710" s="581"/>
      <c r="AS710" s="581"/>
      <c r="AT710" s="581"/>
      <c r="AU710" s="581"/>
      <c r="AV710" s="581"/>
      <c r="AW710" s="581"/>
      <c r="AX710" s="582"/>
    </row>
    <row r="711" spans="1:50" ht="45" customHeight="1">
      <c r="A711" s="118"/>
      <c r="B711" s="119"/>
      <c r="C711" s="583" t="s">
        <v>268</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726</v>
      </c>
      <c r="AE711" s="586"/>
      <c r="AF711" s="586"/>
      <c r="AG711" s="580" t="s">
        <v>742</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8"/>
      <c r="B712" s="119"/>
      <c r="C712" s="583" t="s">
        <v>59</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646</v>
      </c>
      <c r="AE712" s="597"/>
      <c r="AF712" s="597"/>
      <c r="AG712" s="580" t="s">
        <v>10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118"/>
      <c r="B713" s="119"/>
      <c r="C713" s="598" t="s">
        <v>197</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5" t="s">
        <v>646</v>
      </c>
      <c r="AE713" s="586"/>
      <c r="AF713" s="601"/>
      <c r="AG713" s="580" t="s">
        <v>10</v>
      </c>
      <c r="AH713" s="581"/>
      <c r="AI713" s="581"/>
      <c r="AJ713" s="581"/>
      <c r="AK713" s="581"/>
      <c r="AL713" s="581"/>
      <c r="AM713" s="581"/>
      <c r="AN713" s="581"/>
      <c r="AO713" s="581"/>
      <c r="AP713" s="581"/>
      <c r="AQ713" s="581"/>
      <c r="AR713" s="581"/>
      <c r="AS713" s="581"/>
      <c r="AT713" s="581"/>
      <c r="AU713" s="581"/>
      <c r="AV713" s="581"/>
      <c r="AW713" s="581"/>
      <c r="AX713" s="582"/>
    </row>
    <row r="714" spans="1:50" ht="30" customHeight="1">
      <c r="A714" s="120"/>
      <c r="B714" s="121"/>
      <c r="C714" s="602" t="s">
        <v>271</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726</v>
      </c>
      <c r="AE714" s="606"/>
      <c r="AF714" s="607"/>
      <c r="AG714" s="608" t="s">
        <v>496</v>
      </c>
      <c r="AH714" s="609"/>
      <c r="AI714" s="609"/>
      <c r="AJ714" s="609"/>
      <c r="AK714" s="609"/>
      <c r="AL714" s="609"/>
      <c r="AM714" s="609"/>
      <c r="AN714" s="609"/>
      <c r="AO714" s="609"/>
      <c r="AP714" s="609"/>
      <c r="AQ714" s="609"/>
      <c r="AR714" s="609"/>
      <c r="AS714" s="609"/>
      <c r="AT714" s="609"/>
      <c r="AU714" s="609"/>
      <c r="AV714" s="609"/>
      <c r="AW714" s="609"/>
      <c r="AX714" s="610"/>
    </row>
    <row r="715" spans="1:50" ht="42" customHeight="1">
      <c r="A715" s="116" t="s">
        <v>272</v>
      </c>
      <c r="B715" s="117"/>
      <c r="C715" s="566" t="s">
        <v>274</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726</v>
      </c>
      <c r="AE715" s="570"/>
      <c r="AF715" s="571"/>
      <c r="AG715" s="572" t="s">
        <v>754</v>
      </c>
      <c r="AH715" s="573"/>
      <c r="AI715" s="573"/>
      <c r="AJ715" s="573"/>
      <c r="AK715" s="573"/>
      <c r="AL715" s="573"/>
      <c r="AM715" s="573"/>
      <c r="AN715" s="573"/>
      <c r="AO715" s="573"/>
      <c r="AP715" s="573"/>
      <c r="AQ715" s="573"/>
      <c r="AR715" s="573"/>
      <c r="AS715" s="573"/>
      <c r="AT715" s="573"/>
      <c r="AU715" s="573"/>
      <c r="AV715" s="573"/>
      <c r="AW715" s="573"/>
      <c r="AX715" s="574"/>
    </row>
    <row r="716" spans="1:50" ht="45" customHeight="1">
      <c r="A716" s="118"/>
      <c r="B716" s="119"/>
      <c r="C716" s="575" t="s">
        <v>276</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646</v>
      </c>
      <c r="AE716" s="579"/>
      <c r="AF716" s="579"/>
      <c r="AG716" s="580" t="s">
        <v>755</v>
      </c>
      <c r="AH716" s="581"/>
      <c r="AI716" s="581"/>
      <c r="AJ716" s="581"/>
      <c r="AK716" s="581"/>
      <c r="AL716" s="581"/>
      <c r="AM716" s="581"/>
      <c r="AN716" s="581"/>
      <c r="AO716" s="581"/>
      <c r="AP716" s="581"/>
      <c r="AQ716" s="581"/>
      <c r="AR716" s="581"/>
      <c r="AS716" s="581"/>
      <c r="AT716" s="581"/>
      <c r="AU716" s="581"/>
      <c r="AV716" s="581"/>
      <c r="AW716" s="581"/>
      <c r="AX716" s="582"/>
    </row>
    <row r="717" spans="1:50" ht="30" customHeight="1">
      <c r="A717" s="118"/>
      <c r="B717" s="119"/>
      <c r="C717" s="583" t="s">
        <v>278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726</v>
      </c>
      <c r="AE717" s="586"/>
      <c r="AF717" s="586"/>
      <c r="AG717" s="580" t="s">
        <v>728</v>
      </c>
      <c r="AH717" s="581"/>
      <c r="AI717" s="581"/>
      <c r="AJ717" s="581"/>
      <c r="AK717" s="581"/>
      <c r="AL717" s="581"/>
      <c r="AM717" s="581"/>
      <c r="AN717" s="581"/>
      <c r="AO717" s="581"/>
      <c r="AP717" s="581"/>
      <c r="AQ717" s="581"/>
      <c r="AR717" s="581"/>
      <c r="AS717" s="581"/>
      <c r="AT717" s="581"/>
      <c r="AU717" s="581"/>
      <c r="AV717" s="581"/>
      <c r="AW717" s="581"/>
      <c r="AX717" s="582"/>
    </row>
    <row r="718" spans="1:50" ht="30" customHeight="1">
      <c r="A718" s="120"/>
      <c r="B718" s="121"/>
      <c r="C718" s="583" t="s">
        <v>279</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726</v>
      </c>
      <c r="AE718" s="586"/>
      <c r="AF718" s="586"/>
      <c r="AG718" s="109" t="s">
        <v>515</v>
      </c>
      <c r="AH718" s="110"/>
      <c r="AI718" s="110"/>
      <c r="AJ718" s="110"/>
      <c r="AK718" s="110"/>
      <c r="AL718" s="110"/>
      <c r="AM718" s="110"/>
      <c r="AN718" s="110"/>
      <c r="AO718" s="110"/>
      <c r="AP718" s="110"/>
      <c r="AQ718" s="110"/>
      <c r="AR718" s="110"/>
      <c r="AS718" s="110"/>
      <c r="AT718" s="110"/>
      <c r="AU718" s="110"/>
      <c r="AV718" s="110"/>
      <c r="AW718" s="110"/>
      <c r="AX718" s="111"/>
    </row>
    <row r="719" spans="1:50" ht="41.25" hidden="1" customHeight="1">
      <c r="A719" s="169" t="s">
        <v>281</v>
      </c>
      <c r="B719" s="170"/>
      <c r="C719" s="587" t="s">
        <v>282</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hidden="1" customHeight="1">
      <c r="A720" s="171"/>
      <c r="B720" s="172"/>
      <c r="C720" s="590" t="s">
        <v>283</v>
      </c>
      <c r="D720" s="591"/>
      <c r="E720" s="591"/>
      <c r="F720" s="592"/>
      <c r="G720" s="593" t="s">
        <v>241</v>
      </c>
      <c r="H720" s="591"/>
      <c r="I720" s="591"/>
      <c r="J720" s="591"/>
      <c r="K720" s="591"/>
      <c r="L720" s="591"/>
      <c r="M720" s="591"/>
      <c r="N720" s="593" t="s">
        <v>287</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c r="A721" s="171"/>
      <c r="B721" s="172"/>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71"/>
      <c r="B722" s="172"/>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71"/>
      <c r="B723" s="172"/>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71"/>
      <c r="B724" s="172"/>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3"/>
      <c r="B725" s="174"/>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09"/>
      <c r="AH725" s="110"/>
      <c r="AI725" s="110"/>
      <c r="AJ725" s="110"/>
      <c r="AK725" s="110"/>
      <c r="AL725" s="110"/>
      <c r="AM725" s="110"/>
      <c r="AN725" s="110"/>
      <c r="AO725" s="110"/>
      <c r="AP725" s="110"/>
      <c r="AQ725" s="110"/>
      <c r="AR725" s="110"/>
      <c r="AS725" s="110"/>
      <c r="AT725" s="110"/>
      <c r="AU725" s="110"/>
      <c r="AV725" s="110"/>
      <c r="AW725" s="110"/>
      <c r="AX725" s="111"/>
    </row>
    <row r="726" spans="1:50" ht="135" customHeight="1">
      <c r="A726" s="116" t="s">
        <v>289</v>
      </c>
      <c r="B726" s="122"/>
      <c r="C726" s="494" t="s">
        <v>290</v>
      </c>
      <c r="D726" s="292"/>
      <c r="E726" s="292"/>
      <c r="F726" s="496"/>
      <c r="G726" s="365" t="s">
        <v>697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3"/>
      <c r="B727" s="124"/>
      <c r="C727" s="523" t="s">
        <v>291</v>
      </c>
      <c r="D727" s="524"/>
      <c r="E727" s="524"/>
      <c r="F727" s="525"/>
      <c r="G727" s="526" t="s">
        <v>743</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296</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63</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150</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297</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299</v>
      </c>
      <c r="B737" s="197"/>
      <c r="C737" s="197"/>
      <c r="D737" s="198"/>
      <c r="E737" s="516" t="s">
        <v>83</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300</v>
      </c>
      <c r="B738" s="467"/>
      <c r="C738" s="467"/>
      <c r="D738" s="467"/>
      <c r="E738" s="516" t="s">
        <v>672</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304</v>
      </c>
      <c r="B739" s="467"/>
      <c r="C739" s="467"/>
      <c r="D739" s="467"/>
      <c r="E739" s="516" t="s">
        <v>744</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307</v>
      </c>
      <c r="B740" s="467"/>
      <c r="C740" s="467"/>
      <c r="D740" s="467"/>
      <c r="E740" s="516" t="s">
        <v>745</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94</v>
      </c>
      <c r="B741" s="467"/>
      <c r="C741" s="467"/>
      <c r="D741" s="467"/>
      <c r="E741" s="516" t="s">
        <v>746</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308</v>
      </c>
      <c r="B742" s="467"/>
      <c r="C742" s="467"/>
      <c r="D742" s="467"/>
      <c r="E742" s="516" t="s">
        <v>747</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186</v>
      </c>
      <c r="B743" s="467"/>
      <c r="C743" s="467"/>
      <c r="D743" s="467"/>
      <c r="E743" s="516" t="s">
        <v>652</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310</v>
      </c>
      <c r="B744" s="467"/>
      <c r="C744" s="467"/>
      <c r="D744" s="467"/>
      <c r="E744" s="516" t="s">
        <v>748</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75</v>
      </c>
      <c r="B745" s="467"/>
      <c r="C745" s="467"/>
      <c r="D745" s="467"/>
      <c r="E745" s="520" t="s">
        <v>485</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302</v>
      </c>
      <c r="B746" s="467"/>
      <c r="C746" s="467"/>
      <c r="D746" s="467"/>
      <c r="E746" s="511" t="s">
        <v>418</v>
      </c>
      <c r="F746" s="512"/>
      <c r="G746" s="512"/>
      <c r="H746" s="18" t="str">
        <f>IF(E746="","","-")</f>
        <v>-</v>
      </c>
      <c r="I746" s="512"/>
      <c r="J746" s="512"/>
      <c r="K746" s="18" t="str">
        <f>IF(I746="","","-")</f>
        <v/>
      </c>
      <c r="L746" s="513">
        <v>205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131</v>
      </c>
      <c r="B747" s="467"/>
      <c r="C747" s="467"/>
      <c r="D747" s="467"/>
      <c r="E747" s="511" t="s">
        <v>418</v>
      </c>
      <c r="F747" s="512"/>
      <c r="G747" s="512"/>
      <c r="H747" s="18" t="str">
        <f>IF(E747="","","-")</f>
        <v>-</v>
      </c>
      <c r="I747" s="512"/>
      <c r="J747" s="512"/>
      <c r="K747" s="18" t="str">
        <f>IF(I747="","","-")</f>
        <v/>
      </c>
      <c r="L747" s="513">
        <v>213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315</v>
      </c>
      <c r="B748" s="86"/>
      <c r="C748" s="86"/>
      <c r="D748" s="86"/>
      <c r="E748" s="86"/>
      <c r="F748" s="87"/>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90" t="s">
        <v>54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318</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319</v>
      </c>
      <c r="H788" s="292"/>
      <c r="I788" s="292"/>
      <c r="J788" s="292"/>
      <c r="K788" s="292"/>
      <c r="L788" s="495" t="s">
        <v>322</v>
      </c>
      <c r="M788" s="292"/>
      <c r="N788" s="292"/>
      <c r="O788" s="292"/>
      <c r="P788" s="292"/>
      <c r="Q788" s="292"/>
      <c r="R788" s="292"/>
      <c r="S788" s="292"/>
      <c r="T788" s="292"/>
      <c r="U788" s="292"/>
      <c r="V788" s="292"/>
      <c r="W788" s="292"/>
      <c r="X788" s="496"/>
      <c r="Y788" s="497" t="s">
        <v>324</v>
      </c>
      <c r="Z788" s="498"/>
      <c r="AA788" s="498"/>
      <c r="AB788" s="499"/>
      <c r="AC788" s="494" t="s">
        <v>319</v>
      </c>
      <c r="AD788" s="292"/>
      <c r="AE788" s="292"/>
      <c r="AF788" s="292"/>
      <c r="AG788" s="292"/>
      <c r="AH788" s="495" t="s">
        <v>322</v>
      </c>
      <c r="AI788" s="292"/>
      <c r="AJ788" s="292"/>
      <c r="AK788" s="292"/>
      <c r="AL788" s="292"/>
      <c r="AM788" s="292"/>
      <c r="AN788" s="292"/>
      <c r="AO788" s="292"/>
      <c r="AP788" s="292"/>
      <c r="AQ788" s="292"/>
      <c r="AR788" s="292"/>
      <c r="AS788" s="292"/>
      <c r="AT788" s="496"/>
      <c r="AU788" s="497" t="s">
        <v>324</v>
      </c>
      <c r="AV788" s="498"/>
      <c r="AW788" s="498"/>
      <c r="AX788" s="500"/>
    </row>
    <row r="789" spans="1:51" ht="30" customHeight="1">
      <c r="A789" s="94"/>
      <c r="B789" s="95"/>
      <c r="C789" s="95"/>
      <c r="D789" s="95"/>
      <c r="E789" s="95"/>
      <c r="F789" s="96"/>
      <c r="G789" s="501" t="s">
        <v>749</v>
      </c>
      <c r="H789" s="502"/>
      <c r="I789" s="502"/>
      <c r="J789" s="502"/>
      <c r="K789" s="503"/>
      <c r="L789" s="504" t="s">
        <v>698</v>
      </c>
      <c r="M789" s="505"/>
      <c r="N789" s="505"/>
      <c r="O789" s="505"/>
      <c r="P789" s="505"/>
      <c r="Q789" s="505"/>
      <c r="R789" s="505"/>
      <c r="S789" s="505"/>
      <c r="T789" s="505"/>
      <c r="U789" s="505"/>
      <c r="V789" s="505"/>
      <c r="W789" s="505"/>
      <c r="X789" s="506"/>
      <c r="Y789" s="507">
        <v>15</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109</v>
      </c>
      <c r="H799" s="484"/>
      <c r="I799" s="484"/>
      <c r="J799" s="484"/>
      <c r="K799" s="484"/>
      <c r="L799" s="485"/>
      <c r="M799" s="386"/>
      <c r="N799" s="386"/>
      <c r="O799" s="386"/>
      <c r="P799" s="386"/>
      <c r="Q799" s="386"/>
      <c r="R799" s="386"/>
      <c r="S799" s="386"/>
      <c r="T799" s="386"/>
      <c r="U799" s="386"/>
      <c r="V799" s="386"/>
      <c r="W799" s="386"/>
      <c r="X799" s="387"/>
      <c r="Y799" s="486">
        <f>SUM(Y789:AB798)</f>
        <v>15</v>
      </c>
      <c r="Z799" s="487"/>
      <c r="AA799" s="487"/>
      <c r="AB799" s="488"/>
      <c r="AC799" s="483" t="s">
        <v>109</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325</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319</v>
      </c>
      <c r="H801" s="292"/>
      <c r="I801" s="292"/>
      <c r="J801" s="292"/>
      <c r="K801" s="292"/>
      <c r="L801" s="495" t="s">
        <v>322</v>
      </c>
      <c r="M801" s="292"/>
      <c r="N801" s="292"/>
      <c r="O801" s="292"/>
      <c r="P801" s="292"/>
      <c r="Q801" s="292"/>
      <c r="R801" s="292"/>
      <c r="S801" s="292"/>
      <c r="T801" s="292"/>
      <c r="U801" s="292"/>
      <c r="V801" s="292"/>
      <c r="W801" s="292"/>
      <c r="X801" s="496"/>
      <c r="Y801" s="497" t="s">
        <v>324</v>
      </c>
      <c r="Z801" s="498"/>
      <c r="AA801" s="498"/>
      <c r="AB801" s="499"/>
      <c r="AC801" s="494" t="s">
        <v>319</v>
      </c>
      <c r="AD801" s="292"/>
      <c r="AE801" s="292"/>
      <c r="AF801" s="292"/>
      <c r="AG801" s="292"/>
      <c r="AH801" s="495" t="s">
        <v>322</v>
      </c>
      <c r="AI801" s="292"/>
      <c r="AJ801" s="292"/>
      <c r="AK801" s="292"/>
      <c r="AL801" s="292"/>
      <c r="AM801" s="292"/>
      <c r="AN801" s="292"/>
      <c r="AO801" s="292"/>
      <c r="AP801" s="292"/>
      <c r="AQ801" s="292"/>
      <c r="AR801" s="292"/>
      <c r="AS801" s="292"/>
      <c r="AT801" s="496"/>
      <c r="AU801" s="497" t="s">
        <v>324</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109</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109</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175</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319</v>
      </c>
      <c r="H814" s="292"/>
      <c r="I814" s="292"/>
      <c r="J814" s="292"/>
      <c r="K814" s="292"/>
      <c r="L814" s="495" t="s">
        <v>322</v>
      </c>
      <c r="M814" s="292"/>
      <c r="N814" s="292"/>
      <c r="O814" s="292"/>
      <c r="P814" s="292"/>
      <c r="Q814" s="292"/>
      <c r="R814" s="292"/>
      <c r="S814" s="292"/>
      <c r="T814" s="292"/>
      <c r="U814" s="292"/>
      <c r="V814" s="292"/>
      <c r="W814" s="292"/>
      <c r="X814" s="496"/>
      <c r="Y814" s="497" t="s">
        <v>324</v>
      </c>
      <c r="Z814" s="498"/>
      <c r="AA814" s="498"/>
      <c r="AB814" s="499"/>
      <c r="AC814" s="494" t="s">
        <v>319</v>
      </c>
      <c r="AD814" s="292"/>
      <c r="AE814" s="292"/>
      <c r="AF814" s="292"/>
      <c r="AG814" s="292"/>
      <c r="AH814" s="495" t="s">
        <v>322</v>
      </c>
      <c r="AI814" s="292"/>
      <c r="AJ814" s="292"/>
      <c r="AK814" s="292"/>
      <c r="AL814" s="292"/>
      <c r="AM814" s="292"/>
      <c r="AN814" s="292"/>
      <c r="AO814" s="292"/>
      <c r="AP814" s="292"/>
      <c r="AQ814" s="292"/>
      <c r="AR814" s="292"/>
      <c r="AS814" s="292"/>
      <c r="AT814" s="496"/>
      <c r="AU814" s="497" t="s">
        <v>324</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109</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109</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330</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319</v>
      </c>
      <c r="H827" s="292"/>
      <c r="I827" s="292"/>
      <c r="J827" s="292"/>
      <c r="K827" s="292"/>
      <c r="L827" s="495" t="s">
        <v>322</v>
      </c>
      <c r="M827" s="292"/>
      <c r="N827" s="292"/>
      <c r="O827" s="292"/>
      <c r="P827" s="292"/>
      <c r="Q827" s="292"/>
      <c r="R827" s="292"/>
      <c r="S827" s="292"/>
      <c r="T827" s="292"/>
      <c r="U827" s="292"/>
      <c r="V827" s="292"/>
      <c r="W827" s="292"/>
      <c r="X827" s="496"/>
      <c r="Y827" s="497" t="s">
        <v>324</v>
      </c>
      <c r="Z827" s="498"/>
      <c r="AA827" s="498"/>
      <c r="AB827" s="499"/>
      <c r="AC827" s="494" t="s">
        <v>319</v>
      </c>
      <c r="AD827" s="292"/>
      <c r="AE827" s="292"/>
      <c r="AF827" s="292"/>
      <c r="AG827" s="292"/>
      <c r="AH827" s="495" t="s">
        <v>322</v>
      </c>
      <c r="AI827" s="292"/>
      <c r="AJ827" s="292"/>
      <c r="AK827" s="292"/>
      <c r="AL827" s="292"/>
      <c r="AM827" s="292"/>
      <c r="AN827" s="292"/>
      <c r="AO827" s="292"/>
      <c r="AP827" s="292"/>
      <c r="AQ827" s="292"/>
      <c r="AR827" s="292"/>
      <c r="AS827" s="292"/>
      <c r="AT827" s="496"/>
      <c r="AU827" s="497" t="s">
        <v>324</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109</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109</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331</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152</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338</v>
      </c>
      <c r="D844" s="278"/>
      <c r="E844" s="278"/>
      <c r="F844" s="278"/>
      <c r="G844" s="278"/>
      <c r="H844" s="278"/>
      <c r="I844" s="278"/>
      <c r="J844" s="251" t="s">
        <v>128</v>
      </c>
      <c r="K844" s="467"/>
      <c r="L844" s="467"/>
      <c r="M844" s="467"/>
      <c r="N844" s="467"/>
      <c r="O844" s="467"/>
      <c r="P844" s="278" t="s">
        <v>70</v>
      </c>
      <c r="Q844" s="278"/>
      <c r="R844" s="278"/>
      <c r="S844" s="278"/>
      <c r="T844" s="278"/>
      <c r="U844" s="278"/>
      <c r="V844" s="278"/>
      <c r="W844" s="278"/>
      <c r="X844" s="278"/>
      <c r="Y844" s="463" t="s">
        <v>339</v>
      </c>
      <c r="Z844" s="463"/>
      <c r="AA844" s="463"/>
      <c r="AB844" s="463"/>
      <c r="AC844" s="251" t="s">
        <v>135</v>
      </c>
      <c r="AD844" s="251"/>
      <c r="AE844" s="251"/>
      <c r="AF844" s="251"/>
      <c r="AG844" s="251"/>
      <c r="AH844" s="463" t="s">
        <v>76</v>
      </c>
      <c r="AI844" s="278"/>
      <c r="AJ844" s="278"/>
      <c r="AK844" s="278"/>
      <c r="AL844" s="278" t="s">
        <v>71</v>
      </c>
      <c r="AM844" s="278"/>
      <c r="AN844" s="278"/>
      <c r="AO844" s="422"/>
      <c r="AP844" s="251" t="s">
        <v>342</v>
      </c>
      <c r="AQ844" s="251"/>
      <c r="AR844" s="251"/>
      <c r="AS844" s="251"/>
      <c r="AT844" s="251"/>
      <c r="AU844" s="251"/>
      <c r="AV844" s="251"/>
      <c r="AW844" s="251"/>
      <c r="AX844" s="251"/>
    </row>
    <row r="845" spans="1:51" ht="30" customHeight="1">
      <c r="A845" s="424">
        <v>1</v>
      </c>
      <c r="B845" s="424">
        <v>1</v>
      </c>
      <c r="C845" s="465" t="s">
        <v>15</v>
      </c>
      <c r="D845" s="465"/>
      <c r="E845" s="465"/>
      <c r="F845" s="465"/>
      <c r="G845" s="465"/>
      <c r="H845" s="465"/>
      <c r="I845" s="465"/>
      <c r="J845" s="426" t="s">
        <v>10</v>
      </c>
      <c r="K845" s="426"/>
      <c r="L845" s="426"/>
      <c r="M845" s="426"/>
      <c r="N845" s="426"/>
      <c r="O845" s="426"/>
      <c r="P845" s="427" t="s">
        <v>750</v>
      </c>
      <c r="Q845" s="427"/>
      <c r="R845" s="427"/>
      <c r="S845" s="427"/>
      <c r="T845" s="427"/>
      <c r="U845" s="427"/>
      <c r="V845" s="427"/>
      <c r="W845" s="427"/>
      <c r="X845" s="427"/>
      <c r="Y845" s="428">
        <v>15</v>
      </c>
      <c r="Z845" s="429"/>
      <c r="AA845" s="429"/>
      <c r="AB845" s="430"/>
      <c r="AC845" s="431" t="s">
        <v>101</v>
      </c>
      <c r="AD845" s="432"/>
      <c r="AE845" s="432"/>
      <c r="AF845" s="432"/>
      <c r="AG845" s="432"/>
      <c r="AH845" s="466" t="s">
        <v>10</v>
      </c>
      <c r="AI845" s="466"/>
      <c r="AJ845" s="466"/>
      <c r="AK845" s="466"/>
      <c r="AL845" s="434" t="s">
        <v>10</v>
      </c>
      <c r="AM845" s="435"/>
      <c r="AN845" s="435"/>
      <c r="AO845" s="436"/>
      <c r="AP845" s="228" t="s">
        <v>10</v>
      </c>
      <c r="AQ845" s="228"/>
      <c r="AR845" s="228"/>
      <c r="AS845" s="228"/>
      <c r="AT845" s="228"/>
      <c r="AU845" s="228"/>
      <c r="AV845" s="228"/>
      <c r="AW845" s="228"/>
      <c r="AX845" s="228"/>
    </row>
    <row r="846" spans="1:51" ht="30"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338</v>
      </c>
      <c r="D877" s="278"/>
      <c r="E877" s="278"/>
      <c r="F877" s="278"/>
      <c r="G877" s="278"/>
      <c r="H877" s="278"/>
      <c r="I877" s="278"/>
      <c r="J877" s="251" t="s">
        <v>128</v>
      </c>
      <c r="K877" s="467"/>
      <c r="L877" s="467"/>
      <c r="M877" s="467"/>
      <c r="N877" s="467"/>
      <c r="O877" s="467"/>
      <c r="P877" s="278" t="s">
        <v>70</v>
      </c>
      <c r="Q877" s="278"/>
      <c r="R877" s="278"/>
      <c r="S877" s="278"/>
      <c r="T877" s="278"/>
      <c r="U877" s="278"/>
      <c r="V877" s="278"/>
      <c r="W877" s="278"/>
      <c r="X877" s="278"/>
      <c r="Y877" s="463" t="s">
        <v>339</v>
      </c>
      <c r="Z877" s="463"/>
      <c r="AA877" s="463"/>
      <c r="AB877" s="463"/>
      <c r="AC877" s="251" t="s">
        <v>135</v>
      </c>
      <c r="AD877" s="251"/>
      <c r="AE877" s="251"/>
      <c r="AF877" s="251"/>
      <c r="AG877" s="251"/>
      <c r="AH877" s="463" t="s">
        <v>76</v>
      </c>
      <c r="AI877" s="278"/>
      <c r="AJ877" s="278"/>
      <c r="AK877" s="278"/>
      <c r="AL877" s="278" t="s">
        <v>71</v>
      </c>
      <c r="AM877" s="278"/>
      <c r="AN877" s="278"/>
      <c r="AO877" s="422"/>
      <c r="AP877" s="251" t="s">
        <v>342</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338</v>
      </c>
      <c r="D910" s="278"/>
      <c r="E910" s="278"/>
      <c r="F910" s="278"/>
      <c r="G910" s="278"/>
      <c r="H910" s="278"/>
      <c r="I910" s="278"/>
      <c r="J910" s="251" t="s">
        <v>128</v>
      </c>
      <c r="K910" s="467"/>
      <c r="L910" s="467"/>
      <c r="M910" s="467"/>
      <c r="N910" s="467"/>
      <c r="O910" s="467"/>
      <c r="P910" s="278" t="s">
        <v>70</v>
      </c>
      <c r="Q910" s="278"/>
      <c r="R910" s="278"/>
      <c r="S910" s="278"/>
      <c r="T910" s="278"/>
      <c r="U910" s="278"/>
      <c r="V910" s="278"/>
      <c r="W910" s="278"/>
      <c r="X910" s="278"/>
      <c r="Y910" s="463" t="s">
        <v>339</v>
      </c>
      <c r="Z910" s="463"/>
      <c r="AA910" s="463"/>
      <c r="AB910" s="463"/>
      <c r="AC910" s="251" t="s">
        <v>135</v>
      </c>
      <c r="AD910" s="251"/>
      <c r="AE910" s="251"/>
      <c r="AF910" s="251"/>
      <c r="AG910" s="251"/>
      <c r="AH910" s="463" t="s">
        <v>76</v>
      </c>
      <c r="AI910" s="278"/>
      <c r="AJ910" s="278"/>
      <c r="AK910" s="278"/>
      <c r="AL910" s="278" t="s">
        <v>71</v>
      </c>
      <c r="AM910" s="278"/>
      <c r="AN910" s="278"/>
      <c r="AO910" s="422"/>
      <c r="AP910" s="251" t="s">
        <v>342</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338</v>
      </c>
      <c r="D943" s="278"/>
      <c r="E943" s="278"/>
      <c r="F943" s="278"/>
      <c r="G943" s="278"/>
      <c r="H943" s="278"/>
      <c r="I943" s="278"/>
      <c r="J943" s="251" t="s">
        <v>128</v>
      </c>
      <c r="K943" s="467"/>
      <c r="L943" s="467"/>
      <c r="M943" s="467"/>
      <c r="N943" s="467"/>
      <c r="O943" s="467"/>
      <c r="P943" s="278" t="s">
        <v>70</v>
      </c>
      <c r="Q943" s="278"/>
      <c r="R943" s="278"/>
      <c r="S943" s="278"/>
      <c r="T943" s="278"/>
      <c r="U943" s="278"/>
      <c r="V943" s="278"/>
      <c r="W943" s="278"/>
      <c r="X943" s="278"/>
      <c r="Y943" s="463" t="s">
        <v>339</v>
      </c>
      <c r="Z943" s="463"/>
      <c r="AA943" s="463"/>
      <c r="AB943" s="463"/>
      <c r="AC943" s="251" t="s">
        <v>135</v>
      </c>
      <c r="AD943" s="251"/>
      <c r="AE943" s="251"/>
      <c r="AF943" s="251"/>
      <c r="AG943" s="251"/>
      <c r="AH943" s="463" t="s">
        <v>76</v>
      </c>
      <c r="AI943" s="278"/>
      <c r="AJ943" s="278"/>
      <c r="AK943" s="278"/>
      <c r="AL943" s="278" t="s">
        <v>71</v>
      </c>
      <c r="AM943" s="278"/>
      <c r="AN943" s="278"/>
      <c r="AO943" s="422"/>
      <c r="AP943" s="251" t="s">
        <v>342</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338</v>
      </c>
      <c r="D976" s="278"/>
      <c r="E976" s="278"/>
      <c r="F976" s="278"/>
      <c r="G976" s="278"/>
      <c r="H976" s="278"/>
      <c r="I976" s="278"/>
      <c r="J976" s="251" t="s">
        <v>128</v>
      </c>
      <c r="K976" s="467"/>
      <c r="L976" s="467"/>
      <c r="M976" s="467"/>
      <c r="N976" s="467"/>
      <c r="O976" s="467"/>
      <c r="P976" s="278" t="s">
        <v>70</v>
      </c>
      <c r="Q976" s="278"/>
      <c r="R976" s="278"/>
      <c r="S976" s="278"/>
      <c r="T976" s="278"/>
      <c r="U976" s="278"/>
      <c r="V976" s="278"/>
      <c r="W976" s="278"/>
      <c r="X976" s="278"/>
      <c r="Y976" s="463" t="s">
        <v>339</v>
      </c>
      <c r="Z976" s="463"/>
      <c r="AA976" s="463"/>
      <c r="AB976" s="463"/>
      <c r="AC976" s="251" t="s">
        <v>135</v>
      </c>
      <c r="AD976" s="251"/>
      <c r="AE976" s="251"/>
      <c r="AF976" s="251"/>
      <c r="AG976" s="251"/>
      <c r="AH976" s="463" t="s">
        <v>76</v>
      </c>
      <c r="AI976" s="278"/>
      <c r="AJ976" s="278"/>
      <c r="AK976" s="278"/>
      <c r="AL976" s="278" t="s">
        <v>71</v>
      </c>
      <c r="AM976" s="278"/>
      <c r="AN976" s="278"/>
      <c r="AO976" s="422"/>
      <c r="AP976" s="251" t="s">
        <v>342</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338</v>
      </c>
      <c r="D1009" s="278"/>
      <c r="E1009" s="278"/>
      <c r="F1009" s="278"/>
      <c r="G1009" s="278"/>
      <c r="H1009" s="278"/>
      <c r="I1009" s="278"/>
      <c r="J1009" s="251" t="s">
        <v>128</v>
      </c>
      <c r="K1009" s="467"/>
      <c r="L1009" s="467"/>
      <c r="M1009" s="467"/>
      <c r="N1009" s="467"/>
      <c r="O1009" s="467"/>
      <c r="P1009" s="278" t="s">
        <v>70</v>
      </c>
      <c r="Q1009" s="278"/>
      <c r="R1009" s="278"/>
      <c r="S1009" s="278"/>
      <c r="T1009" s="278"/>
      <c r="U1009" s="278"/>
      <c r="V1009" s="278"/>
      <c r="W1009" s="278"/>
      <c r="X1009" s="278"/>
      <c r="Y1009" s="463" t="s">
        <v>339</v>
      </c>
      <c r="Z1009" s="463"/>
      <c r="AA1009" s="463"/>
      <c r="AB1009" s="463"/>
      <c r="AC1009" s="251" t="s">
        <v>135</v>
      </c>
      <c r="AD1009" s="251"/>
      <c r="AE1009" s="251"/>
      <c r="AF1009" s="251"/>
      <c r="AG1009" s="251"/>
      <c r="AH1009" s="463" t="s">
        <v>76</v>
      </c>
      <c r="AI1009" s="278"/>
      <c r="AJ1009" s="278"/>
      <c r="AK1009" s="278"/>
      <c r="AL1009" s="278" t="s">
        <v>71</v>
      </c>
      <c r="AM1009" s="278"/>
      <c r="AN1009" s="278"/>
      <c r="AO1009" s="422"/>
      <c r="AP1009" s="251" t="s">
        <v>342</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338</v>
      </c>
      <c r="D1042" s="278"/>
      <c r="E1042" s="278"/>
      <c r="F1042" s="278"/>
      <c r="G1042" s="278"/>
      <c r="H1042" s="278"/>
      <c r="I1042" s="278"/>
      <c r="J1042" s="251" t="s">
        <v>128</v>
      </c>
      <c r="K1042" s="467"/>
      <c r="L1042" s="467"/>
      <c r="M1042" s="467"/>
      <c r="N1042" s="467"/>
      <c r="O1042" s="467"/>
      <c r="P1042" s="278" t="s">
        <v>70</v>
      </c>
      <c r="Q1042" s="278"/>
      <c r="R1042" s="278"/>
      <c r="S1042" s="278"/>
      <c r="T1042" s="278"/>
      <c r="U1042" s="278"/>
      <c r="V1042" s="278"/>
      <c r="W1042" s="278"/>
      <c r="X1042" s="278"/>
      <c r="Y1042" s="463" t="s">
        <v>339</v>
      </c>
      <c r="Z1042" s="463"/>
      <c r="AA1042" s="463"/>
      <c r="AB1042" s="463"/>
      <c r="AC1042" s="251" t="s">
        <v>135</v>
      </c>
      <c r="AD1042" s="251"/>
      <c r="AE1042" s="251"/>
      <c r="AF1042" s="251"/>
      <c r="AG1042" s="251"/>
      <c r="AH1042" s="463" t="s">
        <v>76</v>
      </c>
      <c r="AI1042" s="278"/>
      <c r="AJ1042" s="278"/>
      <c r="AK1042" s="278"/>
      <c r="AL1042" s="278" t="s">
        <v>71</v>
      </c>
      <c r="AM1042" s="278"/>
      <c r="AN1042" s="278"/>
      <c r="AO1042" s="422"/>
      <c r="AP1042" s="251" t="s">
        <v>342</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338</v>
      </c>
      <c r="D1075" s="278"/>
      <c r="E1075" s="278"/>
      <c r="F1075" s="278"/>
      <c r="G1075" s="278"/>
      <c r="H1075" s="278"/>
      <c r="I1075" s="278"/>
      <c r="J1075" s="251" t="s">
        <v>128</v>
      </c>
      <c r="K1075" s="467"/>
      <c r="L1075" s="467"/>
      <c r="M1075" s="467"/>
      <c r="N1075" s="467"/>
      <c r="O1075" s="467"/>
      <c r="P1075" s="278" t="s">
        <v>70</v>
      </c>
      <c r="Q1075" s="278"/>
      <c r="R1075" s="278"/>
      <c r="S1075" s="278"/>
      <c r="T1075" s="278"/>
      <c r="U1075" s="278"/>
      <c r="V1075" s="278"/>
      <c r="W1075" s="278"/>
      <c r="X1075" s="278"/>
      <c r="Y1075" s="463" t="s">
        <v>339</v>
      </c>
      <c r="Z1075" s="463"/>
      <c r="AA1075" s="463"/>
      <c r="AB1075" s="463"/>
      <c r="AC1075" s="251" t="s">
        <v>135</v>
      </c>
      <c r="AD1075" s="251"/>
      <c r="AE1075" s="251"/>
      <c r="AF1075" s="251"/>
      <c r="AG1075" s="251"/>
      <c r="AH1075" s="463" t="s">
        <v>76</v>
      </c>
      <c r="AI1075" s="278"/>
      <c r="AJ1075" s="278"/>
      <c r="AK1075" s="278"/>
      <c r="AL1075" s="278" t="s">
        <v>71</v>
      </c>
      <c r="AM1075" s="278"/>
      <c r="AN1075" s="278"/>
      <c r="AO1075" s="422"/>
      <c r="AP1075" s="251" t="s">
        <v>342</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117</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152</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355</v>
      </c>
      <c r="F1109" s="251"/>
      <c r="G1109" s="251"/>
      <c r="H1109" s="251"/>
      <c r="I1109" s="251"/>
      <c r="J1109" s="251" t="s">
        <v>128</v>
      </c>
      <c r="K1109" s="251"/>
      <c r="L1109" s="251"/>
      <c r="M1109" s="251"/>
      <c r="N1109" s="251"/>
      <c r="O1109" s="251"/>
      <c r="P1109" s="463" t="s">
        <v>70</v>
      </c>
      <c r="Q1109" s="463"/>
      <c r="R1109" s="463"/>
      <c r="S1109" s="463"/>
      <c r="T1109" s="463"/>
      <c r="U1109" s="463"/>
      <c r="V1109" s="463"/>
      <c r="W1109" s="463"/>
      <c r="X1109" s="463"/>
      <c r="Y1109" s="251" t="s">
        <v>277</v>
      </c>
      <c r="Z1109" s="251"/>
      <c r="AA1109" s="251"/>
      <c r="AB1109" s="251"/>
      <c r="AC1109" s="251" t="s">
        <v>353</v>
      </c>
      <c r="AD1109" s="251"/>
      <c r="AE1109" s="251"/>
      <c r="AF1109" s="251"/>
      <c r="AG1109" s="251"/>
      <c r="AH1109" s="463" t="s">
        <v>356</v>
      </c>
      <c r="AI1109" s="463"/>
      <c r="AJ1109" s="463"/>
      <c r="AK1109" s="463"/>
      <c r="AL1109" s="463" t="s">
        <v>71</v>
      </c>
      <c r="AM1109" s="463"/>
      <c r="AN1109" s="463"/>
      <c r="AO1109" s="464"/>
      <c r="AP1109" s="251" t="s">
        <v>357</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3" manualBreakCount="3">
    <brk id="12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K20" sqref="K20"/>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48</v>
      </c>
      <c r="G1" s="61" t="s">
        <v>230</v>
      </c>
      <c r="K1" s="66" t="s">
        <v>359</v>
      </c>
      <c r="L1" s="54" t="s">
        <v>230</v>
      </c>
      <c r="O1" s="51"/>
      <c r="P1" s="61" t="s">
        <v>69</v>
      </c>
      <c r="Q1" s="61" t="s">
        <v>230</v>
      </c>
      <c r="T1" s="51"/>
      <c r="U1" s="67" t="s">
        <v>360</v>
      </c>
      <c r="W1" s="67" t="s">
        <v>361</v>
      </c>
      <c r="Y1" s="67" t="s">
        <v>163</v>
      </c>
      <c r="Z1" s="67" t="s">
        <v>363</v>
      </c>
      <c r="AA1" s="67" t="s">
        <v>367</v>
      </c>
      <c r="AB1" s="67" t="s">
        <v>217</v>
      </c>
      <c r="AC1" s="67" t="s">
        <v>63</v>
      </c>
      <c r="AD1" s="52"/>
      <c r="AE1" s="67" t="s">
        <v>150</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726</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215</v>
      </c>
      <c r="AB2" s="70" t="s">
        <v>385</v>
      </c>
      <c r="AC2" s="73" t="s">
        <v>387</v>
      </c>
      <c r="AD2" s="52"/>
      <c r="AE2" s="69" t="s">
        <v>313</v>
      </c>
      <c r="AF2" s="74"/>
      <c r="AG2" s="76" t="s">
        <v>43</v>
      </c>
      <c r="AI2" s="75" t="s">
        <v>10</v>
      </c>
      <c r="AK2" s="75" t="s">
        <v>388</v>
      </c>
      <c r="AM2" s="78"/>
      <c r="AN2" s="78"/>
      <c r="AP2" s="76" t="s">
        <v>43</v>
      </c>
    </row>
    <row r="3" spans="1:42" ht="13.5" customHeight="1">
      <c r="A3" s="55" t="s">
        <v>390</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29</v>
      </c>
      <c r="Y3" s="69" t="s">
        <v>396</v>
      </c>
      <c r="Z3" s="69" t="s">
        <v>90</v>
      </c>
      <c r="AA3" s="70" t="s">
        <v>397</v>
      </c>
      <c r="AB3" s="70" t="s">
        <v>399</v>
      </c>
      <c r="AC3" s="73" t="s">
        <v>402</v>
      </c>
      <c r="AD3" s="52"/>
      <c r="AE3" s="69" t="s">
        <v>403</v>
      </c>
      <c r="AF3" s="74"/>
      <c r="AG3" s="76" t="s">
        <v>343</v>
      </c>
      <c r="AI3" s="75" t="s">
        <v>11</v>
      </c>
      <c r="AK3" s="75" t="str">
        <f t="shared" ref="AK3:AK27" si="8">CHAR(CODE(AK2)+1)</f>
        <v>B</v>
      </c>
      <c r="AM3" s="78"/>
      <c r="AN3" s="78"/>
      <c r="AP3" s="76" t="s">
        <v>343</v>
      </c>
    </row>
    <row r="4" spans="1:42" ht="13.5" customHeight="1">
      <c r="A4" s="55" t="s">
        <v>174</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173</v>
      </c>
      <c r="W4" s="69" t="s">
        <v>408</v>
      </c>
      <c r="Y4" s="69" t="s">
        <v>171</v>
      </c>
      <c r="Z4" s="69" t="s">
        <v>409</v>
      </c>
      <c r="AA4" s="70" t="s">
        <v>292</v>
      </c>
      <c r="AB4" s="70" t="s">
        <v>410</v>
      </c>
      <c r="AC4" s="70" t="s">
        <v>411</v>
      </c>
      <c r="AD4" s="52"/>
      <c r="AE4" s="69" t="s">
        <v>246</v>
      </c>
      <c r="AF4" s="74"/>
      <c r="AG4" s="76" t="s">
        <v>190</v>
      </c>
      <c r="AI4" s="75" t="s">
        <v>413</v>
      </c>
      <c r="AK4" s="75" t="str">
        <f t="shared" si="8"/>
        <v>C</v>
      </c>
      <c r="AM4" s="78"/>
      <c r="AN4" s="78"/>
      <c r="AP4" s="76" t="s">
        <v>190</v>
      </c>
    </row>
    <row r="5" spans="1:42" ht="13.5" customHeight="1">
      <c r="A5" s="55" t="s">
        <v>414</v>
      </c>
      <c r="B5" s="58"/>
      <c r="C5" s="51" t="str">
        <f t="shared" si="0"/>
        <v/>
      </c>
      <c r="D5" s="51" t="str">
        <f t="shared" si="4"/>
        <v/>
      </c>
      <c r="F5" s="63" t="s">
        <v>240</v>
      </c>
      <c r="G5" s="64"/>
      <c r="H5" s="51" t="str">
        <f t="shared" si="1"/>
        <v/>
      </c>
      <c r="I5" s="51" t="str">
        <f t="shared" si="5"/>
        <v>一般会計</v>
      </c>
      <c r="K5" s="55" t="s">
        <v>185</v>
      </c>
      <c r="L5" s="58"/>
      <c r="M5" s="51" t="str">
        <f t="shared" si="2"/>
        <v/>
      </c>
      <c r="N5" s="51" t="str">
        <f t="shared" si="6"/>
        <v/>
      </c>
      <c r="O5" s="51"/>
      <c r="P5" s="62" t="s">
        <v>415</v>
      </c>
      <c r="Q5" s="64"/>
      <c r="R5" s="51" t="str">
        <f t="shared" si="3"/>
        <v/>
      </c>
      <c r="S5" s="51" t="str">
        <f t="shared" si="7"/>
        <v/>
      </c>
      <c r="T5" s="51"/>
      <c r="W5" s="69" t="s">
        <v>416</v>
      </c>
      <c r="Y5" s="69" t="s">
        <v>200</v>
      </c>
      <c r="Z5" s="69" t="s">
        <v>239</v>
      </c>
      <c r="AA5" s="70" t="s">
        <v>417</v>
      </c>
      <c r="AB5" s="70" t="s">
        <v>419</v>
      </c>
      <c r="AC5" s="70" t="s">
        <v>115</v>
      </c>
      <c r="AD5" s="72"/>
      <c r="AE5" s="69" t="s">
        <v>77</v>
      </c>
      <c r="AF5" s="74"/>
      <c r="AG5" s="76" t="s">
        <v>423</v>
      </c>
      <c r="AI5" s="75" t="s">
        <v>259</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316</v>
      </c>
      <c r="Y6" s="69" t="s">
        <v>429</v>
      </c>
      <c r="Z6" s="69" t="s">
        <v>430</v>
      </c>
      <c r="AA6" s="70" t="s">
        <v>223</v>
      </c>
      <c r="AB6" s="70" t="s">
        <v>431</v>
      </c>
      <c r="AC6" s="70" t="s">
        <v>432</v>
      </c>
      <c r="AD6" s="72"/>
      <c r="AE6" s="69" t="s">
        <v>433</v>
      </c>
      <c r="AF6" s="74"/>
      <c r="AG6" s="76" t="s">
        <v>434</v>
      </c>
      <c r="AI6" s="75" t="s">
        <v>435</v>
      </c>
      <c r="AK6" s="75" t="str">
        <f t="shared" si="8"/>
        <v>E</v>
      </c>
      <c r="AP6" s="76" t="s">
        <v>434</v>
      </c>
    </row>
    <row r="7" spans="1:42" ht="13.5" customHeight="1">
      <c r="A7" s="55" t="s">
        <v>294</v>
      </c>
      <c r="B7" s="58"/>
      <c r="C7" s="51" t="str">
        <f t="shared" si="0"/>
        <v/>
      </c>
      <c r="D7" s="51" t="str">
        <f t="shared" si="4"/>
        <v/>
      </c>
      <c r="F7" s="63" t="s">
        <v>4</v>
      </c>
      <c r="G7" s="64"/>
      <c r="H7" s="51" t="str">
        <f t="shared" si="1"/>
        <v/>
      </c>
      <c r="I7" s="51" t="str">
        <f t="shared" si="5"/>
        <v>一般会計</v>
      </c>
      <c r="K7" s="55" t="s">
        <v>364</v>
      </c>
      <c r="L7" s="58" t="s">
        <v>726</v>
      </c>
      <c r="M7" s="51" t="str">
        <f t="shared" si="2"/>
        <v>経済協力</v>
      </c>
      <c r="N7" s="51" t="str">
        <f t="shared" si="6"/>
        <v>経済協力</v>
      </c>
      <c r="O7" s="51"/>
      <c r="P7" s="62" t="s">
        <v>436</v>
      </c>
      <c r="Q7" s="64"/>
      <c r="R7" s="51" t="str">
        <f t="shared" si="3"/>
        <v/>
      </c>
      <c r="S7" s="51" t="str">
        <f t="shared" si="7"/>
        <v/>
      </c>
      <c r="T7" s="51"/>
      <c r="U7" s="69"/>
      <c r="W7" s="69" t="s">
        <v>147</v>
      </c>
      <c r="Y7" s="69" t="s">
        <v>9</v>
      </c>
      <c r="Z7" s="69" t="s">
        <v>421</v>
      </c>
      <c r="AA7" s="70" t="s">
        <v>437</v>
      </c>
      <c r="AB7" s="70" t="s">
        <v>439</v>
      </c>
      <c r="AC7" s="72"/>
      <c r="AD7" s="72"/>
      <c r="AE7" s="69" t="s">
        <v>432</v>
      </c>
      <c r="AF7" s="74"/>
      <c r="AG7" s="76" t="s">
        <v>208</v>
      </c>
      <c r="AH7" s="79"/>
      <c r="AI7" s="76" t="s">
        <v>442</v>
      </c>
      <c r="AK7" s="75" t="str">
        <f t="shared" si="8"/>
        <v>F</v>
      </c>
      <c r="AP7" s="76" t="s">
        <v>208</v>
      </c>
    </row>
    <row r="8" spans="1:42" ht="13.5" customHeight="1">
      <c r="A8" s="55" t="s">
        <v>110</v>
      </c>
      <c r="B8" s="58"/>
      <c r="C8" s="51" t="str">
        <f t="shared" si="0"/>
        <v/>
      </c>
      <c r="D8" s="51" t="str">
        <f t="shared" si="4"/>
        <v/>
      </c>
      <c r="F8" s="63" t="s">
        <v>443</v>
      </c>
      <c r="G8" s="64"/>
      <c r="H8" s="51" t="str">
        <f t="shared" si="1"/>
        <v/>
      </c>
      <c r="I8" s="51" t="str">
        <f t="shared" si="5"/>
        <v>一般会計</v>
      </c>
      <c r="K8" s="55" t="s">
        <v>154</v>
      </c>
      <c r="L8" s="58"/>
      <c r="M8" s="51" t="str">
        <f t="shared" si="2"/>
        <v/>
      </c>
      <c r="N8" s="51" t="str">
        <f t="shared" si="6"/>
        <v>経済協力</v>
      </c>
      <c r="O8" s="51"/>
      <c r="P8" s="62" t="s">
        <v>101</v>
      </c>
      <c r="Q8" s="64" t="s">
        <v>726</v>
      </c>
      <c r="R8" s="51" t="str">
        <f t="shared" si="3"/>
        <v>その他</v>
      </c>
      <c r="S8" s="51" t="str">
        <f t="shared" si="7"/>
        <v>その他</v>
      </c>
      <c r="T8" s="51"/>
      <c r="U8" s="69" t="s">
        <v>444</v>
      </c>
      <c r="W8" s="69" t="s">
        <v>446</v>
      </c>
      <c r="Y8" s="69" t="s">
        <v>447</v>
      </c>
      <c r="Z8" s="69" t="s">
        <v>321</v>
      </c>
      <c r="AA8" s="70" t="s">
        <v>449</v>
      </c>
      <c r="AB8" s="70" t="s">
        <v>164</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経済協力</v>
      </c>
      <c r="O9" s="51"/>
      <c r="P9" s="51"/>
      <c r="Q9" s="65"/>
      <c r="T9" s="51"/>
      <c r="U9" s="69" t="s">
        <v>89</v>
      </c>
      <c r="W9" s="69" t="s">
        <v>453</v>
      </c>
      <c r="Y9" s="69" t="s">
        <v>460</v>
      </c>
      <c r="Z9" s="69" t="s">
        <v>270</v>
      </c>
      <c r="AA9" s="70" t="s">
        <v>461</v>
      </c>
      <c r="AB9" s="70" t="s">
        <v>463</v>
      </c>
      <c r="AC9" s="72"/>
      <c r="AD9" s="72"/>
      <c r="AE9" s="72"/>
      <c r="AF9" s="74"/>
      <c r="AG9" s="76" t="s">
        <v>465</v>
      </c>
      <c r="AI9" s="77"/>
      <c r="AK9" s="75" t="str">
        <f t="shared" si="8"/>
        <v>H</v>
      </c>
      <c r="AP9" s="76" t="s">
        <v>465</v>
      </c>
    </row>
    <row r="10" spans="1:42" ht="13.5" customHeight="1">
      <c r="A10" s="55" t="s">
        <v>334</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285</v>
      </c>
      <c r="Y10" s="69" t="s">
        <v>468</v>
      </c>
      <c r="Z10" s="69" t="s">
        <v>472</v>
      </c>
      <c r="AA10" s="70" t="s">
        <v>476</v>
      </c>
      <c r="AB10" s="70" t="s">
        <v>251</v>
      </c>
      <c r="AC10" s="72"/>
      <c r="AD10" s="72"/>
      <c r="AE10" s="72"/>
      <c r="AF10" s="74"/>
      <c r="AG10" s="76" t="s">
        <v>477</v>
      </c>
      <c r="AK10" s="75" t="str">
        <f t="shared" si="8"/>
        <v>I</v>
      </c>
      <c r="AP10" s="75" t="s">
        <v>101</v>
      </c>
    </row>
    <row r="11" spans="1:42" ht="13.5" customHeight="1">
      <c r="A11" s="55" t="s">
        <v>93</v>
      </c>
      <c r="B11" s="58"/>
      <c r="C11" s="51" t="str">
        <f t="shared" si="0"/>
        <v/>
      </c>
      <c r="D11" s="51" t="str">
        <f t="shared" si="4"/>
        <v/>
      </c>
      <c r="F11" s="63" t="s">
        <v>478</v>
      </c>
      <c r="G11" s="64"/>
      <c r="H11" s="51" t="str">
        <f t="shared" si="1"/>
        <v/>
      </c>
      <c r="I11" s="51" t="str">
        <f t="shared" si="5"/>
        <v>一般会計</v>
      </c>
      <c r="K11" s="55" t="s">
        <v>479</v>
      </c>
      <c r="L11" s="58"/>
      <c r="M11" s="51" t="str">
        <f t="shared" si="2"/>
        <v/>
      </c>
      <c r="N11" s="51" t="str">
        <f t="shared" si="6"/>
        <v>経済協力</v>
      </c>
      <c r="O11" s="51"/>
      <c r="P11" s="51"/>
      <c r="Q11" s="65"/>
      <c r="T11" s="51"/>
      <c r="W11" s="69" t="s">
        <v>480</v>
      </c>
      <c r="Y11" s="69" t="s">
        <v>31</v>
      </c>
      <c r="Z11" s="69" t="s">
        <v>481</v>
      </c>
      <c r="AA11" s="70" t="s">
        <v>483</v>
      </c>
      <c r="AB11" s="70" t="s">
        <v>484</v>
      </c>
      <c r="AC11" s="72"/>
      <c r="AD11" s="72"/>
      <c r="AE11" s="72"/>
      <c r="AF11" s="74"/>
      <c r="AG11" s="75" t="s">
        <v>486</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458</v>
      </c>
      <c r="W12" s="69" t="s">
        <v>365</v>
      </c>
      <c r="Y12" s="69" t="s">
        <v>487</v>
      </c>
      <c r="Z12" s="69" t="s">
        <v>488</v>
      </c>
      <c r="AA12" s="70" t="s">
        <v>349</v>
      </c>
      <c r="AB12" s="70" t="s">
        <v>490</v>
      </c>
      <c r="AC12" s="72"/>
      <c r="AD12" s="72"/>
      <c r="AE12" s="72"/>
      <c r="AF12" s="74"/>
      <c r="AG12" s="75" t="s">
        <v>493</v>
      </c>
      <c r="AK12" s="75" t="str">
        <f t="shared" si="8"/>
        <v>K</v>
      </c>
    </row>
    <row r="13" spans="1:42" ht="13.5" customHeight="1">
      <c r="A13" s="55" t="s">
        <v>158</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380</v>
      </c>
      <c r="W13" s="69" t="s">
        <v>418</v>
      </c>
      <c r="Y13" s="69" t="s">
        <v>494</v>
      </c>
      <c r="Z13" s="69" t="s">
        <v>497</v>
      </c>
      <c r="AA13" s="70" t="s">
        <v>500</v>
      </c>
      <c r="AB13" s="70" t="s">
        <v>320</v>
      </c>
      <c r="AC13" s="72"/>
      <c r="AD13" s="72"/>
      <c r="AE13" s="72"/>
      <c r="AF13" s="74"/>
      <c r="AG13" s="75" t="s">
        <v>101</v>
      </c>
      <c r="AK13" s="75" t="str">
        <f t="shared" si="8"/>
        <v>L</v>
      </c>
    </row>
    <row r="14" spans="1:42" ht="13.5" customHeight="1">
      <c r="A14" s="55" t="s">
        <v>32</v>
      </c>
      <c r="B14" s="58"/>
      <c r="C14" s="51" t="str">
        <f t="shared" si="0"/>
        <v/>
      </c>
      <c r="D14" s="51" t="str">
        <f t="shared" si="4"/>
        <v/>
      </c>
      <c r="F14" s="63" t="s">
        <v>501</v>
      </c>
      <c r="G14" s="64"/>
      <c r="H14" s="51" t="str">
        <f t="shared" si="1"/>
        <v/>
      </c>
      <c r="I14" s="51" t="str">
        <f t="shared" si="5"/>
        <v>一般会計</v>
      </c>
      <c r="K14" s="51"/>
      <c r="L14" s="51"/>
      <c r="O14" s="51"/>
      <c r="P14" s="51"/>
      <c r="Q14" s="65"/>
      <c r="T14" s="51"/>
      <c r="U14" s="69" t="s">
        <v>503</v>
      </c>
      <c r="W14" s="69" t="s">
        <v>504</v>
      </c>
      <c r="Y14" s="69" t="s">
        <v>505</v>
      </c>
      <c r="Z14" s="69" t="s">
        <v>507</v>
      </c>
      <c r="AA14" s="70" t="s">
        <v>508</v>
      </c>
      <c r="AB14" s="70" t="s">
        <v>327</v>
      </c>
      <c r="AC14" s="72"/>
      <c r="AD14" s="72"/>
      <c r="AE14" s="72"/>
      <c r="AF14" s="74"/>
      <c r="AG14" s="77"/>
      <c r="AK14" s="75" t="str">
        <f t="shared" si="8"/>
        <v>M</v>
      </c>
    </row>
    <row r="15" spans="1:42" ht="13.5" customHeight="1">
      <c r="A15" s="55" t="s">
        <v>511</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514</v>
      </c>
      <c r="Y15" s="69" t="s">
        <v>192</v>
      </c>
      <c r="Z15" s="69" t="s">
        <v>516</v>
      </c>
      <c r="AA15" s="70" t="s">
        <v>517</v>
      </c>
      <c r="AB15" s="70" t="s">
        <v>519</v>
      </c>
      <c r="AC15" s="72"/>
      <c r="AD15" s="72"/>
      <c r="AE15" s="72"/>
      <c r="AF15" s="74"/>
      <c r="AG15" s="78"/>
      <c r="AK15" s="75" t="str">
        <f t="shared" si="8"/>
        <v>N</v>
      </c>
    </row>
    <row r="16" spans="1:42" ht="13.5" customHeight="1">
      <c r="A16" s="55" t="s">
        <v>521</v>
      </c>
      <c r="B16" s="58"/>
      <c r="C16" s="51" t="str">
        <f t="shared" si="0"/>
        <v/>
      </c>
      <c r="D16" s="51" t="str">
        <f t="shared" si="4"/>
        <v/>
      </c>
      <c r="F16" s="63" t="s">
        <v>522</v>
      </c>
      <c r="G16" s="64"/>
      <c r="H16" s="51" t="str">
        <f t="shared" si="1"/>
        <v/>
      </c>
      <c r="I16" s="51" t="str">
        <f t="shared" si="5"/>
        <v>一般会計</v>
      </c>
      <c r="K16" s="51"/>
      <c r="L16" s="51"/>
      <c r="O16" s="51"/>
      <c r="P16" s="51"/>
      <c r="Q16" s="65"/>
      <c r="T16" s="51"/>
      <c r="U16" s="69" t="s">
        <v>523</v>
      </c>
      <c r="W16" s="69" t="s">
        <v>148</v>
      </c>
      <c r="Y16" s="69" t="s">
        <v>256</v>
      </c>
      <c r="Z16" s="69" t="s">
        <v>265</v>
      </c>
      <c r="AA16" s="70" t="s">
        <v>22</v>
      </c>
      <c r="AB16" s="70" t="s">
        <v>524</v>
      </c>
      <c r="AC16" s="72"/>
      <c r="AD16" s="72"/>
      <c r="AE16" s="72"/>
      <c r="AF16" s="74"/>
      <c r="AG16" s="78"/>
      <c r="AK16" s="75" t="str">
        <f t="shared" si="8"/>
        <v>O</v>
      </c>
    </row>
    <row r="17" spans="1:37" ht="13.5" customHeight="1">
      <c r="A17" s="55" t="s">
        <v>55</v>
      </c>
      <c r="B17" s="58"/>
      <c r="C17" s="51" t="str">
        <f t="shared" si="0"/>
        <v/>
      </c>
      <c r="D17" s="51" t="str">
        <f t="shared" si="4"/>
        <v/>
      </c>
      <c r="F17" s="63" t="s">
        <v>526</v>
      </c>
      <c r="G17" s="64"/>
      <c r="H17" s="51" t="str">
        <f t="shared" si="1"/>
        <v/>
      </c>
      <c r="I17" s="51" t="str">
        <f t="shared" si="5"/>
        <v>一般会計</v>
      </c>
      <c r="K17" s="51"/>
      <c r="L17" s="51"/>
      <c r="O17" s="51"/>
      <c r="P17" s="51"/>
      <c r="Q17" s="65"/>
      <c r="T17" s="51"/>
      <c r="U17" s="69" t="s">
        <v>49</v>
      </c>
      <c r="W17" s="69" t="s">
        <v>527</v>
      </c>
      <c r="Y17" s="69" t="s">
        <v>528</v>
      </c>
      <c r="Z17" s="69" t="s">
        <v>518</v>
      </c>
      <c r="AA17" s="70" t="s">
        <v>140</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344</v>
      </c>
      <c r="W18" s="69" t="s">
        <v>160</v>
      </c>
      <c r="Y18" s="69" t="s">
        <v>305</v>
      </c>
      <c r="Z18" s="69" t="s">
        <v>532</v>
      </c>
      <c r="AA18" s="70" t="s">
        <v>525</v>
      </c>
      <c r="AB18" s="70" t="s">
        <v>8</v>
      </c>
      <c r="AC18" s="72"/>
      <c r="AD18" s="72"/>
      <c r="AE18" s="72"/>
      <c r="AF18" s="74"/>
      <c r="AK18" s="75" t="str">
        <f t="shared" si="8"/>
        <v>Q</v>
      </c>
    </row>
    <row r="19" spans="1:37" ht="13.5" customHeight="1">
      <c r="A19" s="55" t="s">
        <v>389</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219</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544</v>
      </c>
      <c r="W20" s="69" t="s">
        <v>286</v>
      </c>
      <c r="Y20" s="69" t="s">
        <v>536</v>
      </c>
      <c r="Z20" s="69" t="s">
        <v>545</v>
      </c>
      <c r="AA20" s="70" t="s">
        <v>546</v>
      </c>
      <c r="AB20" s="70" t="s">
        <v>393</v>
      </c>
      <c r="AC20" s="72"/>
      <c r="AD20" s="72"/>
      <c r="AE20" s="72"/>
      <c r="AF20" s="74"/>
      <c r="AK20" s="75" t="str">
        <f t="shared" si="8"/>
        <v>S</v>
      </c>
    </row>
    <row r="21" spans="1:37" ht="13.5" customHeight="1">
      <c r="A21" s="55" t="s">
        <v>224</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547</v>
      </c>
      <c r="W21" s="69" t="s">
        <v>247</v>
      </c>
      <c r="Y21" s="69" t="s">
        <v>206</v>
      </c>
      <c r="Z21" s="69" t="s">
        <v>464</v>
      </c>
      <c r="AA21" s="70" t="s">
        <v>60</v>
      </c>
      <c r="AB21" s="70" t="s">
        <v>548</v>
      </c>
      <c r="AC21" s="72"/>
      <c r="AD21" s="72"/>
      <c r="AE21" s="72"/>
      <c r="AF21" s="74"/>
      <c r="AK21" s="75" t="str">
        <f t="shared" si="8"/>
        <v>T</v>
      </c>
    </row>
    <row r="22" spans="1:37" ht="13.5" customHeight="1">
      <c r="A22" s="55" t="s">
        <v>549</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226</v>
      </c>
      <c r="W22" s="69" t="s">
        <v>550</v>
      </c>
      <c r="Y22" s="69" t="s">
        <v>551</v>
      </c>
      <c r="Z22" s="69" t="s">
        <v>552</v>
      </c>
      <c r="AA22" s="70" t="s">
        <v>19</v>
      </c>
      <c r="AB22" s="70" t="s">
        <v>350</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553</v>
      </c>
      <c r="Y23" s="69" t="s">
        <v>554</v>
      </c>
      <c r="Z23" s="69" t="s">
        <v>336</v>
      </c>
      <c r="AA23" s="70" t="s">
        <v>539</v>
      </c>
      <c r="AB23" s="70" t="s">
        <v>14</v>
      </c>
      <c r="AC23" s="72"/>
      <c r="AD23" s="72"/>
      <c r="AE23" s="72"/>
      <c r="AF23" s="74"/>
      <c r="AK23" s="75" t="str">
        <f t="shared" si="8"/>
        <v>V</v>
      </c>
    </row>
    <row r="24" spans="1:37" ht="13.5" customHeight="1">
      <c r="A24" s="55" t="s">
        <v>555</v>
      </c>
      <c r="B24" s="58"/>
      <c r="C24" s="51" t="str">
        <f t="shared" si="0"/>
        <v/>
      </c>
      <c r="D24" s="51" t="str">
        <f t="shared" si="4"/>
        <v/>
      </c>
      <c r="F24" s="63" t="s">
        <v>335</v>
      </c>
      <c r="G24" s="64"/>
      <c r="H24" s="51" t="str">
        <f t="shared" si="1"/>
        <v/>
      </c>
      <c r="I24" s="51" t="str">
        <f t="shared" si="5"/>
        <v>一般会計</v>
      </c>
      <c r="K24" s="51"/>
      <c r="L24" s="51"/>
      <c r="O24" s="51"/>
      <c r="P24" s="51"/>
      <c r="Q24" s="65"/>
      <c r="T24" s="51"/>
      <c r="U24" s="69" t="s">
        <v>556</v>
      </c>
      <c r="Y24" s="69" t="s">
        <v>557</v>
      </c>
      <c r="Z24" s="69" t="s">
        <v>371</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563</v>
      </c>
      <c r="Y25" s="69" t="s">
        <v>448</v>
      </c>
      <c r="Z25" s="69" t="s">
        <v>475</v>
      </c>
      <c r="AA25" s="70" t="s">
        <v>564</v>
      </c>
      <c r="AB25" s="70" t="s">
        <v>565</v>
      </c>
      <c r="AC25" s="72"/>
      <c r="AD25" s="72"/>
      <c r="AE25" s="72"/>
      <c r="AF25" s="74"/>
      <c r="AK25" s="75" t="str">
        <f t="shared" si="8"/>
        <v>X</v>
      </c>
    </row>
    <row r="26" spans="1:37" ht="13.5" customHeight="1">
      <c r="A26" s="57"/>
      <c r="B26" s="60"/>
      <c r="F26" s="63" t="s">
        <v>566</v>
      </c>
      <c r="G26" s="64"/>
      <c r="H26" s="51" t="str">
        <f t="shared" si="1"/>
        <v/>
      </c>
      <c r="I26" s="51" t="str">
        <f t="shared" si="5"/>
        <v>一般会計</v>
      </c>
      <c r="K26" s="51"/>
      <c r="L26" s="51"/>
      <c r="O26" s="51"/>
      <c r="P26" s="51"/>
      <c r="Q26" s="65"/>
      <c r="T26" s="51"/>
      <c r="U26" s="69" t="s">
        <v>567</v>
      </c>
      <c r="Y26" s="69" t="s">
        <v>568</v>
      </c>
      <c r="Z26" s="69" t="s">
        <v>108</v>
      </c>
      <c r="AA26" s="70" t="s">
        <v>569</v>
      </c>
      <c r="AB26" s="70" t="s">
        <v>561</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263</v>
      </c>
      <c r="Y27" s="69" t="s">
        <v>570</v>
      </c>
      <c r="Z27" s="69" t="s">
        <v>261</v>
      </c>
      <c r="AA27" s="70" t="s">
        <v>137</v>
      </c>
      <c r="AB27" s="70" t="s">
        <v>345</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450</v>
      </c>
      <c r="Y28" s="69" t="s">
        <v>469</v>
      </c>
      <c r="Z28" s="69" t="s">
        <v>212</v>
      </c>
      <c r="AA28" s="70" t="s">
        <v>573</v>
      </c>
      <c r="AB28" s="70" t="s">
        <v>97</v>
      </c>
      <c r="AC28" s="72"/>
      <c r="AD28" s="72"/>
      <c r="AE28" s="72"/>
      <c r="AF28" s="74"/>
      <c r="AK28" s="75" t="s">
        <v>575</v>
      </c>
    </row>
    <row r="29" spans="1:37" ht="13.5" customHeight="1">
      <c r="A29" s="51"/>
      <c r="B29" s="51"/>
      <c r="F29" s="63" t="s">
        <v>301</v>
      </c>
      <c r="G29" s="64"/>
      <c r="H29" s="51" t="str">
        <f t="shared" si="1"/>
        <v/>
      </c>
      <c r="I29" s="51" t="str">
        <f t="shared" si="5"/>
        <v>一般会計</v>
      </c>
      <c r="K29" s="51"/>
      <c r="L29" s="51"/>
      <c r="O29" s="51"/>
      <c r="P29" s="51"/>
      <c r="Q29" s="65"/>
      <c r="T29" s="51"/>
      <c r="U29" s="69" t="s">
        <v>576</v>
      </c>
      <c r="Y29" s="69" t="s">
        <v>207</v>
      </c>
      <c r="Z29" s="69" t="s">
        <v>577</v>
      </c>
      <c r="AA29" s="70" t="s">
        <v>118</v>
      </c>
      <c r="AB29" s="70" t="s">
        <v>579</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332</v>
      </c>
      <c r="Y30" s="69" t="s">
        <v>326</v>
      </c>
      <c r="Z30" s="69" t="s">
        <v>293</v>
      </c>
      <c r="AA30" s="70" t="s">
        <v>198</v>
      </c>
      <c r="AB30" s="70" t="s">
        <v>580</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106</v>
      </c>
      <c r="Y31" s="69" t="s">
        <v>103</v>
      </c>
      <c r="Z31" s="69" t="s">
        <v>27</v>
      </c>
      <c r="AA31" s="70" t="s">
        <v>583</v>
      </c>
      <c r="AB31" s="70" t="s">
        <v>406</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161</v>
      </c>
      <c r="Y32" s="69" t="s">
        <v>441</v>
      </c>
      <c r="Z32" s="69" t="s">
        <v>574</v>
      </c>
      <c r="AA32" s="70" t="s">
        <v>112</v>
      </c>
      <c r="AB32" s="70" t="s">
        <v>112</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394</v>
      </c>
      <c r="Y33" s="69" t="s">
        <v>495</v>
      </c>
      <c r="Z33" s="69" t="s">
        <v>337</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340</v>
      </c>
      <c r="Y34" s="69" t="s">
        <v>491</v>
      </c>
      <c r="Z34" s="69" t="s">
        <v>87</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498</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482</v>
      </c>
      <c r="AF37" s="74"/>
      <c r="AK37" s="75" t="str">
        <f t="shared" si="9"/>
        <v>j</v>
      </c>
    </row>
    <row r="38" spans="1:37">
      <c r="A38" s="51"/>
      <c r="B38" s="51"/>
      <c r="F38" s="51"/>
      <c r="G38" s="65"/>
      <c r="K38" s="51"/>
      <c r="L38" s="51"/>
      <c r="O38" s="51"/>
      <c r="P38" s="51"/>
      <c r="Q38" s="65"/>
      <c r="T38" s="51"/>
      <c r="U38" s="69" t="s">
        <v>257</v>
      </c>
      <c r="Y38" s="69" t="s">
        <v>470</v>
      </c>
      <c r="Z38" s="69" t="s">
        <v>407</v>
      </c>
      <c r="AF38" s="74"/>
      <c r="AK38" s="75" t="str">
        <f t="shared" si="9"/>
        <v>k</v>
      </c>
    </row>
    <row r="39" spans="1:37">
      <c r="A39" s="51"/>
      <c r="B39" s="51"/>
      <c r="F39" s="51" t="str">
        <f>I37</f>
        <v>一般会計</v>
      </c>
      <c r="G39" s="65"/>
      <c r="K39" s="51"/>
      <c r="L39" s="51"/>
      <c r="O39" s="51"/>
      <c r="P39" s="51"/>
      <c r="Q39" s="65"/>
      <c r="T39" s="51"/>
      <c r="U39" s="69" t="s">
        <v>592</v>
      </c>
      <c r="Y39" s="69" t="s">
        <v>593</v>
      </c>
      <c r="Z39" s="69" t="s">
        <v>306</v>
      </c>
      <c r="AF39" s="74"/>
      <c r="AK39" s="75" t="str">
        <f t="shared" si="9"/>
        <v>l</v>
      </c>
    </row>
    <row r="40" spans="1:37">
      <c r="A40" s="51"/>
      <c r="B40" s="51"/>
      <c r="F40" s="51"/>
      <c r="G40" s="65"/>
      <c r="K40" s="51"/>
      <c r="L40" s="51"/>
      <c r="O40" s="51"/>
      <c r="P40" s="51"/>
      <c r="Q40" s="65"/>
      <c r="T40" s="51"/>
      <c r="Y40" s="69" t="s">
        <v>594</v>
      </c>
      <c r="Z40" s="69" t="s">
        <v>572</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182</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420</v>
      </c>
      <c r="Z46" s="69" t="s">
        <v>323</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3</v>
      </c>
      <c r="Z48" s="69" t="s">
        <v>610</v>
      </c>
      <c r="AF48" s="74"/>
      <c r="AK48" s="75" t="str">
        <f t="shared" si="9"/>
        <v>u</v>
      </c>
    </row>
    <row r="49" spans="1:37">
      <c r="A49" s="51"/>
      <c r="B49" s="51"/>
      <c r="F49" s="51"/>
      <c r="G49" s="65"/>
      <c r="K49" s="51"/>
      <c r="L49" s="51"/>
      <c r="O49" s="51"/>
      <c r="P49" s="51"/>
      <c r="Q49" s="65"/>
      <c r="T49" s="51"/>
      <c r="Y49" s="69" t="s">
        <v>611</v>
      </c>
      <c r="Z49" s="69" t="s">
        <v>451</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582</v>
      </c>
      <c r="AF51" s="74"/>
    </row>
    <row r="52" spans="1:37">
      <c r="A52" s="51"/>
      <c r="B52" s="51"/>
      <c r="F52" s="51"/>
      <c r="G52" s="65"/>
      <c r="K52" s="51"/>
      <c r="L52" s="51"/>
      <c r="O52" s="51"/>
      <c r="P52" s="51"/>
      <c r="Q52" s="65"/>
      <c r="T52" s="51"/>
      <c r="Y52" s="69" t="s">
        <v>581</v>
      </c>
      <c r="Z52" s="69" t="s">
        <v>615</v>
      </c>
      <c r="AF52" s="74"/>
    </row>
    <row r="53" spans="1:37">
      <c r="A53" s="51"/>
      <c r="B53" s="51"/>
      <c r="F53" s="51"/>
      <c r="G53" s="65"/>
      <c r="K53" s="51"/>
      <c r="L53" s="51"/>
      <c r="O53" s="51"/>
      <c r="P53" s="51"/>
      <c r="Q53" s="65"/>
      <c r="T53" s="51"/>
      <c r="Y53" s="69" t="s">
        <v>616</v>
      </c>
      <c r="Z53" s="69" t="s">
        <v>386</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40</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78</v>
      </c>
      <c r="AF57" s="74"/>
    </row>
    <row r="58" spans="1:37">
      <c r="A58" s="51"/>
      <c r="B58" s="51"/>
      <c r="F58" s="51"/>
      <c r="G58" s="65"/>
      <c r="K58" s="51"/>
      <c r="L58" s="51"/>
      <c r="O58" s="51"/>
      <c r="P58" s="51"/>
      <c r="Q58" s="65"/>
      <c r="T58" s="51"/>
      <c r="Y58" s="69" t="s">
        <v>623</v>
      </c>
      <c r="Z58" s="69" t="s">
        <v>314</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372</v>
      </c>
      <c r="Z60" s="69" t="s">
        <v>626</v>
      </c>
      <c r="AF60" s="74"/>
    </row>
    <row r="61" spans="1:37">
      <c r="A61" s="51"/>
      <c r="B61" s="51"/>
      <c r="F61" s="51"/>
      <c r="G61" s="65"/>
      <c r="K61" s="51"/>
      <c r="L61" s="51"/>
      <c r="O61" s="51"/>
      <c r="P61" s="51"/>
      <c r="Q61" s="65"/>
      <c r="T61" s="51"/>
      <c r="Y61" s="69" t="s">
        <v>111</v>
      </c>
      <c r="Z61" s="69" t="s">
        <v>288</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45</v>
      </c>
      <c r="Z63" s="69" t="s">
        <v>627</v>
      </c>
      <c r="AF63" s="74"/>
    </row>
    <row r="64" spans="1:37">
      <c r="A64" s="51"/>
      <c r="B64" s="51"/>
      <c r="F64" s="51"/>
      <c r="G64" s="65"/>
      <c r="K64" s="51"/>
      <c r="L64" s="51"/>
      <c r="O64" s="51"/>
      <c r="P64" s="51"/>
      <c r="Q64" s="65"/>
      <c r="T64" s="51"/>
      <c r="Y64" s="69" t="s">
        <v>195</v>
      </c>
      <c r="Z64" s="69" t="s">
        <v>1</v>
      </c>
      <c r="AF64" s="74"/>
    </row>
    <row r="65" spans="1:32">
      <c r="A65" s="51"/>
      <c r="B65" s="51"/>
      <c r="F65" s="51"/>
      <c r="G65" s="65"/>
      <c r="K65" s="51"/>
      <c r="L65" s="51"/>
      <c r="O65" s="51"/>
      <c r="P65" s="51"/>
      <c r="Q65" s="65"/>
      <c r="T65" s="51"/>
      <c r="Y65" s="69" t="s">
        <v>597</v>
      </c>
      <c r="Z65" s="69" t="s">
        <v>502</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36</v>
      </c>
      <c r="AF67" s="74"/>
    </row>
    <row r="68" spans="1:32">
      <c r="A68" s="51"/>
      <c r="B68" s="51"/>
      <c r="F68" s="51"/>
      <c r="G68" s="65"/>
      <c r="K68" s="51"/>
      <c r="L68" s="51"/>
      <c r="O68" s="51"/>
      <c r="P68" s="51"/>
      <c r="Q68" s="65"/>
      <c r="T68" s="51"/>
      <c r="Y68" s="69" t="s">
        <v>368</v>
      </c>
      <c r="Z68" s="69" t="s">
        <v>560</v>
      </c>
      <c r="AF68" s="74"/>
    </row>
    <row r="69" spans="1:32">
      <c r="A69" s="51"/>
      <c r="B69" s="51"/>
      <c r="F69" s="51"/>
      <c r="G69" s="65"/>
      <c r="K69" s="51"/>
      <c r="L69" s="51"/>
      <c r="O69" s="51"/>
      <c r="P69" s="51"/>
      <c r="Q69" s="65"/>
      <c r="T69" s="51"/>
      <c r="Y69" s="69" t="s">
        <v>631</v>
      </c>
      <c r="Z69" s="69" t="s">
        <v>632</v>
      </c>
      <c r="AF69" s="74"/>
    </row>
    <row r="70" spans="1:32">
      <c r="A70" s="51"/>
      <c r="B70" s="51"/>
      <c r="Y70" s="69" t="s">
        <v>233</v>
      </c>
      <c r="Z70" s="69" t="s">
        <v>633</v>
      </c>
    </row>
    <row r="71" spans="1:32">
      <c r="Y71" s="69" t="s">
        <v>634</v>
      </c>
      <c r="Z71" s="69" t="s">
        <v>520</v>
      </c>
    </row>
    <row r="72" spans="1:32">
      <c r="Y72" s="69" t="s">
        <v>635</v>
      </c>
      <c r="Z72" s="69" t="s">
        <v>510</v>
      </c>
    </row>
    <row r="73" spans="1:32">
      <c r="Y73" s="69" t="s">
        <v>499</v>
      </c>
      <c r="Z73" s="69" t="s">
        <v>637</v>
      </c>
    </row>
    <row r="74" spans="1:32">
      <c r="Y74" s="69" t="s">
        <v>639</v>
      </c>
      <c r="Z74" s="69" t="s">
        <v>244</v>
      </c>
    </row>
    <row r="75" spans="1:32">
      <c r="Y75" s="69" t="s">
        <v>640</v>
      </c>
      <c r="Z75" s="69" t="s">
        <v>641</v>
      </c>
    </row>
    <row r="76" spans="1:32">
      <c r="Y76" s="69" t="s">
        <v>642</v>
      </c>
      <c r="Z76" s="69" t="s">
        <v>398</v>
      </c>
    </row>
    <row r="77" spans="1:32">
      <c r="Y77" s="69" t="s">
        <v>643</v>
      </c>
      <c r="Z77" s="69" t="s">
        <v>273</v>
      </c>
    </row>
    <row r="78" spans="1:32">
      <c r="Y78" s="69" t="s">
        <v>644</v>
      </c>
      <c r="Z78" s="69" t="s">
        <v>645</v>
      </c>
    </row>
    <row r="79" spans="1:32">
      <c r="Y79" s="69" t="s">
        <v>648</v>
      </c>
      <c r="Z79" s="69" t="s">
        <v>600</v>
      </c>
    </row>
    <row r="80" spans="1:32">
      <c r="Y80" s="69" t="s">
        <v>649</v>
      </c>
      <c r="Z80" s="69" t="s">
        <v>636</v>
      </c>
    </row>
    <row r="81" spans="25:26">
      <c r="Y81" s="69" t="s">
        <v>250</v>
      </c>
      <c r="Z81" s="69" t="s">
        <v>513</v>
      </c>
    </row>
    <row r="82" spans="25:26">
      <c r="Y82" s="69" t="s">
        <v>341</v>
      </c>
      <c r="Z82" s="69" t="s">
        <v>650</v>
      </c>
    </row>
    <row r="83" spans="25:26">
      <c r="Y83" s="69" t="s">
        <v>88</v>
      </c>
      <c r="Z83" s="69" t="s">
        <v>533</v>
      </c>
    </row>
    <row r="84" spans="25:26">
      <c r="Y84" s="69" t="s">
        <v>651</v>
      </c>
      <c r="Z84" s="69" t="s">
        <v>471</v>
      </c>
    </row>
    <row r="85" spans="25:26">
      <c r="Y85" s="69" t="s">
        <v>653</v>
      </c>
      <c r="Z85" s="69" t="s">
        <v>655</v>
      </c>
    </row>
    <row r="86" spans="25:26">
      <c r="Y86" s="69" t="s">
        <v>489</v>
      </c>
      <c r="Z86" s="69" t="s">
        <v>656</v>
      </c>
    </row>
    <row r="87" spans="25:26">
      <c r="Y87" s="69" t="s">
        <v>657</v>
      </c>
      <c r="Z87" s="69" t="s">
        <v>658</v>
      </c>
    </row>
    <row r="88" spans="25:26">
      <c r="Y88" s="69" t="s">
        <v>659</v>
      </c>
      <c r="Z88" s="69" t="s">
        <v>660</v>
      </c>
    </row>
    <row r="89" spans="25:26">
      <c r="Y89" s="69" t="s">
        <v>61</v>
      </c>
      <c r="Z89" s="69" t="s">
        <v>661</v>
      </c>
    </row>
    <row r="90" spans="25:26">
      <c r="Y90" s="69" t="s">
        <v>509</v>
      </c>
      <c r="Z90" s="69" t="s">
        <v>662</v>
      </c>
    </row>
    <row r="91" spans="25:26">
      <c r="Y91" s="69" t="s">
        <v>663</v>
      </c>
      <c r="Z91" s="69" t="s">
        <v>664</v>
      </c>
    </row>
    <row r="92" spans="25:26">
      <c r="Y92" s="69" t="s">
        <v>665</v>
      </c>
      <c r="Z92" s="69" t="s">
        <v>362</v>
      </c>
    </row>
    <row r="93" spans="25:26">
      <c r="Y93" s="69" t="s">
        <v>666</v>
      </c>
      <c r="Z93" s="69" t="s">
        <v>667</v>
      </c>
    </row>
    <row r="94" spans="25:26">
      <c r="Y94" s="69" t="s">
        <v>366</v>
      </c>
      <c r="Z94" s="69" t="s">
        <v>654</v>
      </c>
    </row>
    <row r="95" spans="25:26">
      <c r="Y95" s="69" t="s">
        <v>454</v>
      </c>
      <c r="Z95" s="69" t="s">
        <v>668</v>
      </c>
    </row>
    <row r="96" spans="25:26">
      <c r="Y96" s="69" t="s">
        <v>65</v>
      </c>
      <c r="Z96" s="69" t="s">
        <v>385</v>
      </c>
    </row>
    <row r="97" spans="25:26">
      <c r="Y97" s="69" t="s">
        <v>131</v>
      </c>
      <c r="Z97" s="69" t="s">
        <v>399</v>
      </c>
    </row>
    <row r="98" spans="25:26">
      <c r="Y98" s="69" t="s">
        <v>669</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126</v>
      </c>
      <c r="B2" s="372"/>
      <c r="C2" s="372"/>
      <c r="D2" s="372"/>
      <c r="E2" s="372"/>
      <c r="F2" s="373"/>
      <c r="G2" s="315" t="s">
        <v>123</v>
      </c>
      <c r="H2" s="316"/>
      <c r="I2" s="316"/>
      <c r="J2" s="316"/>
      <c r="K2" s="316"/>
      <c r="L2" s="316"/>
      <c r="M2" s="316"/>
      <c r="N2" s="316"/>
      <c r="O2" s="317"/>
      <c r="P2" s="321" t="s">
        <v>129</v>
      </c>
      <c r="Q2" s="316"/>
      <c r="R2" s="316"/>
      <c r="S2" s="316"/>
      <c r="T2" s="316"/>
      <c r="U2" s="316"/>
      <c r="V2" s="316"/>
      <c r="W2" s="316"/>
      <c r="X2" s="317"/>
      <c r="Y2" s="385"/>
      <c r="Z2" s="386"/>
      <c r="AA2" s="387"/>
      <c r="AB2" s="302" t="s">
        <v>79</v>
      </c>
      <c r="AC2" s="303"/>
      <c r="AD2" s="304"/>
      <c r="AE2" s="903" t="s">
        <v>75</v>
      </c>
      <c r="AF2" s="903"/>
      <c r="AG2" s="903"/>
      <c r="AH2" s="903"/>
      <c r="AI2" s="903" t="s">
        <v>64</v>
      </c>
      <c r="AJ2" s="903"/>
      <c r="AK2" s="903"/>
      <c r="AL2" s="302"/>
      <c r="AM2" s="903" t="s">
        <v>131</v>
      </c>
      <c r="AN2" s="903"/>
      <c r="AO2" s="903"/>
      <c r="AP2" s="302"/>
      <c r="AQ2" s="186" t="s">
        <v>132</v>
      </c>
      <c r="AR2" s="178"/>
      <c r="AS2" s="178"/>
      <c r="AT2" s="179"/>
      <c r="AU2" s="730" t="s">
        <v>120</v>
      </c>
      <c r="AV2" s="730"/>
      <c r="AW2" s="730"/>
      <c r="AX2" s="731"/>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134</v>
      </c>
      <c r="AT3" s="182"/>
      <c r="AU3" s="257"/>
      <c r="AV3" s="257"/>
      <c r="AW3" s="319" t="s">
        <v>136</v>
      </c>
      <c r="AX3" s="732"/>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5" t="s">
        <v>5</v>
      </c>
      <c r="Z4" s="768"/>
      <c r="AA4" s="769"/>
      <c r="AB4" s="710"/>
      <c r="AC4" s="710"/>
      <c r="AD4" s="710"/>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28"/>
      <c r="AC5" s="728"/>
      <c r="AD5" s="72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10"/>
      <c r="Q6" s="110"/>
      <c r="R6" s="110"/>
      <c r="S6" s="110"/>
      <c r="T6" s="110"/>
      <c r="U6" s="110"/>
      <c r="V6" s="110"/>
      <c r="W6" s="110"/>
      <c r="X6" s="195"/>
      <c r="Y6" s="421" t="s">
        <v>145</v>
      </c>
      <c r="Z6" s="296"/>
      <c r="AA6" s="297"/>
      <c r="AB6" s="729" t="s">
        <v>2</v>
      </c>
      <c r="AC6" s="729"/>
      <c r="AD6" s="72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126</v>
      </c>
      <c r="B9" s="372"/>
      <c r="C9" s="372"/>
      <c r="D9" s="372"/>
      <c r="E9" s="372"/>
      <c r="F9" s="373"/>
      <c r="G9" s="315" t="s">
        <v>123</v>
      </c>
      <c r="H9" s="316"/>
      <c r="I9" s="316"/>
      <c r="J9" s="316"/>
      <c r="K9" s="316"/>
      <c r="L9" s="316"/>
      <c r="M9" s="316"/>
      <c r="N9" s="316"/>
      <c r="O9" s="317"/>
      <c r="P9" s="321" t="s">
        <v>129</v>
      </c>
      <c r="Q9" s="316"/>
      <c r="R9" s="316"/>
      <c r="S9" s="316"/>
      <c r="T9" s="316"/>
      <c r="U9" s="316"/>
      <c r="V9" s="316"/>
      <c r="W9" s="316"/>
      <c r="X9" s="317"/>
      <c r="Y9" s="385"/>
      <c r="Z9" s="386"/>
      <c r="AA9" s="387"/>
      <c r="AB9" s="302" t="s">
        <v>79</v>
      </c>
      <c r="AC9" s="303"/>
      <c r="AD9" s="304"/>
      <c r="AE9" s="903" t="s">
        <v>75</v>
      </c>
      <c r="AF9" s="903"/>
      <c r="AG9" s="903"/>
      <c r="AH9" s="903"/>
      <c r="AI9" s="903" t="s">
        <v>64</v>
      </c>
      <c r="AJ9" s="903"/>
      <c r="AK9" s="903"/>
      <c r="AL9" s="302"/>
      <c r="AM9" s="903" t="s">
        <v>131</v>
      </c>
      <c r="AN9" s="903"/>
      <c r="AO9" s="903"/>
      <c r="AP9" s="302"/>
      <c r="AQ9" s="186" t="s">
        <v>132</v>
      </c>
      <c r="AR9" s="178"/>
      <c r="AS9" s="178"/>
      <c r="AT9" s="179"/>
      <c r="AU9" s="730" t="s">
        <v>120</v>
      </c>
      <c r="AV9" s="730"/>
      <c r="AW9" s="730"/>
      <c r="AX9" s="731"/>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134</v>
      </c>
      <c r="AT10" s="182"/>
      <c r="AU10" s="257"/>
      <c r="AV10" s="257"/>
      <c r="AW10" s="319" t="s">
        <v>136</v>
      </c>
      <c r="AX10" s="732"/>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5" t="s">
        <v>5</v>
      </c>
      <c r="Z11" s="768"/>
      <c r="AA11" s="769"/>
      <c r="AB11" s="710"/>
      <c r="AC11" s="710"/>
      <c r="AD11" s="710"/>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28"/>
      <c r="AC12" s="728"/>
      <c r="AD12" s="72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10"/>
      <c r="Q13" s="110"/>
      <c r="R13" s="110"/>
      <c r="S13" s="110"/>
      <c r="T13" s="110"/>
      <c r="U13" s="110"/>
      <c r="V13" s="110"/>
      <c r="W13" s="110"/>
      <c r="X13" s="195"/>
      <c r="Y13" s="421" t="s">
        <v>145</v>
      </c>
      <c r="Z13" s="296"/>
      <c r="AA13" s="297"/>
      <c r="AB13" s="729" t="s">
        <v>2</v>
      </c>
      <c r="AC13" s="729"/>
      <c r="AD13" s="72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126</v>
      </c>
      <c r="B16" s="372"/>
      <c r="C16" s="372"/>
      <c r="D16" s="372"/>
      <c r="E16" s="372"/>
      <c r="F16" s="373"/>
      <c r="G16" s="315" t="s">
        <v>123</v>
      </c>
      <c r="H16" s="316"/>
      <c r="I16" s="316"/>
      <c r="J16" s="316"/>
      <c r="K16" s="316"/>
      <c r="L16" s="316"/>
      <c r="M16" s="316"/>
      <c r="N16" s="316"/>
      <c r="O16" s="317"/>
      <c r="P16" s="321" t="s">
        <v>129</v>
      </c>
      <c r="Q16" s="316"/>
      <c r="R16" s="316"/>
      <c r="S16" s="316"/>
      <c r="T16" s="316"/>
      <c r="U16" s="316"/>
      <c r="V16" s="316"/>
      <c r="W16" s="316"/>
      <c r="X16" s="317"/>
      <c r="Y16" s="385"/>
      <c r="Z16" s="386"/>
      <c r="AA16" s="387"/>
      <c r="AB16" s="302" t="s">
        <v>79</v>
      </c>
      <c r="AC16" s="303"/>
      <c r="AD16" s="304"/>
      <c r="AE16" s="903" t="s">
        <v>75</v>
      </c>
      <c r="AF16" s="903"/>
      <c r="AG16" s="903"/>
      <c r="AH16" s="903"/>
      <c r="AI16" s="903" t="s">
        <v>64</v>
      </c>
      <c r="AJ16" s="903"/>
      <c r="AK16" s="903"/>
      <c r="AL16" s="302"/>
      <c r="AM16" s="903" t="s">
        <v>131</v>
      </c>
      <c r="AN16" s="903"/>
      <c r="AO16" s="903"/>
      <c r="AP16" s="302"/>
      <c r="AQ16" s="186" t="s">
        <v>132</v>
      </c>
      <c r="AR16" s="178"/>
      <c r="AS16" s="178"/>
      <c r="AT16" s="179"/>
      <c r="AU16" s="730" t="s">
        <v>120</v>
      </c>
      <c r="AV16" s="730"/>
      <c r="AW16" s="730"/>
      <c r="AX16" s="731"/>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134</v>
      </c>
      <c r="AT17" s="182"/>
      <c r="AU17" s="257"/>
      <c r="AV17" s="257"/>
      <c r="AW17" s="319" t="s">
        <v>136</v>
      </c>
      <c r="AX17" s="732"/>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5" t="s">
        <v>5</v>
      </c>
      <c r="Z18" s="768"/>
      <c r="AA18" s="769"/>
      <c r="AB18" s="710"/>
      <c r="AC18" s="710"/>
      <c r="AD18" s="710"/>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28"/>
      <c r="AC19" s="728"/>
      <c r="AD19" s="72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10"/>
      <c r="Q20" s="110"/>
      <c r="R20" s="110"/>
      <c r="S20" s="110"/>
      <c r="T20" s="110"/>
      <c r="U20" s="110"/>
      <c r="V20" s="110"/>
      <c r="W20" s="110"/>
      <c r="X20" s="195"/>
      <c r="Y20" s="421" t="s">
        <v>145</v>
      </c>
      <c r="Z20" s="296"/>
      <c r="AA20" s="297"/>
      <c r="AB20" s="729" t="s">
        <v>2</v>
      </c>
      <c r="AC20" s="729"/>
      <c r="AD20" s="72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126</v>
      </c>
      <c r="B23" s="372"/>
      <c r="C23" s="372"/>
      <c r="D23" s="372"/>
      <c r="E23" s="372"/>
      <c r="F23" s="373"/>
      <c r="G23" s="315" t="s">
        <v>123</v>
      </c>
      <c r="H23" s="316"/>
      <c r="I23" s="316"/>
      <c r="J23" s="316"/>
      <c r="K23" s="316"/>
      <c r="L23" s="316"/>
      <c r="M23" s="316"/>
      <c r="N23" s="316"/>
      <c r="O23" s="317"/>
      <c r="P23" s="321" t="s">
        <v>129</v>
      </c>
      <c r="Q23" s="316"/>
      <c r="R23" s="316"/>
      <c r="S23" s="316"/>
      <c r="T23" s="316"/>
      <c r="U23" s="316"/>
      <c r="V23" s="316"/>
      <c r="W23" s="316"/>
      <c r="X23" s="317"/>
      <c r="Y23" s="385"/>
      <c r="Z23" s="386"/>
      <c r="AA23" s="387"/>
      <c r="AB23" s="302" t="s">
        <v>79</v>
      </c>
      <c r="AC23" s="303"/>
      <c r="AD23" s="304"/>
      <c r="AE23" s="903" t="s">
        <v>75</v>
      </c>
      <c r="AF23" s="903"/>
      <c r="AG23" s="903"/>
      <c r="AH23" s="903"/>
      <c r="AI23" s="903" t="s">
        <v>64</v>
      </c>
      <c r="AJ23" s="903"/>
      <c r="AK23" s="903"/>
      <c r="AL23" s="302"/>
      <c r="AM23" s="903" t="s">
        <v>131</v>
      </c>
      <c r="AN23" s="903"/>
      <c r="AO23" s="903"/>
      <c r="AP23" s="302"/>
      <c r="AQ23" s="186" t="s">
        <v>132</v>
      </c>
      <c r="AR23" s="178"/>
      <c r="AS23" s="178"/>
      <c r="AT23" s="179"/>
      <c r="AU23" s="730" t="s">
        <v>120</v>
      </c>
      <c r="AV23" s="730"/>
      <c r="AW23" s="730"/>
      <c r="AX23" s="731"/>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134</v>
      </c>
      <c r="AT24" s="182"/>
      <c r="AU24" s="257"/>
      <c r="AV24" s="257"/>
      <c r="AW24" s="319" t="s">
        <v>136</v>
      </c>
      <c r="AX24" s="732"/>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5" t="s">
        <v>5</v>
      </c>
      <c r="Z25" s="768"/>
      <c r="AA25" s="769"/>
      <c r="AB25" s="710"/>
      <c r="AC25" s="710"/>
      <c r="AD25" s="710"/>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28"/>
      <c r="AC26" s="728"/>
      <c r="AD26" s="72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10"/>
      <c r="Q27" s="110"/>
      <c r="R27" s="110"/>
      <c r="S27" s="110"/>
      <c r="T27" s="110"/>
      <c r="U27" s="110"/>
      <c r="V27" s="110"/>
      <c r="W27" s="110"/>
      <c r="X27" s="195"/>
      <c r="Y27" s="421" t="s">
        <v>145</v>
      </c>
      <c r="Z27" s="296"/>
      <c r="AA27" s="297"/>
      <c r="AB27" s="729" t="s">
        <v>2</v>
      </c>
      <c r="AC27" s="729"/>
      <c r="AD27" s="72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126</v>
      </c>
      <c r="B30" s="372"/>
      <c r="C30" s="372"/>
      <c r="D30" s="372"/>
      <c r="E30" s="372"/>
      <c r="F30" s="373"/>
      <c r="G30" s="315" t="s">
        <v>123</v>
      </c>
      <c r="H30" s="316"/>
      <c r="I30" s="316"/>
      <c r="J30" s="316"/>
      <c r="K30" s="316"/>
      <c r="L30" s="316"/>
      <c r="M30" s="316"/>
      <c r="N30" s="316"/>
      <c r="O30" s="317"/>
      <c r="P30" s="321" t="s">
        <v>129</v>
      </c>
      <c r="Q30" s="316"/>
      <c r="R30" s="316"/>
      <c r="S30" s="316"/>
      <c r="T30" s="316"/>
      <c r="U30" s="316"/>
      <c r="V30" s="316"/>
      <c r="W30" s="316"/>
      <c r="X30" s="317"/>
      <c r="Y30" s="385"/>
      <c r="Z30" s="386"/>
      <c r="AA30" s="387"/>
      <c r="AB30" s="302" t="s">
        <v>79</v>
      </c>
      <c r="AC30" s="303"/>
      <c r="AD30" s="304"/>
      <c r="AE30" s="903" t="s">
        <v>75</v>
      </c>
      <c r="AF30" s="903"/>
      <c r="AG30" s="903"/>
      <c r="AH30" s="903"/>
      <c r="AI30" s="903" t="s">
        <v>64</v>
      </c>
      <c r="AJ30" s="903"/>
      <c r="AK30" s="903"/>
      <c r="AL30" s="302"/>
      <c r="AM30" s="903" t="s">
        <v>131</v>
      </c>
      <c r="AN30" s="903"/>
      <c r="AO30" s="903"/>
      <c r="AP30" s="302"/>
      <c r="AQ30" s="186" t="s">
        <v>132</v>
      </c>
      <c r="AR30" s="178"/>
      <c r="AS30" s="178"/>
      <c r="AT30" s="179"/>
      <c r="AU30" s="730" t="s">
        <v>120</v>
      </c>
      <c r="AV30" s="730"/>
      <c r="AW30" s="730"/>
      <c r="AX30" s="731"/>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134</v>
      </c>
      <c r="AT31" s="182"/>
      <c r="AU31" s="257"/>
      <c r="AV31" s="257"/>
      <c r="AW31" s="319" t="s">
        <v>136</v>
      </c>
      <c r="AX31" s="732"/>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5" t="s">
        <v>5</v>
      </c>
      <c r="Z32" s="768"/>
      <c r="AA32" s="769"/>
      <c r="AB32" s="710"/>
      <c r="AC32" s="710"/>
      <c r="AD32" s="710"/>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28"/>
      <c r="AC33" s="728"/>
      <c r="AD33" s="72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10"/>
      <c r="Q34" s="110"/>
      <c r="R34" s="110"/>
      <c r="S34" s="110"/>
      <c r="T34" s="110"/>
      <c r="U34" s="110"/>
      <c r="V34" s="110"/>
      <c r="W34" s="110"/>
      <c r="X34" s="195"/>
      <c r="Y34" s="421" t="s">
        <v>145</v>
      </c>
      <c r="Z34" s="296"/>
      <c r="AA34" s="297"/>
      <c r="AB34" s="729" t="s">
        <v>2</v>
      </c>
      <c r="AC34" s="729"/>
      <c r="AD34" s="72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126</v>
      </c>
      <c r="B37" s="372"/>
      <c r="C37" s="372"/>
      <c r="D37" s="372"/>
      <c r="E37" s="372"/>
      <c r="F37" s="373"/>
      <c r="G37" s="315" t="s">
        <v>123</v>
      </c>
      <c r="H37" s="316"/>
      <c r="I37" s="316"/>
      <c r="J37" s="316"/>
      <c r="K37" s="316"/>
      <c r="L37" s="316"/>
      <c r="M37" s="316"/>
      <c r="N37" s="316"/>
      <c r="O37" s="317"/>
      <c r="P37" s="321" t="s">
        <v>129</v>
      </c>
      <c r="Q37" s="316"/>
      <c r="R37" s="316"/>
      <c r="S37" s="316"/>
      <c r="T37" s="316"/>
      <c r="U37" s="316"/>
      <c r="V37" s="316"/>
      <c r="W37" s="316"/>
      <c r="X37" s="317"/>
      <c r="Y37" s="385"/>
      <c r="Z37" s="386"/>
      <c r="AA37" s="387"/>
      <c r="AB37" s="302" t="s">
        <v>79</v>
      </c>
      <c r="AC37" s="303"/>
      <c r="AD37" s="304"/>
      <c r="AE37" s="903" t="s">
        <v>75</v>
      </c>
      <c r="AF37" s="903"/>
      <c r="AG37" s="903"/>
      <c r="AH37" s="903"/>
      <c r="AI37" s="903" t="s">
        <v>64</v>
      </c>
      <c r="AJ37" s="903"/>
      <c r="AK37" s="903"/>
      <c r="AL37" s="302"/>
      <c r="AM37" s="903" t="s">
        <v>131</v>
      </c>
      <c r="AN37" s="903"/>
      <c r="AO37" s="903"/>
      <c r="AP37" s="302"/>
      <c r="AQ37" s="186" t="s">
        <v>132</v>
      </c>
      <c r="AR37" s="178"/>
      <c r="AS37" s="178"/>
      <c r="AT37" s="179"/>
      <c r="AU37" s="730" t="s">
        <v>120</v>
      </c>
      <c r="AV37" s="730"/>
      <c r="AW37" s="730"/>
      <c r="AX37" s="731"/>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134</v>
      </c>
      <c r="AT38" s="182"/>
      <c r="AU38" s="257"/>
      <c r="AV38" s="257"/>
      <c r="AW38" s="319" t="s">
        <v>136</v>
      </c>
      <c r="AX38" s="732"/>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5" t="s">
        <v>5</v>
      </c>
      <c r="Z39" s="768"/>
      <c r="AA39" s="769"/>
      <c r="AB39" s="710"/>
      <c r="AC39" s="710"/>
      <c r="AD39" s="710"/>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28"/>
      <c r="AC40" s="728"/>
      <c r="AD40" s="72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10"/>
      <c r="Q41" s="110"/>
      <c r="R41" s="110"/>
      <c r="S41" s="110"/>
      <c r="T41" s="110"/>
      <c r="U41" s="110"/>
      <c r="V41" s="110"/>
      <c r="W41" s="110"/>
      <c r="X41" s="195"/>
      <c r="Y41" s="421" t="s">
        <v>145</v>
      </c>
      <c r="Z41" s="296"/>
      <c r="AA41" s="297"/>
      <c r="AB41" s="729" t="s">
        <v>2</v>
      </c>
      <c r="AC41" s="729"/>
      <c r="AD41" s="72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126</v>
      </c>
      <c r="B44" s="372"/>
      <c r="C44" s="372"/>
      <c r="D44" s="372"/>
      <c r="E44" s="372"/>
      <c r="F44" s="373"/>
      <c r="G44" s="315" t="s">
        <v>123</v>
      </c>
      <c r="H44" s="316"/>
      <c r="I44" s="316"/>
      <c r="J44" s="316"/>
      <c r="K44" s="316"/>
      <c r="L44" s="316"/>
      <c r="M44" s="316"/>
      <c r="N44" s="316"/>
      <c r="O44" s="317"/>
      <c r="P44" s="321" t="s">
        <v>129</v>
      </c>
      <c r="Q44" s="316"/>
      <c r="R44" s="316"/>
      <c r="S44" s="316"/>
      <c r="T44" s="316"/>
      <c r="U44" s="316"/>
      <c r="V44" s="316"/>
      <c r="W44" s="316"/>
      <c r="X44" s="317"/>
      <c r="Y44" s="385"/>
      <c r="Z44" s="386"/>
      <c r="AA44" s="387"/>
      <c r="AB44" s="302" t="s">
        <v>79</v>
      </c>
      <c r="AC44" s="303"/>
      <c r="AD44" s="304"/>
      <c r="AE44" s="903" t="s">
        <v>75</v>
      </c>
      <c r="AF44" s="903"/>
      <c r="AG44" s="903"/>
      <c r="AH44" s="903"/>
      <c r="AI44" s="903" t="s">
        <v>64</v>
      </c>
      <c r="AJ44" s="903"/>
      <c r="AK44" s="903"/>
      <c r="AL44" s="302"/>
      <c r="AM44" s="903" t="s">
        <v>131</v>
      </c>
      <c r="AN44" s="903"/>
      <c r="AO44" s="903"/>
      <c r="AP44" s="302"/>
      <c r="AQ44" s="186" t="s">
        <v>132</v>
      </c>
      <c r="AR44" s="178"/>
      <c r="AS44" s="178"/>
      <c r="AT44" s="179"/>
      <c r="AU44" s="730" t="s">
        <v>120</v>
      </c>
      <c r="AV44" s="730"/>
      <c r="AW44" s="730"/>
      <c r="AX44" s="731"/>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134</v>
      </c>
      <c r="AT45" s="182"/>
      <c r="AU45" s="257"/>
      <c r="AV45" s="257"/>
      <c r="AW45" s="319" t="s">
        <v>136</v>
      </c>
      <c r="AX45" s="732"/>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5" t="s">
        <v>5</v>
      </c>
      <c r="Z46" s="768"/>
      <c r="AA46" s="769"/>
      <c r="AB46" s="710"/>
      <c r="AC46" s="710"/>
      <c r="AD46" s="710"/>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28"/>
      <c r="AC47" s="728"/>
      <c r="AD47" s="72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10"/>
      <c r="Q48" s="110"/>
      <c r="R48" s="110"/>
      <c r="S48" s="110"/>
      <c r="T48" s="110"/>
      <c r="U48" s="110"/>
      <c r="V48" s="110"/>
      <c r="W48" s="110"/>
      <c r="X48" s="195"/>
      <c r="Y48" s="421" t="s">
        <v>145</v>
      </c>
      <c r="Z48" s="296"/>
      <c r="AA48" s="297"/>
      <c r="AB48" s="729" t="s">
        <v>2</v>
      </c>
      <c r="AC48" s="729"/>
      <c r="AD48" s="72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126</v>
      </c>
      <c r="B51" s="372"/>
      <c r="C51" s="372"/>
      <c r="D51" s="372"/>
      <c r="E51" s="372"/>
      <c r="F51" s="373"/>
      <c r="G51" s="315" t="s">
        <v>123</v>
      </c>
      <c r="H51" s="316"/>
      <c r="I51" s="316"/>
      <c r="J51" s="316"/>
      <c r="K51" s="316"/>
      <c r="L51" s="316"/>
      <c r="M51" s="316"/>
      <c r="N51" s="316"/>
      <c r="O51" s="317"/>
      <c r="P51" s="321" t="s">
        <v>129</v>
      </c>
      <c r="Q51" s="316"/>
      <c r="R51" s="316"/>
      <c r="S51" s="316"/>
      <c r="T51" s="316"/>
      <c r="U51" s="316"/>
      <c r="V51" s="316"/>
      <c r="W51" s="316"/>
      <c r="X51" s="317"/>
      <c r="Y51" s="385"/>
      <c r="Z51" s="386"/>
      <c r="AA51" s="387"/>
      <c r="AB51" s="302" t="s">
        <v>79</v>
      </c>
      <c r="AC51" s="303"/>
      <c r="AD51" s="304"/>
      <c r="AE51" s="903" t="s">
        <v>75</v>
      </c>
      <c r="AF51" s="903"/>
      <c r="AG51" s="903"/>
      <c r="AH51" s="903"/>
      <c r="AI51" s="903" t="s">
        <v>64</v>
      </c>
      <c r="AJ51" s="903"/>
      <c r="AK51" s="903"/>
      <c r="AL51" s="302"/>
      <c r="AM51" s="903" t="s">
        <v>131</v>
      </c>
      <c r="AN51" s="903"/>
      <c r="AO51" s="903"/>
      <c r="AP51" s="302"/>
      <c r="AQ51" s="186" t="s">
        <v>132</v>
      </c>
      <c r="AR51" s="178"/>
      <c r="AS51" s="178"/>
      <c r="AT51" s="179"/>
      <c r="AU51" s="730" t="s">
        <v>120</v>
      </c>
      <c r="AV51" s="730"/>
      <c r="AW51" s="730"/>
      <c r="AX51" s="731"/>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134</v>
      </c>
      <c r="AT52" s="182"/>
      <c r="AU52" s="257"/>
      <c r="AV52" s="257"/>
      <c r="AW52" s="319" t="s">
        <v>136</v>
      </c>
      <c r="AX52" s="732"/>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5" t="s">
        <v>5</v>
      </c>
      <c r="Z53" s="768"/>
      <c r="AA53" s="769"/>
      <c r="AB53" s="710"/>
      <c r="AC53" s="710"/>
      <c r="AD53" s="710"/>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28"/>
      <c r="AC54" s="728"/>
      <c r="AD54" s="72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10"/>
      <c r="Q55" s="110"/>
      <c r="R55" s="110"/>
      <c r="S55" s="110"/>
      <c r="T55" s="110"/>
      <c r="U55" s="110"/>
      <c r="V55" s="110"/>
      <c r="W55" s="110"/>
      <c r="X55" s="195"/>
      <c r="Y55" s="421" t="s">
        <v>145</v>
      </c>
      <c r="Z55" s="296"/>
      <c r="AA55" s="297"/>
      <c r="AB55" s="729" t="s">
        <v>2</v>
      </c>
      <c r="AC55" s="729"/>
      <c r="AD55" s="72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126</v>
      </c>
      <c r="B58" s="372"/>
      <c r="C58" s="372"/>
      <c r="D58" s="372"/>
      <c r="E58" s="372"/>
      <c r="F58" s="373"/>
      <c r="G58" s="315" t="s">
        <v>123</v>
      </c>
      <c r="H58" s="316"/>
      <c r="I58" s="316"/>
      <c r="J58" s="316"/>
      <c r="K58" s="316"/>
      <c r="L58" s="316"/>
      <c r="M58" s="316"/>
      <c r="N58" s="316"/>
      <c r="O58" s="317"/>
      <c r="P58" s="321" t="s">
        <v>129</v>
      </c>
      <c r="Q58" s="316"/>
      <c r="R58" s="316"/>
      <c r="S58" s="316"/>
      <c r="T58" s="316"/>
      <c r="U58" s="316"/>
      <c r="V58" s="316"/>
      <c r="W58" s="316"/>
      <c r="X58" s="317"/>
      <c r="Y58" s="385"/>
      <c r="Z58" s="386"/>
      <c r="AA58" s="387"/>
      <c r="AB58" s="302" t="s">
        <v>79</v>
      </c>
      <c r="AC58" s="303"/>
      <c r="AD58" s="304"/>
      <c r="AE58" s="903" t="s">
        <v>75</v>
      </c>
      <c r="AF58" s="903"/>
      <c r="AG58" s="903"/>
      <c r="AH58" s="903"/>
      <c r="AI58" s="903" t="s">
        <v>64</v>
      </c>
      <c r="AJ58" s="903"/>
      <c r="AK58" s="903"/>
      <c r="AL58" s="302"/>
      <c r="AM58" s="903" t="s">
        <v>131</v>
      </c>
      <c r="AN58" s="903"/>
      <c r="AO58" s="903"/>
      <c r="AP58" s="302"/>
      <c r="AQ58" s="186" t="s">
        <v>132</v>
      </c>
      <c r="AR58" s="178"/>
      <c r="AS58" s="178"/>
      <c r="AT58" s="179"/>
      <c r="AU58" s="730" t="s">
        <v>120</v>
      </c>
      <c r="AV58" s="730"/>
      <c r="AW58" s="730"/>
      <c r="AX58" s="731"/>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134</v>
      </c>
      <c r="AT59" s="182"/>
      <c r="AU59" s="257"/>
      <c r="AV59" s="257"/>
      <c r="AW59" s="319" t="s">
        <v>136</v>
      </c>
      <c r="AX59" s="732"/>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5" t="s">
        <v>5</v>
      </c>
      <c r="Z60" s="768"/>
      <c r="AA60" s="769"/>
      <c r="AB60" s="710"/>
      <c r="AC60" s="710"/>
      <c r="AD60" s="710"/>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28"/>
      <c r="AC61" s="728"/>
      <c r="AD61" s="72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10"/>
      <c r="Q62" s="110"/>
      <c r="R62" s="110"/>
      <c r="S62" s="110"/>
      <c r="T62" s="110"/>
      <c r="U62" s="110"/>
      <c r="V62" s="110"/>
      <c r="W62" s="110"/>
      <c r="X62" s="195"/>
      <c r="Y62" s="421" t="s">
        <v>145</v>
      </c>
      <c r="Z62" s="296"/>
      <c r="AA62" s="297"/>
      <c r="AB62" s="729" t="s">
        <v>2</v>
      </c>
      <c r="AC62" s="729"/>
      <c r="AD62" s="72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126</v>
      </c>
      <c r="B65" s="372"/>
      <c r="C65" s="372"/>
      <c r="D65" s="372"/>
      <c r="E65" s="372"/>
      <c r="F65" s="373"/>
      <c r="G65" s="315" t="s">
        <v>123</v>
      </c>
      <c r="H65" s="316"/>
      <c r="I65" s="316"/>
      <c r="J65" s="316"/>
      <c r="K65" s="316"/>
      <c r="L65" s="316"/>
      <c r="M65" s="316"/>
      <c r="N65" s="316"/>
      <c r="O65" s="317"/>
      <c r="P65" s="321" t="s">
        <v>129</v>
      </c>
      <c r="Q65" s="316"/>
      <c r="R65" s="316"/>
      <c r="S65" s="316"/>
      <c r="T65" s="316"/>
      <c r="U65" s="316"/>
      <c r="V65" s="316"/>
      <c r="W65" s="316"/>
      <c r="X65" s="317"/>
      <c r="Y65" s="385"/>
      <c r="Z65" s="386"/>
      <c r="AA65" s="387"/>
      <c r="AB65" s="302" t="s">
        <v>79</v>
      </c>
      <c r="AC65" s="303"/>
      <c r="AD65" s="304"/>
      <c r="AE65" s="903" t="s">
        <v>75</v>
      </c>
      <c r="AF65" s="903"/>
      <c r="AG65" s="903"/>
      <c r="AH65" s="903"/>
      <c r="AI65" s="903" t="s">
        <v>64</v>
      </c>
      <c r="AJ65" s="903"/>
      <c r="AK65" s="903"/>
      <c r="AL65" s="302"/>
      <c r="AM65" s="903" t="s">
        <v>131</v>
      </c>
      <c r="AN65" s="903"/>
      <c r="AO65" s="903"/>
      <c r="AP65" s="302"/>
      <c r="AQ65" s="186" t="s">
        <v>132</v>
      </c>
      <c r="AR65" s="178"/>
      <c r="AS65" s="178"/>
      <c r="AT65" s="179"/>
      <c r="AU65" s="730" t="s">
        <v>120</v>
      </c>
      <c r="AV65" s="730"/>
      <c r="AW65" s="730"/>
      <c r="AX65" s="731"/>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134</v>
      </c>
      <c r="AT66" s="182"/>
      <c r="AU66" s="257"/>
      <c r="AV66" s="257"/>
      <c r="AW66" s="319" t="s">
        <v>136</v>
      </c>
      <c r="AX66" s="732"/>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5" t="s">
        <v>5</v>
      </c>
      <c r="Z67" s="768"/>
      <c r="AA67" s="769"/>
      <c r="AB67" s="710"/>
      <c r="AC67" s="710"/>
      <c r="AD67" s="710"/>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28"/>
      <c r="AC68" s="728"/>
      <c r="AD68" s="72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10"/>
      <c r="Q69" s="110"/>
      <c r="R69" s="110"/>
      <c r="S69" s="110"/>
      <c r="T69" s="110"/>
      <c r="U69" s="110"/>
      <c r="V69" s="110"/>
      <c r="W69" s="110"/>
      <c r="X69" s="195"/>
      <c r="Y69" s="421" t="s">
        <v>145</v>
      </c>
      <c r="Z69" s="296"/>
      <c r="AA69" s="297"/>
      <c r="AB69" s="422" t="s">
        <v>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90" t="s">
        <v>178</v>
      </c>
      <c r="H2" s="491"/>
      <c r="I2" s="491"/>
      <c r="J2" s="491"/>
      <c r="K2" s="491"/>
      <c r="L2" s="491"/>
      <c r="M2" s="491"/>
      <c r="N2" s="491"/>
      <c r="O2" s="491"/>
      <c r="P2" s="491"/>
      <c r="Q2" s="491"/>
      <c r="R2" s="491"/>
      <c r="S2" s="491"/>
      <c r="T2" s="491"/>
      <c r="U2" s="491"/>
      <c r="V2" s="491"/>
      <c r="W2" s="491"/>
      <c r="X2" s="491"/>
      <c r="Y2" s="491"/>
      <c r="Z2" s="491"/>
      <c r="AA2" s="491"/>
      <c r="AB2" s="492"/>
      <c r="AC2" s="490" t="s">
        <v>578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319</v>
      </c>
      <c r="H3" s="292"/>
      <c r="I3" s="292"/>
      <c r="J3" s="292"/>
      <c r="K3" s="292"/>
      <c r="L3" s="495" t="s">
        <v>322</v>
      </c>
      <c r="M3" s="292"/>
      <c r="N3" s="292"/>
      <c r="O3" s="292"/>
      <c r="P3" s="292"/>
      <c r="Q3" s="292"/>
      <c r="R3" s="292"/>
      <c r="S3" s="292"/>
      <c r="T3" s="292"/>
      <c r="U3" s="292"/>
      <c r="V3" s="292"/>
      <c r="W3" s="292"/>
      <c r="X3" s="496"/>
      <c r="Y3" s="497" t="s">
        <v>324</v>
      </c>
      <c r="Z3" s="498"/>
      <c r="AA3" s="498"/>
      <c r="AB3" s="499"/>
      <c r="AC3" s="494" t="s">
        <v>319</v>
      </c>
      <c r="AD3" s="292"/>
      <c r="AE3" s="292"/>
      <c r="AF3" s="292"/>
      <c r="AG3" s="292"/>
      <c r="AH3" s="495" t="s">
        <v>322</v>
      </c>
      <c r="AI3" s="292"/>
      <c r="AJ3" s="292"/>
      <c r="AK3" s="292"/>
      <c r="AL3" s="292"/>
      <c r="AM3" s="292"/>
      <c r="AN3" s="292"/>
      <c r="AO3" s="292"/>
      <c r="AP3" s="292"/>
      <c r="AQ3" s="292"/>
      <c r="AR3" s="292"/>
      <c r="AS3" s="292"/>
      <c r="AT3" s="496"/>
      <c r="AU3" s="497" t="s">
        <v>324</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109</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109</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674</v>
      </c>
      <c r="H15" s="491"/>
      <c r="I15" s="491"/>
      <c r="J15" s="491"/>
      <c r="K15" s="491"/>
      <c r="L15" s="491"/>
      <c r="M15" s="491"/>
      <c r="N15" s="491"/>
      <c r="O15" s="491"/>
      <c r="P15" s="491"/>
      <c r="Q15" s="491"/>
      <c r="R15" s="491"/>
      <c r="S15" s="491"/>
      <c r="T15" s="491"/>
      <c r="U15" s="491"/>
      <c r="V15" s="491"/>
      <c r="W15" s="491"/>
      <c r="X15" s="491"/>
      <c r="Y15" s="491"/>
      <c r="Z15" s="491"/>
      <c r="AA15" s="491"/>
      <c r="AB15" s="492"/>
      <c r="AC15" s="490" t="s">
        <v>638</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319</v>
      </c>
      <c r="H16" s="292"/>
      <c r="I16" s="292"/>
      <c r="J16" s="292"/>
      <c r="K16" s="292"/>
      <c r="L16" s="495" t="s">
        <v>322</v>
      </c>
      <c r="M16" s="292"/>
      <c r="N16" s="292"/>
      <c r="O16" s="292"/>
      <c r="P16" s="292"/>
      <c r="Q16" s="292"/>
      <c r="R16" s="292"/>
      <c r="S16" s="292"/>
      <c r="T16" s="292"/>
      <c r="U16" s="292"/>
      <c r="V16" s="292"/>
      <c r="W16" s="292"/>
      <c r="X16" s="496"/>
      <c r="Y16" s="497" t="s">
        <v>324</v>
      </c>
      <c r="Z16" s="498"/>
      <c r="AA16" s="498"/>
      <c r="AB16" s="499"/>
      <c r="AC16" s="494" t="s">
        <v>319</v>
      </c>
      <c r="AD16" s="292"/>
      <c r="AE16" s="292"/>
      <c r="AF16" s="292"/>
      <c r="AG16" s="292"/>
      <c r="AH16" s="495" t="s">
        <v>322</v>
      </c>
      <c r="AI16" s="292"/>
      <c r="AJ16" s="292"/>
      <c r="AK16" s="292"/>
      <c r="AL16" s="292"/>
      <c r="AM16" s="292"/>
      <c r="AN16" s="292"/>
      <c r="AO16" s="292"/>
      <c r="AP16" s="292"/>
      <c r="AQ16" s="292"/>
      <c r="AR16" s="292"/>
      <c r="AS16" s="292"/>
      <c r="AT16" s="496"/>
      <c r="AU16" s="497" t="s">
        <v>324</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109</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109</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675</v>
      </c>
      <c r="H28" s="491"/>
      <c r="I28" s="491"/>
      <c r="J28" s="491"/>
      <c r="K28" s="491"/>
      <c r="L28" s="491"/>
      <c r="M28" s="491"/>
      <c r="N28" s="491"/>
      <c r="O28" s="491"/>
      <c r="P28" s="491"/>
      <c r="Q28" s="491"/>
      <c r="R28" s="491"/>
      <c r="S28" s="491"/>
      <c r="T28" s="491"/>
      <c r="U28" s="491"/>
      <c r="V28" s="491"/>
      <c r="W28" s="491"/>
      <c r="X28" s="491"/>
      <c r="Y28" s="491"/>
      <c r="Z28" s="491"/>
      <c r="AA28" s="491"/>
      <c r="AB28" s="492"/>
      <c r="AC28" s="490" t="s">
        <v>676</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319</v>
      </c>
      <c r="H29" s="292"/>
      <c r="I29" s="292"/>
      <c r="J29" s="292"/>
      <c r="K29" s="292"/>
      <c r="L29" s="495" t="s">
        <v>322</v>
      </c>
      <c r="M29" s="292"/>
      <c r="N29" s="292"/>
      <c r="O29" s="292"/>
      <c r="P29" s="292"/>
      <c r="Q29" s="292"/>
      <c r="R29" s="292"/>
      <c r="S29" s="292"/>
      <c r="T29" s="292"/>
      <c r="U29" s="292"/>
      <c r="V29" s="292"/>
      <c r="W29" s="292"/>
      <c r="X29" s="496"/>
      <c r="Y29" s="497" t="s">
        <v>324</v>
      </c>
      <c r="Z29" s="498"/>
      <c r="AA29" s="498"/>
      <c r="AB29" s="499"/>
      <c r="AC29" s="494" t="s">
        <v>319</v>
      </c>
      <c r="AD29" s="292"/>
      <c r="AE29" s="292"/>
      <c r="AF29" s="292"/>
      <c r="AG29" s="292"/>
      <c r="AH29" s="495" t="s">
        <v>322</v>
      </c>
      <c r="AI29" s="292"/>
      <c r="AJ29" s="292"/>
      <c r="AK29" s="292"/>
      <c r="AL29" s="292"/>
      <c r="AM29" s="292"/>
      <c r="AN29" s="292"/>
      <c r="AO29" s="292"/>
      <c r="AP29" s="292"/>
      <c r="AQ29" s="292"/>
      <c r="AR29" s="292"/>
      <c r="AS29" s="292"/>
      <c r="AT29" s="496"/>
      <c r="AU29" s="497" t="s">
        <v>324</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109</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109</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194</v>
      </c>
      <c r="H41" s="491"/>
      <c r="I41" s="491"/>
      <c r="J41" s="491"/>
      <c r="K41" s="491"/>
      <c r="L41" s="491"/>
      <c r="M41" s="491"/>
      <c r="N41" s="491"/>
      <c r="O41" s="491"/>
      <c r="P41" s="491"/>
      <c r="Q41" s="491"/>
      <c r="R41" s="491"/>
      <c r="S41" s="491"/>
      <c r="T41" s="491"/>
      <c r="U41" s="491"/>
      <c r="V41" s="491"/>
      <c r="W41" s="491"/>
      <c r="X41" s="491"/>
      <c r="Y41" s="491"/>
      <c r="Z41" s="491"/>
      <c r="AA41" s="491"/>
      <c r="AB41" s="492"/>
      <c r="AC41" s="490" t="s">
        <v>678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319</v>
      </c>
      <c r="H42" s="292"/>
      <c r="I42" s="292"/>
      <c r="J42" s="292"/>
      <c r="K42" s="292"/>
      <c r="L42" s="495" t="s">
        <v>322</v>
      </c>
      <c r="M42" s="292"/>
      <c r="N42" s="292"/>
      <c r="O42" s="292"/>
      <c r="P42" s="292"/>
      <c r="Q42" s="292"/>
      <c r="R42" s="292"/>
      <c r="S42" s="292"/>
      <c r="T42" s="292"/>
      <c r="U42" s="292"/>
      <c r="V42" s="292"/>
      <c r="W42" s="292"/>
      <c r="X42" s="496"/>
      <c r="Y42" s="497" t="s">
        <v>324</v>
      </c>
      <c r="Z42" s="498"/>
      <c r="AA42" s="498"/>
      <c r="AB42" s="499"/>
      <c r="AC42" s="494" t="s">
        <v>319</v>
      </c>
      <c r="AD42" s="292"/>
      <c r="AE42" s="292"/>
      <c r="AF42" s="292"/>
      <c r="AG42" s="292"/>
      <c r="AH42" s="495" t="s">
        <v>322</v>
      </c>
      <c r="AI42" s="292"/>
      <c r="AJ42" s="292"/>
      <c r="AK42" s="292"/>
      <c r="AL42" s="292"/>
      <c r="AM42" s="292"/>
      <c r="AN42" s="292"/>
      <c r="AO42" s="292"/>
      <c r="AP42" s="292"/>
      <c r="AQ42" s="292"/>
      <c r="AR42" s="292"/>
      <c r="AS42" s="292"/>
      <c r="AT42" s="496"/>
      <c r="AU42" s="497" t="s">
        <v>324</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4"/>
      <c r="B53" s="905"/>
      <c r="C53" s="905"/>
      <c r="D53" s="905"/>
      <c r="E53" s="905"/>
      <c r="F53" s="906"/>
      <c r="G53" s="779" t="s">
        <v>109</v>
      </c>
      <c r="H53" s="719"/>
      <c r="I53" s="719"/>
      <c r="J53" s="719"/>
      <c r="K53" s="719"/>
      <c r="L53" s="909"/>
      <c r="M53" s="910"/>
      <c r="N53" s="910"/>
      <c r="O53" s="910"/>
      <c r="P53" s="910"/>
      <c r="Q53" s="910"/>
      <c r="R53" s="910"/>
      <c r="S53" s="910"/>
      <c r="T53" s="910"/>
      <c r="U53" s="910"/>
      <c r="V53" s="910"/>
      <c r="W53" s="910"/>
      <c r="X53" s="911"/>
      <c r="Y53" s="912">
        <f>SUM(Y43:AB52)</f>
        <v>0</v>
      </c>
      <c r="Z53" s="913"/>
      <c r="AA53" s="913"/>
      <c r="AB53" s="914"/>
      <c r="AC53" s="779" t="s">
        <v>109</v>
      </c>
      <c r="AD53" s="719"/>
      <c r="AE53" s="719"/>
      <c r="AF53" s="719"/>
      <c r="AG53" s="719"/>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row r="55" spans="1:51" ht="30" customHeight="1">
      <c r="A55" s="91" t="s">
        <v>671</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422</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319</v>
      </c>
      <c r="H56" s="292"/>
      <c r="I56" s="292"/>
      <c r="J56" s="292"/>
      <c r="K56" s="292"/>
      <c r="L56" s="495" t="s">
        <v>322</v>
      </c>
      <c r="M56" s="292"/>
      <c r="N56" s="292"/>
      <c r="O56" s="292"/>
      <c r="P56" s="292"/>
      <c r="Q56" s="292"/>
      <c r="R56" s="292"/>
      <c r="S56" s="292"/>
      <c r="T56" s="292"/>
      <c r="U56" s="292"/>
      <c r="V56" s="292"/>
      <c r="W56" s="292"/>
      <c r="X56" s="496"/>
      <c r="Y56" s="497" t="s">
        <v>324</v>
      </c>
      <c r="Z56" s="498"/>
      <c r="AA56" s="498"/>
      <c r="AB56" s="499"/>
      <c r="AC56" s="494" t="s">
        <v>319</v>
      </c>
      <c r="AD56" s="292"/>
      <c r="AE56" s="292"/>
      <c r="AF56" s="292"/>
      <c r="AG56" s="292"/>
      <c r="AH56" s="495" t="s">
        <v>322</v>
      </c>
      <c r="AI56" s="292"/>
      <c r="AJ56" s="292"/>
      <c r="AK56" s="292"/>
      <c r="AL56" s="292"/>
      <c r="AM56" s="292"/>
      <c r="AN56" s="292"/>
      <c r="AO56" s="292"/>
      <c r="AP56" s="292"/>
      <c r="AQ56" s="292"/>
      <c r="AR56" s="292"/>
      <c r="AS56" s="292"/>
      <c r="AT56" s="496"/>
      <c r="AU56" s="497" t="s">
        <v>324</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109</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109</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382</v>
      </c>
      <c r="H68" s="491"/>
      <c r="I68" s="491"/>
      <c r="J68" s="491"/>
      <c r="K68" s="491"/>
      <c r="L68" s="491"/>
      <c r="M68" s="491"/>
      <c r="N68" s="491"/>
      <c r="O68" s="491"/>
      <c r="P68" s="491"/>
      <c r="Q68" s="491"/>
      <c r="R68" s="491"/>
      <c r="S68" s="491"/>
      <c r="T68" s="491"/>
      <c r="U68" s="491"/>
      <c r="V68" s="491"/>
      <c r="W68" s="491"/>
      <c r="X68" s="491"/>
      <c r="Y68" s="491"/>
      <c r="Z68" s="491"/>
      <c r="AA68" s="491"/>
      <c r="AB68" s="492"/>
      <c r="AC68" s="490" t="s">
        <v>679</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319</v>
      </c>
      <c r="H69" s="292"/>
      <c r="I69" s="292"/>
      <c r="J69" s="292"/>
      <c r="K69" s="292"/>
      <c r="L69" s="495" t="s">
        <v>322</v>
      </c>
      <c r="M69" s="292"/>
      <c r="N69" s="292"/>
      <c r="O69" s="292"/>
      <c r="P69" s="292"/>
      <c r="Q69" s="292"/>
      <c r="R69" s="292"/>
      <c r="S69" s="292"/>
      <c r="T69" s="292"/>
      <c r="U69" s="292"/>
      <c r="V69" s="292"/>
      <c r="W69" s="292"/>
      <c r="X69" s="496"/>
      <c r="Y69" s="497" t="s">
        <v>324</v>
      </c>
      <c r="Z69" s="498"/>
      <c r="AA69" s="498"/>
      <c r="AB69" s="499"/>
      <c r="AC69" s="494" t="s">
        <v>319</v>
      </c>
      <c r="AD69" s="292"/>
      <c r="AE69" s="292"/>
      <c r="AF69" s="292"/>
      <c r="AG69" s="292"/>
      <c r="AH69" s="495" t="s">
        <v>322</v>
      </c>
      <c r="AI69" s="292"/>
      <c r="AJ69" s="292"/>
      <c r="AK69" s="292"/>
      <c r="AL69" s="292"/>
      <c r="AM69" s="292"/>
      <c r="AN69" s="292"/>
      <c r="AO69" s="292"/>
      <c r="AP69" s="292"/>
      <c r="AQ69" s="292"/>
      <c r="AR69" s="292"/>
      <c r="AS69" s="292"/>
      <c r="AT69" s="496"/>
      <c r="AU69" s="497" t="s">
        <v>324</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109</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109</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492</v>
      </c>
      <c r="H81" s="491"/>
      <c r="I81" s="491"/>
      <c r="J81" s="491"/>
      <c r="K81" s="491"/>
      <c r="L81" s="491"/>
      <c r="M81" s="491"/>
      <c r="N81" s="491"/>
      <c r="O81" s="491"/>
      <c r="P81" s="491"/>
      <c r="Q81" s="491"/>
      <c r="R81" s="491"/>
      <c r="S81" s="491"/>
      <c r="T81" s="491"/>
      <c r="U81" s="491"/>
      <c r="V81" s="491"/>
      <c r="W81" s="491"/>
      <c r="X81" s="491"/>
      <c r="Y81" s="491"/>
      <c r="Z81" s="491"/>
      <c r="AA81" s="491"/>
      <c r="AB81" s="492"/>
      <c r="AC81" s="490" t="s">
        <v>680</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319</v>
      </c>
      <c r="H82" s="292"/>
      <c r="I82" s="292"/>
      <c r="J82" s="292"/>
      <c r="K82" s="292"/>
      <c r="L82" s="495" t="s">
        <v>322</v>
      </c>
      <c r="M82" s="292"/>
      <c r="N82" s="292"/>
      <c r="O82" s="292"/>
      <c r="P82" s="292"/>
      <c r="Q82" s="292"/>
      <c r="R82" s="292"/>
      <c r="S82" s="292"/>
      <c r="T82" s="292"/>
      <c r="U82" s="292"/>
      <c r="V82" s="292"/>
      <c r="W82" s="292"/>
      <c r="X82" s="496"/>
      <c r="Y82" s="497" t="s">
        <v>324</v>
      </c>
      <c r="Z82" s="498"/>
      <c r="AA82" s="498"/>
      <c r="AB82" s="499"/>
      <c r="AC82" s="494" t="s">
        <v>319</v>
      </c>
      <c r="AD82" s="292"/>
      <c r="AE82" s="292"/>
      <c r="AF82" s="292"/>
      <c r="AG82" s="292"/>
      <c r="AH82" s="495" t="s">
        <v>322</v>
      </c>
      <c r="AI82" s="292"/>
      <c r="AJ82" s="292"/>
      <c r="AK82" s="292"/>
      <c r="AL82" s="292"/>
      <c r="AM82" s="292"/>
      <c r="AN82" s="292"/>
      <c r="AO82" s="292"/>
      <c r="AP82" s="292"/>
      <c r="AQ82" s="292"/>
      <c r="AR82" s="292"/>
      <c r="AS82" s="292"/>
      <c r="AT82" s="496"/>
      <c r="AU82" s="497" t="s">
        <v>324</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109</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109</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681</v>
      </c>
      <c r="H94" s="491"/>
      <c r="I94" s="491"/>
      <c r="J94" s="491"/>
      <c r="K94" s="491"/>
      <c r="L94" s="491"/>
      <c r="M94" s="491"/>
      <c r="N94" s="491"/>
      <c r="O94" s="491"/>
      <c r="P94" s="491"/>
      <c r="Q94" s="491"/>
      <c r="R94" s="491"/>
      <c r="S94" s="491"/>
      <c r="T94" s="491"/>
      <c r="U94" s="491"/>
      <c r="V94" s="491"/>
      <c r="W94" s="491"/>
      <c r="X94" s="491"/>
      <c r="Y94" s="491"/>
      <c r="Z94" s="491"/>
      <c r="AA94" s="491"/>
      <c r="AB94" s="492"/>
      <c r="AC94" s="490" t="s">
        <v>683</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319</v>
      </c>
      <c r="H95" s="292"/>
      <c r="I95" s="292"/>
      <c r="J95" s="292"/>
      <c r="K95" s="292"/>
      <c r="L95" s="495" t="s">
        <v>322</v>
      </c>
      <c r="M95" s="292"/>
      <c r="N95" s="292"/>
      <c r="O95" s="292"/>
      <c r="P95" s="292"/>
      <c r="Q95" s="292"/>
      <c r="R95" s="292"/>
      <c r="S95" s="292"/>
      <c r="T95" s="292"/>
      <c r="U95" s="292"/>
      <c r="V95" s="292"/>
      <c r="W95" s="292"/>
      <c r="X95" s="496"/>
      <c r="Y95" s="497" t="s">
        <v>324</v>
      </c>
      <c r="Z95" s="498"/>
      <c r="AA95" s="498"/>
      <c r="AB95" s="499"/>
      <c r="AC95" s="494" t="s">
        <v>319</v>
      </c>
      <c r="AD95" s="292"/>
      <c r="AE95" s="292"/>
      <c r="AF95" s="292"/>
      <c r="AG95" s="292"/>
      <c r="AH95" s="495" t="s">
        <v>322</v>
      </c>
      <c r="AI95" s="292"/>
      <c r="AJ95" s="292"/>
      <c r="AK95" s="292"/>
      <c r="AL95" s="292"/>
      <c r="AM95" s="292"/>
      <c r="AN95" s="292"/>
      <c r="AO95" s="292"/>
      <c r="AP95" s="292"/>
      <c r="AQ95" s="292"/>
      <c r="AR95" s="292"/>
      <c r="AS95" s="292"/>
      <c r="AT95" s="496"/>
      <c r="AU95" s="497" t="s">
        <v>324</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4"/>
      <c r="B106" s="905"/>
      <c r="C106" s="905"/>
      <c r="D106" s="905"/>
      <c r="E106" s="905"/>
      <c r="F106" s="906"/>
      <c r="G106" s="779" t="s">
        <v>109</v>
      </c>
      <c r="H106" s="719"/>
      <c r="I106" s="719"/>
      <c r="J106" s="719"/>
      <c r="K106" s="719"/>
      <c r="L106" s="909"/>
      <c r="M106" s="910"/>
      <c r="N106" s="910"/>
      <c r="O106" s="910"/>
      <c r="P106" s="910"/>
      <c r="Q106" s="910"/>
      <c r="R106" s="910"/>
      <c r="S106" s="910"/>
      <c r="T106" s="910"/>
      <c r="U106" s="910"/>
      <c r="V106" s="910"/>
      <c r="W106" s="910"/>
      <c r="X106" s="911"/>
      <c r="Y106" s="912">
        <f>SUM(Y96:AB105)</f>
        <v>0</v>
      </c>
      <c r="Z106" s="913"/>
      <c r="AA106" s="913"/>
      <c r="AB106" s="914"/>
      <c r="AC106" s="779" t="s">
        <v>109</v>
      </c>
      <c r="AD106" s="719"/>
      <c r="AE106" s="719"/>
      <c r="AF106" s="719"/>
      <c r="AG106" s="719"/>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row r="108" spans="1:51" ht="30" customHeight="1">
      <c r="A108" s="91" t="s">
        <v>671</v>
      </c>
      <c r="B108" s="92"/>
      <c r="C108" s="92"/>
      <c r="D108" s="92"/>
      <c r="E108" s="92"/>
      <c r="F108" s="93"/>
      <c r="G108" s="490" t="s">
        <v>677</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319</v>
      </c>
      <c r="H109" s="292"/>
      <c r="I109" s="292"/>
      <c r="J109" s="292"/>
      <c r="K109" s="292"/>
      <c r="L109" s="495" t="s">
        <v>322</v>
      </c>
      <c r="M109" s="292"/>
      <c r="N109" s="292"/>
      <c r="O109" s="292"/>
      <c r="P109" s="292"/>
      <c r="Q109" s="292"/>
      <c r="R109" s="292"/>
      <c r="S109" s="292"/>
      <c r="T109" s="292"/>
      <c r="U109" s="292"/>
      <c r="V109" s="292"/>
      <c r="W109" s="292"/>
      <c r="X109" s="496"/>
      <c r="Y109" s="497" t="s">
        <v>324</v>
      </c>
      <c r="Z109" s="498"/>
      <c r="AA109" s="498"/>
      <c r="AB109" s="499"/>
      <c r="AC109" s="494" t="s">
        <v>319</v>
      </c>
      <c r="AD109" s="292"/>
      <c r="AE109" s="292"/>
      <c r="AF109" s="292"/>
      <c r="AG109" s="292"/>
      <c r="AH109" s="495" t="s">
        <v>322</v>
      </c>
      <c r="AI109" s="292"/>
      <c r="AJ109" s="292"/>
      <c r="AK109" s="292"/>
      <c r="AL109" s="292"/>
      <c r="AM109" s="292"/>
      <c r="AN109" s="292"/>
      <c r="AO109" s="292"/>
      <c r="AP109" s="292"/>
      <c r="AQ109" s="292"/>
      <c r="AR109" s="292"/>
      <c r="AS109" s="292"/>
      <c r="AT109" s="496"/>
      <c r="AU109" s="497" t="s">
        <v>324</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109</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109</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133</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319</v>
      </c>
      <c r="H122" s="292"/>
      <c r="I122" s="292"/>
      <c r="J122" s="292"/>
      <c r="K122" s="292"/>
      <c r="L122" s="495" t="s">
        <v>322</v>
      </c>
      <c r="M122" s="292"/>
      <c r="N122" s="292"/>
      <c r="O122" s="292"/>
      <c r="P122" s="292"/>
      <c r="Q122" s="292"/>
      <c r="R122" s="292"/>
      <c r="S122" s="292"/>
      <c r="T122" s="292"/>
      <c r="U122" s="292"/>
      <c r="V122" s="292"/>
      <c r="W122" s="292"/>
      <c r="X122" s="496"/>
      <c r="Y122" s="497" t="s">
        <v>324</v>
      </c>
      <c r="Z122" s="498"/>
      <c r="AA122" s="498"/>
      <c r="AB122" s="499"/>
      <c r="AC122" s="494" t="s">
        <v>319</v>
      </c>
      <c r="AD122" s="292"/>
      <c r="AE122" s="292"/>
      <c r="AF122" s="292"/>
      <c r="AG122" s="292"/>
      <c r="AH122" s="495" t="s">
        <v>322</v>
      </c>
      <c r="AI122" s="292"/>
      <c r="AJ122" s="292"/>
      <c r="AK122" s="292"/>
      <c r="AL122" s="292"/>
      <c r="AM122" s="292"/>
      <c r="AN122" s="292"/>
      <c r="AO122" s="292"/>
      <c r="AP122" s="292"/>
      <c r="AQ122" s="292"/>
      <c r="AR122" s="292"/>
      <c r="AS122" s="292"/>
      <c r="AT122" s="496"/>
      <c r="AU122" s="497" t="s">
        <v>324</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109</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109</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169</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319</v>
      </c>
      <c r="H135" s="292"/>
      <c r="I135" s="292"/>
      <c r="J135" s="292"/>
      <c r="K135" s="292"/>
      <c r="L135" s="495" t="s">
        <v>322</v>
      </c>
      <c r="M135" s="292"/>
      <c r="N135" s="292"/>
      <c r="O135" s="292"/>
      <c r="P135" s="292"/>
      <c r="Q135" s="292"/>
      <c r="R135" s="292"/>
      <c r="S135" s="292"/>
      <c r="T135" s="292"/>
      <c r="U135" s="292"/>
      <c r="V135" s="292"/>
      <c r="W135" s="292"/>
      <c r="X135" s="496"/>
      <c r="Y135" s="497" t="s">
        <v>324</v>
      </c>
      <c r="Z135" s="498"/>
      <c r="AA135" s="498"/>
      <c r="AB135" s="499"/>
      <c r="AC135" s="494" t="s">
        <v>319</v>
      </c>
      <c r="AD135" s="292"/>
      <c r="AE135" s="292"/>
      <c r="AF135" s="292"/>
      <c r="AG135" s="292"/>
      <c r="AH135" s="495" t="s">
        <v>322</v>
      </c>
      <c r="AI135" s="292"/>
      <c r="AJ135" s="292"/>
      <c r="AK135" s="292"/>
      <c r="AL135" s="292"/>
      <c r="AM135" s="292"/>
      <c r="AN135" s="292"/>
      <c r="AO135" s="292"/>
      <c r="AP135" s="292"/>
      <c r="AQ135" s="292"/>
      <c r="AR135" s="292"/>
      <c r="AS135" s="292"/>
      <c r="AT135" s="496"/>
      <c r="AU135" s="497" t="s">
        <v>324</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109</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109</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319</v>
      </c>
      <c r="H148" s="292"/>
      <c r="I148" s="292"/>
      <c r="J148" s="292"/>
      <c r="K148" s="292"/>
      <c r="L148" s="495" t="s">
        <v>322</v>
      </c>
      <c r="M148" s="292"/>
      <c r="N148" s="292"/>
      <c r="O148" s="292"/>
      <c r="P148" s="292"/>
      <c r="Q148" s="292"/>
      <c r="R148" s="292"/>
      <c r="S148" s="292"/>
      <c r="T148" s="292"/>
      <c r="U148" s="292"/>
      <c r="V148" s="292"/>
      <c r="W148" s="292"/>
      <c r="X148" s="496"/>
      <c r="Y148" s="497" t="s">
        <v>324</v>
      </c>
      <c r="Z148" s="498"/>
      <c r="AA148" s="498"/>
      <c r="AB148" s="499"/>
      <c r="AC148" s="494" t="s">
        <v>319</v>
      </c>
      <c r="AD148" s="292"/>
      <c r="AE148" s="292"/>
      <c r="AF148" s="292"/>
      <c r="AG148" s="292"/>
      <c r="AH148" s="495" t="s">
        <v>322</v>
      </c>
      <c r="AI148" s="292"/>
      <c r="AJ148" s="292"/>
      <c r="AK148" s="292"/>
      <c r="AL148" s="292"/>
      <c r="AM148" s="292"/>
      <c r="AN148" s="292"/>
      <c r="AO148" s="292"/>
      <c r="AP148" s="292"/>
      <c r="AQ148" s="292"/>
      <c r="AR148" s="292"/>
      <c r="AS148" s="292"/>
      <c r="AT148" s="496"/>
      <c r="AU148" s="497" t="s">
        <v>324</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4"/>
      <c r="B159" s="905"/>
      <c r="C159" s="905"/>
      <c r="D159" s="905"/>
      <c r="E159" s="905"/>
      <c r="F159" s="906"/>
      <c r="G159" s="779" t="s">
        <v>109</v>
      </c>
      <c r="H159" s="719"/>
      <c r="I159" s="719"/>
      <c r="J159" s="719"/>
      <c r="K159" s="719"/>
      <c r="L159" s="909"/>
      <c r="M159" s="910"/>
      <c r="N159" s="910"/>
      <c r="O159" s="910"/>
      <c r="P159" s="910"/>
      <c r="Q159" s="910"/>
      <c r="R159" s="910"/>
      <c r="S159" s="910"/>
      <c r="T159" s="910"/>
      <c r="U159" s="910"/>
      <c r="V159" s="910"/>
      <c r="W159" s="910"/>
      <c r="X159" s="911"/>
      <c r="Y159" s="912">
        <f>SUM(Y149:AB158)</f>
        <v>0</v>
      </c>
      <c r="Z159" s="913"/>
      <c r="AA159" s="913"/>
      <c r="AB159" s="914"/>
      <c r="AC159" s="779" t="s">
        <v>109</v>
      </c>
      <c r="AD159" s="719"/>
      <c r="AE159" s="719"/>
      <c r="AF159" s="719"/>
      <c r="AG159" s="719"/>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row r="161" spans="1:51" ht="30" customHeight="1">
      <c r="A161" s="91" t="s">
        <v>671</v>
      </c>
      <c r="B161" s="92"/>
      <c r="C161" s="92"/>
      <c r="D161" s="92"/>
      <c r="E161" s="92"/>
      <c r="F161" s="93"/>
      <c r="G161" s="490" t="s">
        <v>688</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319</v>
      </c>
      <c r="H162" s="292"/>
      <c r="I162" s="292"/>
      <c r="J162" s="292"/>
      <c r="K162" s="292"/>
      <c r="L162" s="495" t="s">
        <v>322</v>
      </c>
      <c r="M162" s="292"/>
      <c r="N162" s="292"/>
      <c r="O162" s="292"/>
      <c r="P162" s="292"/>
      <c r="Q162" s="292"/>
      <c r="R162" s="292"/>
      <c r="S162" s="292"/>
      <c r="T162" s="292"/>
      <c r="U162" s="292"/>
      <c r="V162" s="292"/>
      <c r="W162" s="292"/>
      <c r="X162" s="496"/>
      <c r="Y162" s="497" t="s">
        <v>324</v>
      </c>
      <c r="Z162" s="498"/>
      <c r="AA162" s="498"/>
      <c r="AB162" s="499"/>
      <c r="AC162" s="494" t="s">
        <v>319</v>
      </c>
      <c r="AD162" s="292"/>
      <c r="AE162" s="292"/>
      <c r="AF162" s="292"/>
      <c r="AG162" s="292"/>
      <c r="AH162" s="495" t="s">
        <v>322</v>
      </c>
      <c r="AI162" s="292"/>
      <c r="AJ162" s="292"/>
      <c r="AK162" s="292"/>
      <c r="AL162" s="292"/>
      <c r="AM162" s="292"/>
      <c r="AN162" s="292"/>
      <c r="AO162" s="292"/>
      <c r="AP162" s="292"/>
      <c r="AQ162" s="292"/>
      <c r="AR162" s="292"/>
      <c r="AS162" s="292"/>
      <c r="AT162" s="496"/>
      <c r="AU162" s="497" t="s">
        <v>324</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109</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109</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249</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319</v>
      </c>
      <c r="H175" s="292"/>
      <c r="I175" s="292"/>
      <c r="J175" s="292"/>
      <c r="K175" s="292"/>
      <c r="L175" s="495" t="s">
        <v>322</v>
      </c>
      <c r="M175" s="292"/>
      <c r="N175" s="292"/>
      <c r="O175" s="292"/>
      <c r="P175" s="292"/>
      <c r="Q175" s="292"/>
      <c r="R175" s="292"/>
      <c r="S175" s="292"/>
      <c r="T175" s="292"/>
      <c r="U175" s="292"/>
      <c r="V175" s="292"/>
      <c r="W175" s="292"/>
      <c r="X175" s="496"/>
      <c r="Y175" s="497" t="s">
        <v>324</v>
      </c>
      <c r="Z175" s="498"/>
      <c r="AA175" s="498"/>
      <c r="AB175" s="499"/>
      <c r="AC175" s="494" t="s">
        <v>319</v>
      </c>
      <c r="AD175" s="292"/>
      <c r="AE175" s="292"/>
      <c r="AF175" s="292"/>
      <c r="AG175" s="292"/>
      <c r="AH175" s="495" t="s">
        <v>322</v>
      </c>
      <c r="AI175" s="292"/>
      <c r="AJ175" s="292"/>
      <c r="AK175" s="292"/>
      <c r="AL175" s="292"/>
      <c r="AM175" s="292"/>
      <c r="AN175" s="292"/>
      <c r="AO175" s="292"/>
      <c r="AP175" s="292"/>
      <c r="AQ175" s="292"/>
      <c r="AR175" s="292"/>
      <c r="AS175" s="292"/>
      <c r="AT175" s="496"/>
      <c r="AU175" s="497" t="s">
        <v>324</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109</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109</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690</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319</v>
      </c>
      <c r="H188" s="292"/>
      <c r="I188" s="292"/>
      <c r="J188" s="292"/>
      <c r="K188" s="292"/>
      <c r="L188" s="495" t="s">
        <v>322</v>
      </c>
      <c r="M188" s="292"/>
      <c r="N188" s="292"/>
      <c r="O188" s="292"/>
      <c r="P188" s="292"/>
      <c r="Q188" s="292"/>
      <c r="R188" s="292"/>
      <c r="S188" s="292"/>
      <c r="T188" s="292"/>
      <c r="U188" s="292"/>
      <c r="V188" s="292"/>
      <c r="W188" s="292"/>
      <c r="X188" s="496"/>
      <c r="Y188" s="497" t="s">
        <v>324</v>
      </c>
      <c r="Z188" s="498"/>
      <c r="AA188" s="498"/>
      <c r="AB188" s="499"/>
      <c r="AC188" s="494" t="s">
        <v>319</v>
      </c>
      <c r="AD188" s="292"/>
      <c r="AE188" s="292"/>
      <c r="AF188" s="292"/>
      <c r="AG188" s="292"/>
      <c r="AH188" s="495" t="s">
        <v>322</v>
      </c>
      <c r="AI188" s="292"/>
      <c r="AJ188" s="292"/>
      <c r="AK188" s="292"/>
      <c r="AL188" s="292"/>
      <c r="AM188" s="292"/>
      <c r="AN188" s="292"/>
      <c r="AO188" s="292"/>
      <c r="AP188" s="292"/>
      <c r="AQ188" s="292"/>
      <c r="AR188" s="292"/>
      <c r="AS188" s="292"/>
      <c r="AT188" s="496"/>
      <c r="AU188" s="497" t="s">
        <v>324</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109</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109</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319</v>
      </c>
      <c r="H201" s="292"/>
      <c r="I201" s="292"/>
      <c r="J201" s="292"/>
      <c r="K201" s="292"/>
      <c r="L201" s="495" t="s">
        <v>322</v>
      </c>
      <c r="M201" s="292"/>
      <c r="N201" s="292"/>
      <c r="O201" s="292"/>
      <c r="P201" s="292"/>
      <c r="Q201" s="292"/>
      <c r="R201" s="292"/>
      <c r="S201" s="292"/>
      <c r="T201" s="292"/>
      <c r="U201" s="292"/>
      <c r="V201" s="292"/>
      <c r="W201" s="292"/>
      <c r="X201" s="496"/>
      <c r="Y201" s="497" t="s">
        <v>324</v>
      </c>
      <c r="Z201" s="498"/>
      <c r="AA201" s="498"/>
      <c r="AB201" s="499"/>
      <c r="AC201" s="494" t="s">
        <v>319</v>
      </c>
      <c r="AD201" s="292"/>
      <c r="AE201" s="292"/>
      <c r="AF201" s="292"/>
      <c r="AG201" s="292"/>
      <c r="AH201" s="495" t="s">
        <v>322</v>
      </c>
      <c r="AI201" s="292"/>
      <c r="AJ201" s="292"/>
      <c r="AK201" s="292"/>
      <c r="AL201" s="292"/>
      <c r="AM201" s="292"/>
      <c r="AN201" s="292"/>
      <c r="AO201" s="292"/>
      <c r="AP201" s="292"/>
      <c r="AQ201" s="292"/>
      <c r="AR201" s="292"/>
      <c r="AS201" s="292"/>
      <c r="AT201" s="496"/>
      <c r="AU201" s="497" t="s">
        <v>324</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4"/>
      <c r="B212" s="905"/>
      <c r="C212" s="905"/>
      <c r="D212" s="905"/>
      <c r="E212" s="905"/>
      <c r="F212" s="906"/>
      <c r="G212" s="779" t="s">
        <v>109</v>
      </c>
      <c r="H212" s="719"/>
      <c r="I212" s="719"/>
      <c r="J212" s="719"/>
      <c r="K212" s="719"/>
      <c r="L212" s="909"/>
      <c r="M212" s="910"/>
      <c r="N212" s="910"/>
      <c r="O212" s="910"/>
      <c r="P212" s="910"/>
      <c r="Q212" s="910"/>
      <c r="R212" s="910"/>
      <c r="S212" s="910"/>
      <c r="T212" s="910"/>
      <c r="U212" s="910"/>
      <c r="V212" s="910"/>
      <c r="W212" s="910"/>
      <c r="X212" s="911"/>
      <c r="Y212" s="912">
        <f>SUM(Y202:AB211)</f>
        <v>0</v>
      </c>
      <c r="Z212" s="913"/>
      <c r="AA212" s="913"/>
      <c r="AB212" s="914"/>
      <c r="AC212" s="779" t="s">
        <v>109</v>
      </c>
      <c r="AD212" s="719"/>
      <c r="AE212" s="719"/>
      <c r="AF212" s="719"/>
      <c r="AG212" s="719"/>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row r="214" spans="1:51" ht="30" customHeight="1">
      <c r="A214" s="291" t="s">
        <v>671</v>
      </c>
      <c r="B214" s="907"/>
      <c r="C214" s="907"/>
      <c r="D214" s="907"/>
      <c r="E214" s="907"/>
      <c r="F214" s="908"/>
      <c r="G214" s="490" t="s">
        <v>694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319</v>
      </c>
      <c r="H215" s="292"/>
      <c r="I215" s="292"/>
      <c r="J215" s="292"/>
      <c r="K215" s="292"/>
      <c r="L215" s="495" t="s">
        <v>322</v>
      </c>
      <c r="M215" s="292"/>
      <c r="N215" s="292"/>
      <c r="O215" s="292"/>
      <c r="P215" s="292"/>
      <c r="Q215" s="292"/>
      <c r="R215" s="292"/>
      <c r="S215" s="292"/>
      <c r="T215" s="292"/>
      <c r="U215" s="292"/>
      <c r="V215" s="292"/>
      <c r="W215" s="292"/>
      <c r="X215" s="496"/>
      <c r="Y215" s="497" t="s">
        <v>324</v>
      </c>
      <c r="Z215" s="498"/>
      <c r="AA215" s="498"/>
      <c r="AB215" s="499"/>
      <c r="AC215" s="494" t="s">
        <v>319</v>
      </c>
      <c r="AD215" s="292"/>
      <c r="AE215" s="292"/>
      <c r="AF215" s="292"/>
      <c r="AG215" s="292"/>
      <c r="AH215" s="495" t="s">
        <v>322</v>
      </c>
      <c r="AI215" s="292"/>
      <c r="AJ215" s="292"/>
      <c r="AK215" s="292"/>
      <c r="AL215" s="292"/>
      <c r="AM215" s="292"/>
      <c r="AN215" s="292"/>
      <c r="AO215" s="292"/>
      <c r="AP215" s="292"/>
      <c r="AQ215" s="292"/>
      <c r="AR215" s="292"/>
      <c r="AS215" s="292"/>
      <c r="AT215" s="496"/>
      <c r="AU215" s="497" t="s">
        <v>324</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109</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109</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319</v>
      </c>
      <c r="H228" s="292"/>
      <c r="I228" s="292"/>
      <c r="J228" s="292"/>
      <c r="K228" s="292"/>
      <c r="L228" s="495" t="s">
        <v>322</v>
      </c>
      <c r="M228" s="292"/>
      <c r="N228" s="292"/>
      <c r="O228" s="292"/>
      <c r="P228" s="292"/>
      <c r="Q228" s="292"/>
      <c r="R228" s="292"/>
      <c r="S228" s="292"/>
      <c r="T228" s="292"/>
      <c r="U228" s="292"/>
      <c r="V228" s="292"/>
      <c r="W228" s="292"/>
      <c r="X228" s="496"/>
      <c r="Y228" s="497" t="s">
        <v>324</v>
      </c>
      <c r="Z228" s="498"/>
      <c r="AA228" s="498"/>
      <c r="AB228" s="499"/>
      <c r="AC228" s="494" t="s">
        <v>319</v>
      </c>
      <c r="AD228" s="292"/>
      <c r="AE228" s="292"/>
      <c r="AF228" s="292"/>
      <c r="AG228" s="292"/>
      <c r="AH228" s="495" t="s">
        <v>322</v>
      </c>
      <c r="AI228" s="292"/>
      <c r="AJ228" s="292"/>
      <c r="AK228" s="292"/>
      <c r="AL228" s="292"/>
      <c r="AM228" s="292"/>
      <c r="AN228" s="292"/>
      <c r="AO228" s="292"/>
      <c r="AP228" s="292"/>
      <c r="AQ228" s="292"/>
      <c r="AR228" s="292"/>
      <c r="AS228" s="292"/>
      <c r="AT228" s="496"/>
      <c r="AU228" s="497" t="s">
        <v>324</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109</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109</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319</v>
      </c>
      <c r="H241" s="292"/>
      <c r="I241" s="292"/>
      <c r="J241" s="292"/>
      <c r="K241" s="292"/>
      <c r="L241" s="495" t="s">
        <v>322</v>
      </c>
      <c r="M241" s="292"/>
      <c r="N241" s="292"/>
      <c r="O241" s="292"/>
      <c r="P241" s="292"/>
      <c r="Q241" s="292"/>
      <c r="R241" s="292"/>
      <c r="S241" s="292"/>
      <c r="T241" s="292"/>
      <c r="U241" s="292"/>
      <c r="V241" s="292"/>
      <c r="W241" s="292"/>
      <c r="X241" s="496"/>
      <c r="Y241" s="497" t="s">
        <v>324</v>
      </c>
      <c r="Z241" s="498"/>
      <c r="AA241" s="498"/>
      <c r="AB241" s="499"/>
      <c r="AC241" s="494" t="s">
        <v>319</v>
      </c>
      <c r="AD241" s="292"/>
      <c r="AE241" s="292"/>
      <c r="AF241" s="292"/>
      <c r="AG241" s="292"/>
      <c r="AH241" s="495" t="s">
        <v>322</v>
      </c>
      <c r="AI241" s="292"/>
      <c r="AJ241" s="292"/>
      <c r="AK241" s="292"/>
      <c r="AL241" s="292"/>
      <c r="AM241" s="292"/>
      <c r="AN241" s="292"/>
      <c r="AO241" s="292"/>
      <c r="AP241" s="292"/>
      <c r="AQ241" s="292"/>
      <c r="AR241" s="292"/>
      <c r="AS241" s="292"/>
      <c r="AT241" s="496"/>
      <c r="AU241" s="497" t="s">
        <v>324</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109</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109</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280</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319</v>
      </c>
      <c r="H254" s="292"/>
      <c r="I254" s="292"/>
      <c r="J254" s="292"/>
      <c r="K254" s="292"/>
      <c r="L254" s="495" t="s">
        <v>322</v>
      </c>
      <c r="M254" s="292"/>
      <c r="N254" s="292"/>
      <c r="O254" s="292"/>
      <c r="P254" s="292"/>
      <c r="Q254" s="292"/>
      <c r="R254" s="292"/>
      <c r="S254" s="292"/>
      <c r="T254" s="292"/>
      <c r="U254" s="292"/>
      <c r="V254" s="292"/>
      <c r="W254" s="292"/>
      <c r="X254" s="496"/>
      <c r="Y254" s="497" t="s">
        <v>324</v>
      </c>
      <c r="Z254" s="498"/>
      <c r="AA254" s="498"/>
      <c r="AB254" s="499"/>
      <c r="AC254" s="494" t="s">
        <v>319</v>
      </c>
      <c r="AD254" s="292"/>
      <c r="AE254" s="292"/>
      <c r="AF254" s="292"/>
      <c r="AG254" s="292"/>
      <c r="AH254" s="495" t="s">
        <v>322</v>
      </c>
      <c r="AI254" s="292"/>
      <c r="AJ254" s="292"/>
      <c r="AK254" s="292"/>
      <c r="AL254" s="292"/>
      <c r="AM254" s="292"/>
      <c r="AN254" s="292"/>
      <c r="AO254" s="292"/>
      <c r="AP254" s="292"/>
      <c r="AQ254" s="292"/>
      <c r="AR254" s="292"/>
      <c r="AS254" s="292"/>
      <c r="AT254" s="496"/>
      <c r="AU254" s="497" t="s">
        <v>324</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4"/>
      <c r="B265" s="905"/>
      <c r="C265" s="905"/>
      <c r="D265" s="905"/>
      <c r="E265" s="905"/>
      <c r="F265" s="906"/>
      <c r="G265" s="779" t="s">
        <v>109</v>
      </c>
      <c r="H265" s="719"/>
      <c r="I265" s="719"/>
      <c r="J265" s="719"/>
      <c r="K265" s="719"/>
      <c r="L265" s="909"/>
      <c r="M265" s="910"/>
      <c r="N265" s="910"/>
      <c r="O265" s="910"/>
      <c r="P265" s="910"/>
      <c r="Q265" s="910"/>
      <c r="R265" s="910"/>
      <c r="S265" s="910"/>
      <c r="T265" s="910"/>
      <c r="U265" s="910"/>
      <c r="V265" s="910"/>
      <c r="W265" s="910"/>
      <c r="X265" s="911"/>
      <c r="Y265" s="912">
        <f>SUM(Y255:AB264)</f>
        <v>0</v>
      </c>
      <c r="Z265" s="913"/>
      <c r="AA265" s="913"/>
      <c r="AB265" s="914"/>
      <c r="AC265" s="779" t="s">
        <v>109</v>
      </c>
      <c r="AD265" s="719"/>
      <c r="AE265" s="719"/>
      <c r="AF265" s="719"/>
      <c r="AG265" s="719"/>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338</v>
      </c>
      <c r="D3" s="278"/>
      <c r="E3" s="278"/>
      <c r="F3" s="278"/>
      <c r="G3" s="278"/>
      <c r="H3" s="278"/>
      <c r="I3" s="278"/>
      <c r="J3" s="251" t="s">
        <v>128</v>
      </c>
      <c r="K3" s="467"/>
      <c r="L3" s="467"/>
      <c r="M3" s="467"/>
      <c r="N3" s="467"/>
      <c r="O3" s="467"/>
      <c r="P3" s="278" t="s">
        <v>70</v>
      </c>
      <c r="Q3" s="278"/>
      <c r="R3" s="278"/>
      <c r="S3" s="278"/>
      <c r="T3" s="278"/>
      <c r="U3" s="278"/>
      <c r="V3" s="278"/>
      <c r="W3" s="278"/>
      <c r="X3" s="278"/>
      <c r="Y3" s="463" t="s">
        <v>339</v>
      </c>
      <c r="Z3" s="463"/>
      <c r="AA3" s="463"/>
      <c r="AB3" s="463"/>
      <c r="AC3" s="251" t="s">
        <v>135</v>
      </c>
      <c r="AD3" s="251"/>
      <c r="AE3" s="251"/>
      <c r="AF3" s="251"/>
      <c r="AG3" s="251"/>
      <c r="AH3" s="463" t="s">
        <v>356</v>
      </c>
      <c r="AI3" s="278"/>
      <c r="AJ3" s="278"/>
      <c r="AK3" s="278"/>
      <c r="AL3" s="278" t="s">
        <v>71</v>
      </c>
      <c r="AM3" s="278"/>
      <c r="AN3" s="278"/>
      <c r="AO3" s="422"/>
      <c r="AP3" s="251" t="s">
        <v>342</v>
      </c>
      <c r="AQ3" s="251"/>
      <c r="AR3" s="251"/>
      <c r="AS3" s="251"/>
      <c r="AT3" s="251"/>
      <c r="AU3" s="251"/>
      <c r="AV3" s="251"/>
      <c r="AW3" s="251"/>
      <c r="AX3" s="251"/>
      <c r="AY3">
        <f>$AY$2</f>
        <v>0</v>
      </c>
    </row>
    <row r="4" spans="1:51" ht="26.25" customHeight="1">
      <c r="A4" s="916">
        <v>1</v>
      </c>
      <c r="B4" s="916">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17"/>
      <c r="AD4" s="917"/>
      <c r="AE4" s="917"/>
      <c r="AF4" s="917"/>
      <c r="AG4" s="917"/>
      <c r="AH4" s="433"/>
      <c r="AI4" s="433"/>
      <c r="AJ4" s="433"/>
      <c r="AK4" s="433"/>
      <c r="AL4" s="434"/>
      <c r="AM4" s="435"/>
      <c r="AN4" s="435"/>
      <c r="AO4" s="436"/>
      <c r="AP4" s="228"/>
      <c r="AQ4" s="228"/>
      <c r="AR4" s="228"/>
      <c r="AS4" s="228"/>
      <c r="AT4" s="228"/>
      <c r="AU4" s="228"/>
      <c r="AV4" s="228"/>
      <c r="AW4" s="228"/>
      <c r="AX4" s="228"/>
      <c r="AY4" s="2">
        <f>$AY$2</f>
        <v>0</v>
      </c>
    </row>
    <row r="5" spans="1:51" ht="26.25" customHeight="1">
      <c r="A5" s="916">
        <v>2</v>
      </c>
      <c r="B5" s="916">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17"/>
      <c r="AD5" s="917"/>
      <c r="AE5" s="917"/>
      <c r="AF5" s="917"/>
      <c r="AG5" s="917"/>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6">
        <v>3</v>
      </c>
      <c r="B6" s="916">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17"/>
      <c r="AD6" s="917"/>
      <c r="AE6" s="917"/>
      <c r="AF6" s="917"/>
      <c r="AG6" s="917"/>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6">
        <v>4</v>
      </c>
      <c r="B7" s="916">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17"/>
      <c r="AD7" s="917"/>
      <c r="AE7" s="917"/>
      <c r="AF7" s="917"/>
      <c r="AG7" s="917"/>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6">
        <v>5</v>
      </c>
      <c r="B8" s="916">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17"/>
      <c r="AD8" s="917"/>
      <c r="AE8" s="917"/>
      <c r="AF8" s="917"/>
      <c r="AG8" s="917"/>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6">
        <v>6</v>
      </c>
      <c r="B9" s="916">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17"/>
      <c r="AD9" s="917"/>
      <c r="AE9" s="917"/>
      <c r="AF9" s="917"/>
      <c r="AG9" s="917"/>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6">
        <v>7</v>
      </c>
      <c r="B10" s="916">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17"/>
      <c r="AD10" s="917"/>
      <c r="AE10" s="917"/>
      <c r="AF10" s="917"/>
      <c r="AG10" s="917"/>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6">
        <v>8</v>
      </c>
      <c r="B11" s="916">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17"/>
      <c r="AD11" s="917"/>
      <c r="AE11" s="917"/>
      <c r="AF11" s="917"/>
      <c r="AG11" s="917"/>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6">
        <v>9</v>
      </c>
      <c r="B12" s="916">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17"/>
      <c r="AD12" s="917"/>
      <c r="AE12" s="917"/>
      <c r="AF12" s="917"/>
      <c r="AG12" s="917"/>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6">
        <v>10</v>
      </c>
      <c r="B13" s="916">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17"/>
      <c r="AD13" s="917"/>
      <c r="AE13" s="917"/>
      <c r="AF13" s="917"/>
      <c r="AG13" s="917"/>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6">
        <v>11</v>
      </c>
      <c r="B14" s="916">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17"/>
      <c r="AD14" s="917"/>
      <c r="AE14" s="917"/>
      <c r="AF14" s="917"/>
      <c r="AG14" s="917"/>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6">
        <v>12</v>
      </c>
      <c r="B15" s="916">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17"/>
      <c r="AD15" s="917"/>
      <c r="AE15" s="917"/>
      <c r="AF15" s="917"/>
      <c r="AG15" s="917"/>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6">
        <v>13</v>
      </c>
      <c r="B16" s="916">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17"/>
      <c r="AD16" s="917"/>
      <c r="AE16" s="917"/>
      <c r="AF16" s="917"/>
      <c r="AG16" s="917"/>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6">
        <v>14</v>
      </c>
      <c r="B17" s="916">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17"/>
      <c r="AD17" s="917"/>
      <c r="AE17" s="917"/>
      <c r="AF17" s="917"/>
      <c r="AG17" s="917"/>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6">
        <v>15</v>
      </c>
      <c r="B18" s="916">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17"/>
      <c r="AD18" s="917"/>
      <c r="AE18" s="917"/>
      <c r="AF18" s="917"/>
      <c r="AG18" s="917"/>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6">
        <v>16</v>
      </c>
      <c r="B19" s="916">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17"/>
      <c r="AD19" s="917"/>
      <c r="AE19" s="917"/>
      <c r="AF19" s="917"/>
      <c r="AG19" s="917"/>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6">
        <v>17</v>
      </c>
      <c r="B20" s="916">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17"/>
      <c r="AD20" s="917"/>
      <c r="AE20" s="917"/>
      <c r="AF20" s="917"/>
      <c r="AG20" s="917"/>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6">
        <v>18</v>
      </c>
      <c r="B21" s="916">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17"/>
      <c r="AD21" s="917"/>
      <c r="AE21" s="917"/>
      <c r="AF21" s="917"/>
      <c r="AG21" s="917"/>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6">
        <v>19</v>
      </c>
      <c r="B22" s="916">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17"/>
      <c r="AD22" s="917"/>
      <c r="AE22" s="917"/>
      <c r="AF22" s="917"/>
      <c r="AG22" s="917"/>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6">
        <v>20</v>
      </c>
      <c r="B23" s="916">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17"/>
      <c r="AD23" s="917"/>
      <c r="AE23" s="917"/>
      <c r="AF23" s="917"/>
      <c r="AG23" s="917"/>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6">
        <v>21</v>
      </c>
      <c r="B24" s="916">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17"/>
      <c r="AD24" s="917"/>
      <c r="AE24" s="917"/>
      <c r="AF24" s="917"/>
      <c r="AG24" s="917"/>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6">
        <v>22</v>
      </c>
      <c r="B25" s="916">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17"/>
      <c r="AD25" s="917"/>
      <c r="AE25" s="917"/>
      <c r="AF25" s="917"/>
      <c r="AG25" s="917"/>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6">
        <v>23</v>
      </c>
      <c r="B26" s="916">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17"/>
      <c r="AD26" s="917"/>
      <c r="AE26" s="917"/>
      <c r="AF26" s="917"/>
      <c r="AG26" s="917"/>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6">
        <v>24</v>
      </c>
      <c r="B27" s="916">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17"/>
      <c r="AD27" s="917"/>
      <c r="AE27" s="917"/>
      <c r="AF27" s="917"/>
      <c r="AG27" s="917"/>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6">
        <v>25</v>
      </c>
      <c r="B28" s="916">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17"/>
      <c r="AD28" s="917"/>
      <c r="AE28" s="917"/>
      <c r="AF28" s="917"/>
      <c r="AG28" s="917"/>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6">
        <v>26</v>
      </c>
      <c r="B29" s="916">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17"/>
      <c r="AD29" s="917"/>
      <c r="AE29" s="917"/>
      <c r="AF29" s="917"/>
      <c r="AG29" s="917"/>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6">
        <v>27</v>
      </c>
      <c r="B30" s="916">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17"/>
      <c r="AD30" s="917"/>
      <c r="AE30" s="917"/>
      <c r="AF30" s="917"/>
      <c r="AG30" s="917"/>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6">
        <v>28</v>
      </c>
      <c r="B31" s="916">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17"/>
      <c r="AD31" s="917"/>
      <c r="AE31" s="917"/>
      <c r="AF31" s="917"/>
      <c r="AG31" s="917"/>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6">
        <v>29</v>
      </c>
      <c r="B32" s="916">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17"/>
      <c r="AD32" s="917"/>
      <c r="AE32" s="917"/>
      <c r="AF32" s="917"/>
      <c r="AG32" s="917"/>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6">
        <v>30</v>
      </c>
      <c r="B33" s="916">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17"/>
      <c r="AD33" s="917"/>
      <c r="AE33" s="917"/>
      <c r="AF33" s="917"/>
      <c r="AG33" s="917"/>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338</v>
      </c>
      <c r="D36" s="278"/>
      <c r="E36" s="278"/>
      <c r="F36" s="278"/>
      <c r="G36" s="278"/>
      <c r="H36" s="278"/>
      <c r="I36" s="278"/>
      <c r="J36" s="251" t="s">
        <v>128</v>
      </c>
      <c r="K36" s="467"/>
      <c r="L36" s="467"/>
      <c r="M36" s="467"/>
      <c r="N36" s="467"/>
      <c r="O36" s="467"/>
      <c r="P36" s="278" t="s">
        <v>70</v>
      </c>
      <c r="Q36" s="278"/>
      <c r="R36" s="278"/>
      <c r="S36" s="278"/>
      <c r="T36" s="278"/>
      <c r="U36" s="278"/>
      <c r="V36" s="278"/>
      <c r="W36" s="278"/>
      <c r="X36" s="278"/>
      <c r="Y36" s="463" t="s">
        <v>339</v>
      </c>
      <c r="Z36" s="463"/>
      <c r="AA36" s="463"/>
      <c r="AB36" s="463"/>
      <c r="AC36" s="251" t="s">
        <v>135</v>
      </c>
      <c r="AD36" s="251"/>
      <c r="AE36" s="251"/>
      <c r="AF36" s="251"/>
      <c r="AG36" s="251"/>
      <c r="AH36" s="463" t="s">
        <v>356</v>
      </c>
      <c r="AI36" s="278"/>
      <c r="AJ36" s="278"/>
      <c r="AK36" s="278"/>
      <c r="AL36" s="278" t="s">
        <v>71</v>
      </c>
      <c r="AM36" s="278"/>
      <c r="AN36" s="278"/>
      <c r="AO36" s="422"/>
      <c r="AP36" s="251" t="s">
        <v>342</v>
      </c>
      <c r="AQ36" s="251"/>
      <c r="AR36" s="251"/>
      <c r="AS36" s="251"/>
      <c r="AT36" s="251"/>
      <c r="AU36" s="251"/>
      <c r="AV36" s="251"/>
      <c r="AW36" s="251"/>
      <c r="AX36" s="251"/>
      <c r="AY36">
        <f>$AY$34</f>
        <v>0</v>
      </c>
    </row>
    <row r="37" spans="1:51" ht="26.25" customHeight="1">
      <c r="A37" s="916">
        <v>1</v>
      </c>
      <c r="B37" s="916">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17"/>
      <c r="AD37" s="917"/>
      <c r="AE37" s="917"/>
      <c r="AF37" s="917"/>
      <c r="AG37" s="917"/>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6">
        <v>2</v>
      </c>
      <c r="B38" s="916">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17"/>
      <c r="AD38" s="917"/>
      <c r="AE38" s="917"/>
      <c r="AF38" s="917"/>
      <c r="AG38" s="917"/>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6">
        <v>3</v>
      </c>
      <c r="B39" s="916">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17"/>
      <c r="AD39" s="917"/>
      <c r="AE39" s="917"/>
      <c r="AF39" s="917"/>
      <c r="AG39" s="917"/>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6">
        <v>4</v>
      </c>
      <c r="B40" s="916">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17"/>
      <c r="AD40" s="917"/>
      <c r="AE40" s="917"/>
      <c r="AF40" s="917"/>
      <c r="AG40" s="917"/>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6">
        <v>5</v>
      </c>
      <c r="B41" s="916">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17"/>
      <c r="AD41" s="917"/>
      <c r="AE41" s="917"/>
      <c r="AF41" s="917"/>
      <c r="AG41" s="917"/>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6">
        <v>6</v>
      </c>
      <c r="B42" s="916">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17"/>
      <c r="AD42" s="917"/>
      <c r="AE42" s="917"/>
      <c r="AF42" s="917"/>
      <c r="AG42" s="917"/>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6">
        <v>7</v>
      </c>
      <c r="B43" s="916">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17"/>
      <c r="AD43" s="917"/>
      <c r="AE43" s="917"/>
      <c r="AF43" s="917"/>
      <c r="AG43" s="917"/>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6">
        <v>8</v>
      </c>
      <c r="B44" s="916">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17"/>
      <c r="AD44" s="917"/>
      <c r="AE44" s="917"/>
      <c r="AF44" s="917"/>
      <c r="AG44" s="917"/>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6">
        <v>9</v>
      </c>
      <c r="B45" s="916">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17"/>
      <c r="AD45" s="917"/>
      <c r="AE45" s="917"/>
      <c r="AF45" s="917"/>
      <c r="AG45" s="917"/>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6">
        <v>10</v>
      </c>
      <c r="B46" s="916">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17"/>
      <c r="AD46" s="917"/>
      <c r="AE46" s="917"/>
      <c r="AF46" s="917"/>
      <c r="AG46" s="917"/>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6">
        <v>11</v>
      </c>
      <c r="B47" s="916">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17"/>
      <c r="AD47" s="917"/>
      <c r="AE47" s="917"/>
      <c r="AF47" s="917"/>
      <c r="AG47" s="917"/>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6">
        <v>12</v>
      </c>
      <c r="B48" s="916">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17"/>
      <c r="AD48" s="917"/>
      <c r="AE48" s="917"/>
      <c r="AF48" s="917"/>
      <c r="AG48" s="917"/>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6">
        <v>13</v>
      </c>
      <c r="B49" s="916">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17"/>
      <c r="AD49" s="917"/>
      <c r="AE49" s="917"/>
      <c r="AF49" s="917"/>
      <c r="AG49" s="917"/>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6">
        <v>14</v>
      </c>
      <c r="B50" s="916">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17"/>
      <c r="AD50" s="917"/>
      <c r="AE50" s="917"/>
      <c r="AF50" s="917"/>
      <c r="AG50" s="917"/>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6">
        <v>15</v>
      </c>
      <c r="B51" s="916">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17"/>
      <c r="AD51" s="917"/>
      <c r="AE51" s="917"/>
      <c r="AF51" s="917"/>
      <c r="AG51" s="917"/>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6">
        <v>16</v>
      </c>
      <c r="B52" s="916">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17"/>
      <c r="AD52" s="917"/>
      <c r="AE52" s="917"/>
      <c r="AF52" s="917"/>
      <c r="AG52" s="917"/>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6">
        <v>17</v>
      </c>
      <c r="B53" s="916">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17"/>
      <c r="AD53" s="917"/>
      <c r="AE53" s="917"/>
      <c r="AF53" s="917"/>
      <c r="AG53" s="917"/>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6">
        <v>18</v>
      </c>
      <c r="B54" s="916">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17"/>
      <c r="AD54" s="917"/>
      <c r="AE54" s="917"/>
      <c r="AF54" s="917"/>
      <c r="AG54" s="917"/>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6">
        <v>19</v>
      </c>
      <c r="B55" s="916">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17"/>
      <c r="AD55" s="917"/>
      <c r="AE55" s="917"/>
      <c r="AF55" s="917"/>
      <c r="AG55" s="917"/>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6">
        <v>20</v>
      </c>
      <c r="B56" s="916">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17"/>
      <c r="AD56" s="917"/>
      <c r="AE56" s="917"/>
      <c r="AF56" s="917"/>
      <c r="AG56" s="917"/>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6">
        <v>21</v>
      </c>
      <c r="B57" s="916">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17"/>
      <c r="AD57" s="917"/>
      <c r="AE57" s="917"/>
      <c r="AF57" s="917"/>
      <c r="AG57" s="917"/>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6">
        <v>22</v>
      </c>
      <c r="B58" s="916">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17"/>
      <c r="AD58" s="917"/>
      <c r="AE58" s="917"/>
      <c r="AF58" s="917"/>
      <c r="AG58" s="917"/>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6">
        <v>23</v>
      </c>
      <c r="B59" s="916">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17"/>
      <c r="AD59" s="917"/>
      <c r="AE59" s="917"/>
      <c r="AF59" s="917"/>
      <c r="AG59" s="917"/>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6">
        <v>24</v>
      </c>
      <c r="B60" s="916">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17"/>
      <c r="AD60" s="917"/>
      <c r="AE60" s="917"/>
      <c r="AF60" s="917"/>
      <c r="AG60" s="917"/>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6">
        <v>25</v>
      </c>
      <c r="B61" s="916">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17"/>
      <c r="AD61" s="917"/>
      <c r="AE61" s="917"/>
      <c r="AF61" s="917"/>
      <c r="AG61" s="917"/>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6">
        <v>26</v>
      </c>
      <c r="B62" s="916">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17"/>
      <c r="AD62" s="917"/>
      <c r="AE62" s="917"/>
      <c r="AF62" s="917"/>
      <c r="AG62" s="917"/>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6">
        <v>27</v>
      </c>
      <c r="B63" s="916">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17"/>
      <c r="AD63" s="917"/>
      <c r="AE63" s="917"/>
      <c r="AF63" s="917"/>
      <c r="AG63" s="917"/>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6">
        <v>28</v>
      </c>
      <c r="B64" s="916">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17"/>
      <c r="AD64" s="917"/>
      <c r="AE64" s="917"/>
      <c r="AF64" s="917"/>
      <c r="AG64" s="917"/>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6">
        <v>29</v>
      </c>
      <c r="B65" s="916">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17"/>
      <c r="AD65" s="917"/>
      <c r="AE65" s="917"/>
      <c r="AF65" s="917"/>
      <c r="AG65" s="917"/>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6">
        <v>30</v>
      </c>
      <c r="B66" s="916">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17"/>
      <c r="AD66" s="917"/>
      <c r="AE66" s="917"/>
      <c r="AF66" s="917"/>
      <c r="AG66" s="917"/>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338</v>
      </c>
      <c r="D69" s="278"/>
      <c r="E69" s="278"/>
      <c r="F69" s="278"/>
      <c r="G69" s="278"/>
      <c r="H69" s="278"/>
      <c r="I69" s="278"/>
      <c r="J69" s="251" t="s">
        <v>128</v>
      </c>
      <c r="K69" s="467"/>
      <c r="L69" s="467"/>
      <c r="M69" s="467"/>
      <c r="N69" s="467"/>
      <c r="O69" s="467"/>
      <c r="P69" s="278" t="s">
        <v>70</v>
      </c>
      <c r="Q69" s="278"/>
      <c r="R69" s="278"/>
      <c r="S69" s="278"/>
      <c r="T69" s="278"/>
      <c r="U69" s="278"/>
      <c r="V69" s="278"/>
      <c r="W69" s="278"/>
      <c r="X69" s="278"/>
      <c r="Y69" s="463" t="s">
        <v>339</v>
      </c>
      <c r="Z69" s="463"/>
      <c r="AA69" s="463"/>
      <c r="AB69" s="463"/>
      <c r="AC69" s="251" t="s">
        <v>135</v>
      </c>
      <c r="AD69" s="251"/>
      <c r="AE69" s="251"/>
      <c r="AF69" s="251"/>
      <c r="AG69" s="251"/>
      <c r="AH69" s="463" t="s">
        <v>356</v>
      </c>
      <c r="AI69" s="278"/>
      <c r="AJ69" s="278"/>
      <c r="AK69" s="278"/>
      <c r="AL69" s="278" t="s">
        <v>71</v>
      </c>
      <c r="AM69" s="278"/>
      <c r="AN69" s="278"/>
      <c r="AO69" s="422"/>
      <c r="AP69" s="251" t="s">
        <v>342</v>
      </c>
      <c r="AQ69" s="251"/>
      <c r="AR69" s="251"/>
      <c r="AS69" s="251"/>
      <c r="AT69" s="251"/>
      <c r="AU69" s="251"/>
      <c r="AV69" s="251"/>
      <c r="AW69" s="251"/>
      <c r="AX69" s="251"/>
      <c r="AY69">
        <f>$AY$67</f>
        <v>0</v>
      </c>
    </row>
    <row r="70" spans="1:51" ht="26.25" customHeight="1">
      <c r="A70" s="916">
        <v>1</v>
      </c>
      <c r="B70" s="916">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17"/>
      <c r="AD70" s="917"/>
      <c r="AE70" s="917"/>
      <c r="AF70" s="917"/>
      <c r="AG70" s="917"/>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6">
        <v>2</v>
      </c>
      <c r="B71" s="916">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17"/>
      <c r="AD71" s="917"/>
      <c r="AE71" s="917"/>
      <c r="AF71" s="917"/>
      <c r="AG71" s="917"/>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6">
        <v>3</v>
      </c>
      <c r="B72" s="916">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17"/>
      <c r="AD72" s="917"/>
      <c r="AE72" s="917"/>
      <c r="AF72" s="917"/>
      <c r="AG72" s="917"/>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6">
        <v>4</v>
      </c>
      <c r="B73" s="916">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17"/>
      <c r="AD73" s="917"/>
      <c r="AE73" s="917"/>
      <c r="AF73" s="917"/>
      <c r="AG73" s="917"/>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6">
        <v>5</v>
      </c>
      <c r="B74" s="916">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17"/>
      <c r="AD74" s="917"/>
      <c r="AE74" s="917"/>
      <c r="AF74" s="917"/>
      <c r="AG74" s="917"/>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6">
        <v>6</v>
      </c>
      <c r="B75" s="916">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17"/>
      <c r="AD75" s="917"/>
      <c r="AE75" s="917"/>
      <c r="AF75" s="917"/>
      <c r="AG75" s="917"/>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6">
        <v>7</v>
      </c>
      <c r="B76" s="916">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17"/>
      <c r="AD76" s="917"/>
      <c r="AE76" s="917"/>
      <c r="AF76" s="917"/>
      <c r="AG76" s="917"/>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6">
        <v>8</v>
      </c>
      <c r="B77" s="916">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17"/>
      <c r="AD77" s="917"/>
      <c r="AE77" s="917"/>
      <c r="AF77" s="917"/>
      <c r="AG77" s="917"/>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6">
        <v>9</v>
      </c>
      <c r="B78" s="916">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17"/>
      <c r="AD78" s="917"/>
      <c r="AE78" s="917"/>
      <c r="AF78" s="917"/>
      <c r="AG78" s="917"/>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6">
        <v>10</v>
      </c>
      <c r="B79" s="916">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17"/>
      <c r="AD79" s="917"/>
      <c r="AE79" s="917"/>
      <c r="AF79" s="917"/>
      <c r="AG79" s="917"/>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6">
        <v>11</v>
      </c>
      <c r="B80" s="916">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17"/>
      <c r="AD80" s="917"/>
      <c r="AE80" s="917"/>
      <c r="AF80" s="917"/>
      <c r="AG80" s="917"/>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6">
        <v>12</v>
      </c>
      <c r="B81" s="916">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17"/>
      <c r="AD81" s="917"/>
      <c r="AE81" s="917"/>
      <c r="AF81" s="917"/>
      <c r="AG81" s="917"/>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6">
        <v>13</v>
      </c>
      <c r="B82" s="916">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17"/>
      <c r="AD82" s="917"/>
      <c r="AE82" s="917"/>
      <c r="AF82" s="917"/>
      <c r="AG82" s="917"/>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6">
        <v>14</v>
      </c>
      <c r="B83" s="916">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17"/>
      <c r="AD83" s="917"/>
      <c r="AE83" s="917"/>
      <c r="AF83" s="917"/>
      <c r="AG83" s="917"/>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6">
        <v>15</v>
      </c>
      <c r="B84" s="916">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17"/>
      <c r="AD84" s="917"/>
      <c r="AE84" s="917"/>
      <c r="AF84" s="917"/>
      <c r="AG84" s="917"/>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6">
        <v>16</v>
      </c>
      <c r="B85" s="916">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17"/>
      <c r="AD85" s="917"/>
      <c r="AE85" s="917"/>
      <c r="AF85" s="917"/>
      <c r="AG85" s="917"/>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6">
        <v>17</v>
      </c>
      <c r="B86" s="916">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17"/>
      <c r="AD86" s="917"/>
      <c r="AE86" s="917"/>
      <c r="AF86" s="917"/>
      <c r="AG86" s="917"/>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6">
        <v>18</v>
      </c>
      <c r="B87" s="916">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17"/>
      <c r="AD87" s="917"/>
      <c r="AE87" s="917"/>
      <c r="AF87" s="917"/>
      <c r="AG87" s="917"/>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6">
        <v>19</v>
      </c>
      <c r="B88" s="916">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17"/>
      <c r="AD88" s="917"/>
      <c r="AE88" s="917"/>
      <c r="AF88" s="917"/>
      <c r="AG88" s="917"/>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6">
        <v>20</v>
      </c>
      <c r="B89" s="916">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17"/>
      <c r="AD89" s="917"/>
      <c r="AE89" s="917"/>
      <c r="AF89" s="917"/>
      <c r="AG89" s="917"/>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6">
        <v>21</v>
      </c>
      <c r="B90" s="916">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17"/>
      <c r="AD90" s="917"/>
      <c r="AE90" s="917"/>
      <c r="AF90" s="917"/>
      <c r="AG90" s="917"/>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6">
        <v>22</v>
      </c>
      <c r="B91" s="916">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17"/>
      <c r="AD91" s="917"/>
      <c r="AE91" s="917"/>
      <c r="AF91" s="917"/>
      <c r="AG91" s="917"/>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6">
        <v>23</v>
      </c>
      <c r="B92" s="916">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17"/>
      <c r="AD92" s="917"/>
      <c r="AE92" s="917"/>
      <c r="AF92" s="917"/>
      <c r="AG92" s="917"/>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6">
        <v>24</v>
      </c>
      <c r="B93" s="916">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17"/>
      <c r="AD93" s="917"/>
      <c r="AE93" s="917"/>
      <c r="AF93" s="917"/>
      <c r="AG93" s="917"/>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6">
        <v>25</v>
      </c>
      <c r="B94" s="916">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17"/>
      <c r="AD94" s="917"/>
      <c r="AE94" s="917"/>
      <c r="AF94" s="917"/>
      <c r="AG94" s="917"/>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6">
        <v>26</v>
      </c>
      <c r="B95" s="916">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17"/>
      <c r="AD95" s="917"/>
      <c r="AE95" s="917"/>
      <c r="AF95" s="917"/>
      <c r="AG95" s="917"/>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6">
        <v>27</v>
      </c>
      <c r="B96" s="916">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17"/>
      <c r="AD96" s="917"/>
      <c r="AE96" s="917"/>
      <c r="AF96" s="917"/>
      <c r="AG96" s="917"/>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6">
        <v>28</v>
      </c>
      <c r="B97" s="916">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17"/>
      <c r="AD97" s="917"/>
      <c r="AE97" s="917"/>
      <c r="AF97" s="917"/>
      <c r="AG97" s="917"/>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6">
        <v>29</v>
      </c>
      <c r="B98" s="916">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17"/>
      <c r="AD98" s="917"/>
      <c r="AE98" s="917"/>
      <c r="AF98" s="917"/>
      <c r="AG98" s="917"/>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6">
        <v>30</v>
      </c>
      <c r="B99" s="916">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17"/>
      <c r="AD99" s="917"/>
      <c r="AE99" s="917"/>
      <c r="AF99" s="917"/>
      <c r="AG99" s="917"/>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338</v>
      </c>
      <c r="D102" s="278"/>
      <c r="E102" s="278"/>
      <c r="F102" s="278"/>
      <c r="G102" s="278"/>
      <c r="H102" s="278"/>
      <c r="I102" s="278"/>
      <c r="J102" s="251" t="s">
        <v>128</v>
      </c>
      <c r="K102" s="467"/>
      <c r="L102" s="467"/>
      <c r="M102" s="467"/>
      <c r="N102" s="467"/>
      <c r="O102" s="467"/>
      <c r="P102" s="278" t="s">
        <v>70</v>
      </c>
      <c r="Q102" s="278"/>
      <c r="R102" s="278"/>
      <c r="S102" s="278"/>
      <c r="T102" s="278"/>
      <c r="U102" s="278"/>
      <c r="V102" s="278"/>
      <c r="W102" s="278"/>
      <c r="X102" s="278"/>
      <c r="Y102" s="463" t="s">
        <v>339</v>
      </c>
      <c r="Z102" s="463"/>
      <c r="AA102" s="463"/>
      <c r="AB102" s="463"/>
      <c r="AC102" s="251" t="s">
        <v>135</v>
      </c>
      <c r="AD102" s="251"/>
      <c r="AE102" s="251"/>
      <c r="AF102" s="251"/>
      <c r="AG102" s="251"/>
      <c r="AH102" s="463" t="s">
        <v>356</v>
      </c>
      <c r="AI102" s="278"/>
      <c r="AJ102" s="278"/>
      <c r="AK102" s="278"/>
      <c r="AL102" s="278" t="s">
        <v>71</v>
      </c>
      <c r="AM102" s="278"/>
      <c r="AN102" s="278"/>
      <c r="AO102" s="422"/>
      <c r="AP102" s="251" t="s">
        <v>342</v>
      </c>
      <c r="AQ102" s="251"/>
      <c r="AR102" s="251"/>
      <c r="AS102" s="251"/>
      <c r="AT102" s="251"/>
      <c r="AU102" s="251"/>
      <c r="AV102" s="251"/>
      <c r="AW102" s="251"/>
      <c r="AX102" s="251"/>
      <c r="AY102">
        <f>$AY$100</f>
        <v>0</v>
      </c>
    </row>
    <row r="103" spans="1:51" ht="26.25" customHeight="1">
      <c r="A103" s="916">
        <v>1</v>
      </c>
      <c r="B103" s="916">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17"/>
      <c r="AD103" s="917"/>
      <c r="AE103" s="917"/>
      <c r="AF103" s="917"/>
      <c r="AG103" s="917"/>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6">
        <v>2</v>
      </c>
      <c r="B104" s="916">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17"/>
      <c r="AD104" s="917"/>
      <c r="AE104" s="917"/>
      <c r="AF104" s="917"/>
      <c r="AG104" s="917"/>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6">
        <v>3</v>
      </c>
      <c r="B105" s="916">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17"/>
      <c r="AD105" s="917"/>
      <c r="AE105" s="917"/>
      <c r="AF105" s="917"/>
      <c r="AG105" s="917"/>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6">
        <v>4</v>
      </c>
      <c r="B106" s="916">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17"/>
      <c r="AD106" s="917"/>
      <c r="AE106" s="917"/>
      <c r="AF106" s="917"/>
      <c r="AG106" s="917"/>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6">
        <v>5</v>
      </c>
      <c r="B107" s="916">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17"/>
      <c r="AD107" s="917"/>
      <c r="AE107" s="917"/>
      <c r="AF107" s="917"/>
      <c r="AG107" s="917"/>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6">
        <v>6</v>
      </c>
      <c r="B108" s="916">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17"/>
      <c r="AD108" s="917"/>
      <c r="AE108" s="917"/>
      <c r="AF108" s="917"/>
      <c r="AG108" s="917"/>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6">
        <v>7</v>
      </c>
      <c r="B109" s="916">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17"/>
      <c r="AD109" s="917"/>
      <c r="AE109" s="917"/>
      <c r="AF109" s="917"/>
      <c r="AG109" s="917"/>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6">
        <v>8</v>
      </c>
      <c r="B110" s="916">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17"/>
      <c r="AD110" s="917"/>
      <c r="AE110" s="917"/>
      <c r="AF110" s="917"/>
      <c r="AG110" s="917"/>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6">
        <v>9</v>
      </c>
      <c r="B111" s="916">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17"/>
      <c r="AD111" s="917"/>
      <c r="AE111" s="917"/>
      <c r="AF111" s="917"/>
      <c r="AG111" s="917"/>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6">
        <v>10</v>
      </c>
      <c r="B112" s="916">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17"/>
      <c r="AD112" s="917"/>
      <c r="AE112" s="917"/>
      <c r="AF112" s="917"/>
      <c r="AG112" s="917"/>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6">
        <v>11</v>
      </c>
      <c r="B113" s="916">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17"/>
      <c r="AD113" s="917"/>
      <c r="AE113" s="917"/>
      <c r="AF113" s="917"/>
      <c r="AG113" s="917"/>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6">
        <v>12</v>
      </c>
      <c r="B114" s="916">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17"/>
      <c r="AD114" s="917"/>
      <c r="AE114" s="917"/>
      <c r="AF114" s="917"/>
      <c r="AG114" s="917"/>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6">
        <v>13</v>
      </c>
      <c r="B115" s="916">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17"/>
      <c r="AD115" s="917"/>
      <c r="AE115" s="917"/>
      <c r="AF115" s="917"/>
      <c r="AG115" s="917"/>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6">
        <v>14</v>
      </c>
      <c r="B116" s="916">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17"/>
      <c r="AD116" s="917"/>
      <c r="AE116" s="917"/>
      <c r="AF116" s="917"/>
      <c r="AG116" s="917"/>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6">
        <v>15</v>
      </c>
      <c r="B117" s="916">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17"/>
      <c r="AD117" s="917"/>
      <c r="AE117" s="917"/>
      <c r="AF117" s="917"/>
      <c r="AG117" s="917"/>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6">
        <v>16</v>
      </c>
      <c r="B118" s="916">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17"/>
      <c r="AD118" s="917"/>
      <c r="AE118" s="917"/>
      <c r="AF118" s="917"/>
      <c r="AG118" s="917"/>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6">
        <v>17</v>
      </c>
      <c r="B119" s="916">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17"/>
      <c r="AD119" s="917"/>
      <c r="AE119" s="917"/>
      <c r="AF119" s="917"/>
      <c r="AG119" s="917"/>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6">
        <v>18</v>
      </c>
      <c r="B120" s="916">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17"/>
      <c r="AD120" s="917"/>
      <c r="AE120" s="917"/>
      <c r="AF120" s="917"/>
      <c r="AG120" s="917"/>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6">
        <v>19</v>
      </c>
      <c r="B121" s="916">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17"/>
      <c r="AD121" s="917"/>
      <c r="AE121" s="917"/>
      <c r="AF121" s="917"/>
      <c r="AG121" s="917"/>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6">
        <v>20</v>
      </c>
      <c r="B122" s="916">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17"/>
      <c r="AD122" s="917"/>
      <c r="AE122" s="917"/>
      <c r="AF122" s="917"/>
      <c r="AG122" s="917"/>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6">
        <v>21</v>
      </c>
      <c r="B123" s="916">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17"/>
      <c r="AD123" s="917"/>
      <c r="AE123" s="917"/>
      <c r="AF123" s="917"/>
      <c r="AG123" s="917"/>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6">
        <v>22</v>
      </c>
      <c r="B124" s="916">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17"/>
      <c r="AD124" s="917"/>
      <c r="AE124" s="917"/>
      <c r="AF124" s="917"/>
      <c r="AG124" s="917"/>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6">
        <v>23</v>
      </c>
      <c r="B125" s="916">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17"/>
      <c r="AD125" s="917"/>
      <c r="AE125" s="917"/>
      <c r="AF125" s="917"/>
      <c r="AG125" s="917"/>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6">
        <v>24</v>
      </c>
      <c r="B126" s="916">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17"/>
      <c r="AD126" s="917"/>
      <c r="AE126" s="917"/>
      <c r="AF126" s="917"/>
      <c r="AG126" s="917"/>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6">
        <v>25</v>
      </c>
      <c r="B127" s="916">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17"/>
      <c r="AD127" s="917"/>
      <c r="AE127" s="917"/>
      <c r="AF127" s="917"/>
      <c r="AG127" s="917"/>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6">
        <v>26</v>
      </c>
      <c r="B128" s="916">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17"/>
      <c r="AD128" s="917"/>
      <c r="AE128" s="917"/>
      <c r="AF128" s="917"/>
      <c r="AG128" s="917"/>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6">
        <v>27</v>
      </c>
      <c r="B129" s="916">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17"/>
      <c r="AD129" s="917"/>
      <c r="AE129" s="917"/>
      <c r="AF129" s="917"/>
      <c r="AG129" s="917"/>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6">
        <v>28</v>
      </c>
      <c r="B130" s="916">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17"/>
      <c r="AD130" s="917"/>
      <c r="AE130" s="917"/>
      <c r="AF130" s="917"/>
      <c r="AG130" s="917"/>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6">
        <v>29</v>
      </c>
      <c r="B131" s="916">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17"/>
      <c r="AD131" s="917"/>
      <c r="AE131" s="917"/>
      <c r="AF131" s="917"/>
      <c r="AG131" s="917"/>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6">
        <v>30</v>
      </c>
      <c r="B132" s="916">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17"/>
      <c r="AD132" s="917"/>
      <c r="AE132" s="917"/>
      <c r="AF132" s="917"/>
      <c r="AG132" s="917"/>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338</v>
      </c>
      <c r="D135" s="278"/>
      <c r="E135" s="278"/>
      <c r="F135" s="278"/>
      <c r="G135" s="278"/>
      <c r="H135" s="278"/>
      <c r="I135" s="278"/>
      <c r="J135" s="251" t="s">
        <v>128</v>
      </c>
      <c r="K135" s="467"/>
      <c r="L135" s="467"/>
      <c r="M135" s="467"/>
      <c r="N135" s="467"/>
      <c r="O135" s="467"/>
      <c r="P135" s="278" t="s">
        <v>70</v>
      </c>
      <c r="Q135" s="278"/>
      <c r="R135" s="278"/>
      <c r="S135" s="278"/>
      <c r="T135" s="278"/>
      <c r="U135" s="278"/>
      <c r="V135" s="278"/>
      <c r="W135" s="278"/>
      <c r="X135" s="278"/>
      <c r="Y135" s="463" t="s">
        <v>339</v>
      </c>
      <c r="Z135" s="463"/>
      <c r="AA135" s="463"/>
      <c r="AB135" s="463"/>
      <c r="AC135" s="251" t="s">
        <v>135</v>
      </c>
      <c r="AD135" s="251"/>
      <c r="AE135" s="251"/>
      <c r="AF135" s="251"/>
      <c r="AG135" s="251"/>
      <c r="AH135" s="463" t="s">
        <v>356</v>
      </c>
      <c r="AI135" s="278"/>
      <c r="AJ135" s="278"/>
      <c r="AK135" s="278"/>
      <c r="AL135" s="278" t="s">
        <v>71</v>
      </c>
      <c r="AM135" s="278"/>
      <c r="AN135" s="278"/>
      <c r="AO135" s="422"/>
      <c r="AP135" s="251" t="s">
        <v>342</v>
      </c>
      <c r="AQ135" s="251"/>
      <c r="AR135" s="251"/>
      <c r="AS135" s="251"/>
      <c r="AT135" s="251"/>
      <c r="AU135" s="251"/>
      <c r="AV135" s="251"/>
      <c r="AW135" s="251"/>
      <c r="AX135" s="251"/>
      <c r="AY135">
        <f>$AY$133</f>
        <v>0</v>
      </c>
    </row>
    <row r="136" spans="1:51" ht="26.25" customHeight="1">
      <c r="A136" s="916">
        <v>1</v>
      </c>
      <c r="B136" s="916">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17"/>
      <c r="AD136" s="917"/>
      <c r="AE136" s="917"/>
      <c r="AF136" s="917"/>
      <c r="AG136" s="917"/>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6">
        <v>2</v>
      </c>
      <c r="B137" s="916">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17"/>
      <c r="AD137" s="917"/>
      <c r="AE137" s="917"/>
      <c r="AF137" s="917"/>
      <c r="AG137" s="917"/>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6">
        <v>3</v>
      </c>
      <c r="B138" s="916">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17"/>
      <c r="AD138" s="917"/>
      <c r="AE138" s="917"/>
      <c r="AF138" s="917"/>
      <c r="AG138" s="917"/>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6">
        <v>4</v>
      </c>
      <c r="B139" s="916">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17"/>
      <c r="AD139" s="917"/>
      <c r="AE139" s="917"/>
      <c r="AF139" s="917"/>
      <c r="AG139" s="917"/>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6">
        <v>5</v>
      </c>
      <c r="B140" s="916">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17"/>
      <c r="AD140" s="917"/>
      <c r="AE140" s="917"/>
      <c r="AF140" s="917"/>
      <c r="AG140" s="917"/>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6">
        <v>6</v>
      </c>
      <c r="B141" s="916">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17"/>
      <c r="AD141" s="917"/>
      <c r="AE141" s="917"/>
      <c r="AF141" s="917"/>
      <c r="AG141" s="917"/>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6">
        <v>7</v>
      </c>
      <c r="B142" s="916">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17"/>
      <c r="AD142" s="917"/>
      <c r="AE142" s="917"/>
      <c r="AF142" s="917"/>
      <c r="AG142" s="917"/>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6">
        <v>8</v>
      </c>
      <c r="B143" s="916">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17"/>
      <c r="AD143" s="917"/>
      <c r="AE143" s="917"/>
      <c r="AF143" s="917"/>
      <c r="AG143" s="917"/>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6">
        <v>9</v>
      </c>
      <c r="B144" s="916">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17"/>
      <c r="AD144" s="917"/>
      <c r="AE144" s="917"/>
      <c r="AF144" s="917"/>
      <c r="AG144" s="917"/>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6">
        <v>10</v>
      </c>
      <c r="B145" s="916">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17"/>
      <c r="AD145" s="917"/>
      <c r="AE145" s="917"/>
      <c r="AF145" s="917"/>
      <c r="AG145" s="917"/>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6">
        <v>11</v>
      </c>
      <c r="B146" s="916">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17"/>
      <c r="AD146" s="917"/>
      <c r="AE146" s="917"/>
      <c r="AF146" s="917"/>
      <c r="AG146" s="917"/>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6">
        <v>12</v>
      </c>
      <c r="B147" s="916">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17"/>
      <c r="AD147" s="917"/>
      <c r="AE147" s="917"/>
      <c r="AF147" s="917"/>
      <c r="AG147" s="917"/>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6">
        <v>13</v>
      </c>
      <c r="B148" s="916">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17"/>
      <c r="AD148" s="917"/>
      <c r="AE148" s="917"/>
      <c r="AF148" s="917"/>
      <c r="AG148" s="917"/>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6">
        <v>14</v>
      </c>
      <c r="B149" s="916">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17"/>
      <c r="AD149" s="917"/>
      <c r="AE149" s="917"/>
      <c r="AF149" s="917"/>
      <c r="AG149" s="917"/>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6">
        <v>15</v>
      </c>
      <c r="B150" s="916">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17"/>
      <c r="AD150" s="917"/>
      <c r="AE150" s="917"/>
      <c r="AF150" s="917"/>
      <c r="AG150" s="917"/>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6">
        <v>16</v>
      </c>
      <c r="B151" s="916">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17"/>
      <c r="AD151" s="917"/>
      <c r="AE151" s="917"/>
      <c r="AF151" s="917"/>
      <c r="AG151" s="917"/>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6">
        <v>17</v>
      </c>
      <c r="B152" s="916">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17"/>
      <c r="AD152" s="917"/>
      <c r="AE152" s="917"/>
      <c r="AF152" s="917"/>
      <c r="AG152" s="917"/>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6">
        <v>18</v>
      </c>
      <c r="B153" s="916">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17"/>
      <c r="AD153" s="917"/>
      <c r="AE153" s="917"/>
      <c r="AF153" s="917"/>
      <c r="AG153" s="917"/>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6">
        <v>19</v>
      </c>
      <c r="B154" s="916">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17"/>
      <c r="AD154" s="917"/>
      <c r="AE154" s="917"/>
      <c r="AF154" s="917"/>
      <c r="AG154" s="917"/>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6">
        <v>20</v>
      </c>
      <c r="B155" s="916">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17"/>
      <c r="AD155" s="917"/>
      <c r="AE155" s="917"/>
      <c r="AF155" s="917"/>
      <c r="AG155" s="917"/>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6">
        <v>21</v>
      </c>
      <c r="B156" s="916">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17"/>
      <c r="AD156" s="917"/>
      <c r="AE156" s="917"/>
      <c r="AF156" s="917"/>
      <c r="AG156" s="917"/>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6">
        <v>22</v>
      </c>
      <c r="B157" s="916">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17"/>
      <c r="AD157" s="917"/>
      <c r="AE157" s="917"/>
      <c r="AF157" s="917"/>
      <c r="AG157" s="917"/>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6">
        <v>23</v>
      </c>
      <c r="B158" s="916">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17"/>
      <c r="AD158" s="917"/>
      <c r="AE158" s="917"/>
      <c r="AF158" s="917"/>
      <c r="AG158" s="917"/>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6">
        <v>24</v>
      </c>
      <c r="B159" s="916">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17"/>
      <c r="AD159" s="917"/>
      <c r="AE159" s="917"/>
      <c r="AF159" s="917"/>
      <c r="AG159" s="917"/>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6">
        <v>25</v>
      </c>
      <c r="B160" s="916">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17"/>
      <c r="AD160" s="917"/>
      <c r="AE160" s="917"/>
      <c r="AF160" s="917"/>
      <c r="AG160" s="917"/>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6">
        <v>26</v>
      </c>
      <c r="B161" s="916">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17"/>
      <c r="AD161" s="917"/>
      <c r="AE161" s="917"/>
      <c r="AF161" s="917"/>
      <c r="AG161" s="917"/>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6">
        <v>27</v>
      </c>
      <c r="B162" s="916">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17"/>
      <c r="AD162" s="917"/>
      <c r="AE162" s="917"/>
      <c r="AF162" s="917"/>
      <c r="AG162" s="917"/>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6">
        <v>28</v>
      </c>
      <c r="B163" s="916">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17"/>
      <c r="AD163" s="917"/>
      <c r="AE163" s="917"/>
      <c r="AF163" s="917"/>
      <c r="AG163" s="917"/>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6">
        <v>29</v>
      </c>
      <c r="B164" s="916">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17"/>
      <c r="AD164" s="917"/>
      <c r="AE164" s="917"/>
      <c r="AF164" s="917"/>
      <c r="AG164" s="917"/>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6">
        <v>30</v>
      </c>
      <c r="B165" s="916">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17"/>
      <c r="AD165" s="917"/>
      <c r="AE165" s="917"/>
      <c r="AF165" s="917"/>
      <c r="AG165" s="917"/>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338</v>
      </c>
      <c r="D168" s="278"/>
      <c r="E168" s="278"/>
      <c r="F168" s="278"/>
      <c r="G168" s="278"/>
      <c r="H168" s="278"/>
      <c r="I168" s="278"/>
      <c r="J168" s="251" t="s">
        <v>128</v>
      </c>
      <c r="K168" s="467"/>
      <c r="L168" s="467"/>
      <c r="M168" s="467"/>
      <c r="N168" s="467"/>
      <c r="O168" s="467"/>
      <c r="P168" s="278" t="s">
        <v>70</v>
      </c>
      <c r="Q168" s="278"/>
      <c r="R168" s="278"/>
      <c r="S168" s="278"/>
      <c r="T168" s="278"/>
      <c r="U168" s="278"/>
      <c r="V168" s="278"/>
      <c r="W168" s="278"/>
      <c r="X168" s="278"/>
      <c r="Y168" s="463" t="s">
        <v>339</v>
      </c>
      <c r="Z168" s="463"/>
      <c r="AA168" s="463"/>
      <c r="AB168" s="463"/>
      <c r="AC168" s="251" t="s">
        <v>135</v>
      </c>
      <c r="AD168" s="251"/>
      <c r="AE168" s="251"/>
      <c r="AF168" s="251"/>
      <c r="AG168" s="251"/>
      <c r="AH168" s="463" t="s">
        <v>356</v>
      </c>
      <c r="AI168" s="278"/>
      <c r="AJ168" s="278"/>
      <c r="AK168" s="278"/>
      <c r="AL168" s="278" t="s">
        <v>71</v>
      </c>
      <c r="AM168" s="278"/>
      <c r="AN168" s="278"/>
      <c r="AO168" s="422"/>
      <c r="AP168" s="251" t="s">
        <v>342</v>
      </c>
      <c r="AQ168" s="251"/>
      <c r="AR168" s="251"/>
      <c r="AS168" s="251"/>
      <c r="AT168" s="251"/>
      <c r="AU168" s="251"/>
      <c r="AV168" s="251"/>
      <c r="AW168" s="251"/>
      <c r="AX168" s="251"/>
      <c r="AY168">
        <f>$AY$166</f>
        <v>0</v>
      </c>
    </row>
    <row r="169" spans="1:51" ht="26.25" customHeight="1">
      <c r="A169" s="916">
        <v>1</v>
      </c>
      <c r="B169" s="916">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17"/>
      <c r="AD169" s="917"/>
      <c r="AE169" s="917"/>
      <c r="AF169" s="917"/>
      <c r="AG169" s="917"/>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6">
        <v>2</v>
      </c>
      <c r="B170" s="916">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17"/>
      <c r="AD170" s="917"/>
      <c r="AE170" s="917"/>
      <c r="AF170" s="917"/>
      <c r="AG170" s="917"/>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6">
        <v>3</v>
      </c>
      <c r="B171" s="916">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17"/>
      <c r="AD171" s="917"/>
      <c r="AE171" s="917"/>
      <c r="AF171" s="917"/>
      <c r="AG171" s="917"/>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6">
        <v>4</v>
      </c>
      <c r="B172" s="916">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17"/>
      <c r="AD172" s="917"/>
      <c r="AE172" s="917"/>
      <c r="AF172" s="917"/>
      <c r="AG172" s="917"/>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6">
        <v>5</v>
      </c>
      <c r="B173" s="916">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17"/>
      <c r="AD173" s="917"/>
      <c r="AE173" s="917"/>
      <c r="AF173" s="917"/>
      <c r="AG173" s="917"/>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6">
        <v>6</v>
      </c>
      <c r="B174" s="916">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17"/>
      <c r="AD174" s="917"/>
      <c r="AE174" s="917"/>
      <c r="AF174" s="917"/>
      <c r="AG174" s="917"/>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6">
        <v>7</v>
      </c>
      <c r="B175" s="916">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17"/>
      <c r="AD175" s="917"/>
      <c r="AE175" s="917"/>
      <c r="AF175" s="917"/>
      <c r="AG175" s="917"/>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6">
        <v>8</v>
      </c>
      <c r="B176" s="916">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17"/>
      <c r="AD176" s="917"/>
      <c r="AE176" s="917"/>
      <c r="AF176" s="917"/>
      <c r="AG176" s="917"/>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6">
        <v>9</v>
      </c>
      <c r="B177" s="916">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17"/>
      <c r="AD177" s="917"/>
      <c r="AE177" s="917"/>
      <c r="AF177" s="917"/>
      <c r="AG177" s="917"/>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6">
        <v>10</v>
      </c>
      <c r="B178" s="916">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17"/>
      <c r="AD178" s="917"/>
      <c r="AE178" s="917"/>
      <c r="AF178" s="917"/>
      <c r="AG178" s="917"/>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6">
        <v>11</v>
      </c>
      <c r="B179" s="916">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17"/>
      <c r="AD179" s="917"/>
      <c r="AE179" s="917"/>
      <c r="AF179" s="917"/>
      <c r="AG179" s="917"/>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6">
        <v>12</v>
      </c>
      <c r="B180" s="916">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17"/>
      <c r="AD180" s="917"/>
      <c r="AE180" s="917"/>
      <c r="AF180" s="917"/>
      <c r="AG180" s="917"/>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6">
        <v>13</v>
      </c>
      <c r="B181" s="916">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17"/>
      <c r="AD181" s="917"/>
      <c r="AE181" s="917"/>
      <c r="AF181" s="917"/>
      <c r="AG181" s="917"/>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6">
        <v>14</v>
      </c>
      <c r="B182" s="916">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17"/>
      <c r="AD182" s="917"/>
      <c r="AE182" s="917"/>
      <c r="AF182" s="917"/>
      <c r="AG182" s="917"/>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6">
        <v>15</v>
      </c>
      <c r="B183" s="916">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17"/>
      <c r="AD183" s="917"/>
      <c r="AE183" s="917"/>
      <c r="AF183" s="917"/>
      <c r="AG183" s="917"/>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6">
        <v>16</v>
      </c>
      <c r="B184" s="916">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17"/>
      <c r="AD184" s="917"/>
      <c r="AE184" s="917"/>
      <c r="AF184" s="917"/>
      <c r="AG184" s="917"/>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6">
        <v>17</v>
      </c>
      <c r="B185" s="916">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17"/>
      <c r="AD185" s="917"/>
      <c r="AE185" s="917"/>
      <c r="AF185" s="917"/>
      <c r="AG185" s="917"/>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6">
        <v>18</v>
      </c>
      <c r="B186" s="916">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17"/>
      <c r="AD186" s="917"/>
      <c r="AE186" s="917"/>
      <c r="AF186" s="917"/>
      <c r="AG186" s="917"/>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6">
        <v>19</v>
      </c>
      <c r="B187" s="916">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17"/>
      <c r="AD187" s="917"/>
      <c r="AE187" s="917"/>
      <c r="AF187" s="917"/>
      <c r="AG187" s="917"/>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6">
        <v>20</v>
      </c>
      <c r="B188" s="916">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17"/>
      <c r="AD188" s="917"/>
      <c r="AE188" s="917"/>
      <c r="AF188" s="917"/>
      <c r="AG188" s="917"/>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6">
        <v>21</v>
      </c>
      <c r="B189" s="916">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17"/>
      <c r="AD189" s="917"/>
      <c r="AE189" s="917"/>
      <c r="AF189" s="917"/>
      <c r="AG189" s="917"/>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6">
        <v>22</v>
      </c>
      <c r="B190" s="916">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17"/>
      <c r="AD190" s="917"/>
      <c r="AE190" s="917"/>
      <c r="AF190" s="917"/>
      <c r="AG190" s="917"/>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6">
        <v>23</v>
      </c>
      <c r="B191" s="916">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17"/>
      <c r="AD191" s="917"/>
      <c r="AE191" s="917"/>
      <c r="AF191" s="917"/>
      <c r="AG191" s="917"/>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6">
        <v>24</v>
      </c>
      <c r="B192" s="916">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17"/>
      <c r="AD192" s="917"/>
      <c r="AE192" s="917"/>
      <c r="AF192" s="917"/>
      <c r="AG192" s="917"/>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6">
        <v>25</v>
      </c>
      <c r="B193" s="916">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17"/>
      <c r="AD193" s="917"/>
      <c r="AE193" s="917"/>
      <c r="AF193" s="917"/>
      <c r="AG193" s="917"/>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6">
        <v>26</v>
      </c>
      <c r="B194" s="916">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17"/>
      <c r="AD194" s="917"/>
      <c r="AE194" s="917"/>
      <c r="AF194" s="917"/>
      <c r="AG194" s="917"/>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6">
        <v>27</v>
      </c>
      <c r="B195" s="916">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17"/>
      <c r="AD195" s="917"/>
      <c r="AE195" s="917"/>
      <c r="AF195" s="917"/>
      <c r="AG195" s="917"/>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6">
        <v>28</v>
      </c>
      <c r="B196" s="916">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17"/>
      <c r="AD196" s="917"/>
      <c r="AE196" s="917"/>
      <c r="AF196" s="917"/>
      <c r="AG196" s="917"/>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6">
        <v>29</v>
      </c>
      <c r="B197" s="916">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17"/>
      <c r="AD197" s="917"/>
      <c r="AE197" s="917"/>
      <c r="AF197" s="917"/>
      <c r="AG197" s="917"/>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6">
        <v>30</v>
      </c>
      <c r="B198" s="916">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17"/>
      <c r="AD198" s="917"/>
      <c r="AE198" s="917"/>
      <c r="AF198" s="917"/>
      <c r="AG198" s="917"/>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338</v>
      </c>
      <c r="D201" s="278"/>
      <c r="E201" s="278"/>
      <c r="F201" s="278"/>
      <c r="G201" s="278"/>
      <c r="H201" s="278"/>
      <c r="I201" s="278"/>
      <c r="J201" s="251" t="s">
        <v>128</v>
      </c>
      <c r="K201" s="467"/>
      <c r="L201" s="467"/>
      <c r="M201" s="467"/>
      <c r="N201" s="467"/>
      <c r="O201" s="467"/>
      <c r="P201" s="278" t="s">
        <v>70</v>
      </c>
      <c r="Q201" s="278"/>
      <c r="R201" s="278"/>
      <c r="S201" s="278"/>
      <c r="T201" s="278"/>
      <c r="U201" s="278"/>
      <c r="V201" s="278"/>
      <c r="W201" s="278"/>
      <c r="X201" s="278"/>
      <c r="Y201" s="463" t="s">
        <v>339</v>
      </c>
      <c r="Z201" s="463"/>
      <c r="AA201" s="463"/>
      <c r="AB201" s="463"/>
      <c r="AC201" s="251" t="s">
        <v>135</v>
      </c>
      <c r="AD201" s="251"/>
      <c r="AE201" s="251"/>
      <c r="AF201" s="251"/>
      <c r="AG201" s="251"/>
      <c r="AH201" s="463" t="s">
        <v>356</v>
      </c>
      <c r="AI201" s="278"/>
      <c r="AJ201" s="278"/>
      <c r="AK201" s="278"/>
      <c r="AL201" s="278" t="s">
        <v>71</v>
      </c>
      <c r="AM201" s="278"/>
      <c r="AN201" s="278"/>
      <c r="AO201" s="422"/>
      <c r="AP201" s="251" t="s">
        <v>342</v>
      </c>
      <c r="AQ201" s="251"/>
      <c r="AR201" s="251"/>
      <c r="AS201" s="251"/>
      <c r="AT201" s="251"/>
      <c r="AU201" s="251"/>
      <c r="AV201" s="251"/>
      <c r="AW201" s="251"/>
      <c r="AX201" s="251"/>
      <c r="AY201">
        <f>$AY$199</f>
        <v>0</v>
      </c>
    </row>
    <row r="202" spans="1:51" ht="26.25" customHeight="1">
      <c r="A202" s="916">
        <v>1</v>
      </c>
      <c r="B202" s="916">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17"/>
      <c r="AD202" s="917"/>
      <c r="AE202" s="917"/>
      <c r="AF202" s="917"/>
      <c r="AG202" s="917"/>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6">
        <v>2</v>
      </c>
      <c r="B203" s="916">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17"/>
      <c r="AD203" s="917"/>
      <c r="AE203" s="917"/>
      <c r="AF203" s="917"/>
      <c r="AG203" s="917"/>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6">
        <v>3</v>
      </c>
      <c r="B204" s="916">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17"/>
      <c r="AD204" s="917"/>
      <c r="AE204" s="917"/>
      <c r="AF204" s="917"/>
      <c r="AG204" s="917"/>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6">
        <v>4</v>
      </c>
      <c r="B205" s="916">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17"/>
      <c r="AD205" s="917"/>
      <c r="AE205" s="917"/>
      <c r="AF205" s="917"/>
      <c r="AG205" s="917"/>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6">
        <v>5</v>
      </c>
      <c r="B206" s="916">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17"/>
      <c r="AD206" s="917"/>
      <c r="AE206" s="917"/>
      <c r="AF206" s="917"/>
      <c r="AG206" s="917"/>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6">
        <v>6</v>
      </c>
      <c r="B207" s="916">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17"/>
      <c r="AD207" s="917"/>
      <c r="AE207" s="917"/>
      <c r="AF207" s="917"/>
      <c r="AG207" s="917"/>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6">
        <v>7</v>
      </c>
      <c r="B208" s="916">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17"/>
      <c r="AD208" s="917"/>
      <c r="AE208" s="917"/>
      <c r="AF208" s="917"/>
      <c r="AG208" s="917"/>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6">
        <v>8</v>
      </c>
      <c r="B209" s="916">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17"/>
      <c r="AD209" s="917"/>
      <c r="AE209" s="917"/>
      <c r="AF209" s="917"/>
      <c r="AG209" s="917"/>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6">
        <v>9</v>
      </c>
      <c r="B210" s="916">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17"/>
      <c r="AD210" s="917"/>
      <c r="AE210" s="917"/>
      <c r="AF210" s="917"/>
      <c r="AG210" s="917"/>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6">
        <v>10</v>
      </c>
      <c r="B211" s="916">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17"/>
      <c r="AD211" s="917"/>
      <c r="AE211" s="917"/>
      <c r="AF211" s="917"/>
      <c r="AG211" s="917"/>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6">
        <v>11</v>
      </c>
      <c r="B212" s="916">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17"/>
      <c r="AD212" s="917"/>
      <c r="AE212" s="917"/>
      <c r="AF212" s="917"/>
      <c r="AG212" s="917"/>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6">
        <v>12</v>
      </c>
      <c r="B213" s="916">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17"/>
      <c r="AD213" s="917"/>
      <c r="AE213" s="917"/>
      <c r="AF213" s="917"/>
      <c r="AG213" s="917"/>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6">
        <v>13</v>
      </c>
      <c r="B214" s="916">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17"/>
      <c r="AD214" s="917"/>
      <c r="AE214" s="917"/>
      <c r="AF214" s="917"/>
      <c r="AG214" s="917"/>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6">
        <v>14</v>
      </c>
      <c r="B215" s="916">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17"/>
      <c r="AD215" s="917"/>
      <c r="AE215" s="917"/>
      <c r="AF215" s="917"/>
      <c r="AG215" s="917"/>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6">
        <v>15</v>
      </c>
      <c r="B216" s="916">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17"/>
      <c r="AD216" s="917"/>
      <c r="AE216" s="917"/>
      <c r="AF216" s="917"/>
      <c r="AG216" s="917"/>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6">
        <v>16</v>
      </c>
      <c r="B217" s="916">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17"/>
      <c r="AD217" s="917"/>
      <c r="AE217" s="917"/>
      <c r="AF217" s="917"/>
      <c r="AG217" s="917"/>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6">
        <v>17</v>
      </c>
      <c r="B218" s="916">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17"/>
      <c r="AD218" s="917"/>
      <c r="AE218" s="917"/>
      <c r="AF218" s="917"/>
      <c r="AG218" s="917"/>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6">
        <v>18</v>
      </c>
      <c r="B219" s="916">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17"/>
      <c r="AD219" s="917"/>
      <c r="AE219" s="917"/>
      <c r="AF219" s="917"/>
      <c r="AG219" s="917"/>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6">
        <v>19</v>
      </c>
      <c r="B220" s="916">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17"/>
      <c r="AD220" s="917"/>
      <c r="AE220" s="917"/>
      <c r="AF220" s="917"/>
      <c r="AG220" s="917"/>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6">
        <v>20</v>
      </c>
      <c r="B221" s="916">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17"/>
      <c r="AD221" s="917"/>
      <c r="AE221" s="917"/>
      <c r="AF221" s="917"/>
      <c r="AG221" s="917"/>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6">
        <v>21</v>
      </c>
      <c r="B222" s="916">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17"/>
      <c r="AD222" s="917"/>
      <c r="AE222" s="917"/>
      <c r="AF222" s="917"/>
      <c r="AG222" s="917"/>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6">
        <v>22</v>
      </c>
      <c r="B223" s="916">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17"/>
      <c r="AD223" s="917"/>
      <c r="AE223" s="917"/>
      <c r="AF223" s="917"/>
      <c r="AG223" s="917"/>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6">
        <v>23</v>
      </c>
      <c r="B224" s="916">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17"/>
      <c r="AD224" s="917"/>
      <c r="AE224" s="917"/>
      <c r="AF224" s="917"/>
      <c r="AG224" s="917"/>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6">
        <v>24</v>
      </c>
      <c r="B225" s="916">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17"/>
      <c r="AD225" s="917"/>
      <c r="AE225" s="917"/>
      <c r="AF225" s="917"/>
      <c r="AG225" s="917"/>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6">
        <v>25</v>
      </c>
      <c r="B226" s="916">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17"/>
      <c r="AD226" s="917"/>
      <c r="AE226" s="917"/>
      <c r="AF226" s="917"/>
      <c r="AG226" s="917"/>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6">
        <v>26</v>
      </c>
      <c r="B227" s="916">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17"/>
      <c r="AD227" s="917"/>
      <c r="AE227" s="917"/>
      <c r="AF227" s="917"/>
      <c r="AG227" s="917"/>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6">
        <v>27</v>
      </c>
      <c r="B228" s="916">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17"/>
      <c r="AD228" s="917"/>
      <c r="AE228" s="917"/>
      <c r="AF228" s="917"/>
      <c r="AG228" s="917"/>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6">
        <v>28</v>
      </c>
      <c r="B229" s="916">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17"/>
      <c r="AD229" s="917"/>
      <c r="AE229" s="917"/>
      <c r="AF229" s="917"/>
      <c r="AG229" s="917"/>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6">
        <v>29</v>
      </c>
      <c r="B230" s="916">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17"/>
      <c r="AD230" s="917"/>
      <c r="AE230" s="917"/>
      <c r="AF230" s="917"/>
      <c r="AG230" s="917"/>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6">
        <v>30</v>
      </c>
      <c r="B231" s="916">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17"/>
      <c r="AD231" s="917"/>
      <c r="AE231" s="917"/>
      <c r="AF231" s="917"/>
      <c r="AG231" s="917"/>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338</v>
      </c>
      <c r="D234" s="278"/>
      <c r="E234" s="278"/>
      <c r="F234" s="278"/>
      <c r="G234" s="278"/>
      <c r="H234" s="278"/>
      <c r="I234" s="278"/>
      <c r="J234" s="251" t="s">
        <v>128</v>
      </c>
      <c r="K234" s="467"/>
      <c r="L234" s="467"/>
      <c r="M234" s="467"/>
      <c r="N234" s="467"/>
      <c r="O234" s="467"/>
      <c r="P234" s="278" t="s">
        <v>70</v>
      </c>
      <c r="Q234" s="278"/>
      <c r="R234" s="278"/>
      <c r="S234" s="278"/>
      <c r="T234" s="278"/>
      <c r="U234" s="278"/>
      <c r="V234" s="278"/>
      <c r="W234" s="278"/>
      <c r="X234" s="278"/>
      <c r="Y234" s="463" t="s">
        <v>339</v>
      </c>
      <c r="Z234" s="463"/>
      <c r="AA234" s="463"/>
      <c r="AB234" s="463"/>
      <c r="AC234" s="251" t="s">
        <v>135</v>
      </c>
      <c r="AD234" s="251"/>
      <c r="AE234" s="251"/>
      <c r="AF234" s="251"/>
      <c r="AG234" s="251"/>
      <c r="AH234" s="463" t="s">
        <v>356</v>
      </c>
      <c r="AI234" s="278"/>
      <c r="AJ234" s="278"/>
      <c r="AK234" s="278"/>
      <c r="AL234" s="278" t="s">
        <v>71</v>
      </c>
      <c r="AM234" s="278"/>
      <c r="AN234" s="278"/>
      <c r="AO234" s="422"/>
      <c r="AP234" s="251" t="s">
        <v>342</v>
      </c>
      <c r="AQ234" s="251"/>
      <c r="AR234" s="251"/>
      <c r="AS234" s="251"/>
      <c r="AT234" s="251"/>
      <c r="AU234" s="251"/>
      <c r="AV234" s="251"/>
      <c r="AW234" s="251"/>
      <c r="AX234" s="251"/>
      <c r="AY234">
        <f>$AY$232</f>
        <v>0</v>
      </c>
    </row>
    <row r="235" spans="1:51" ht="26.25" customHeight="1">
      <c r="A235" s="916">
        <v>1</v>
      </c>
      <c r="B235" s="916">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17"/>
      <c r="AD235" s="917"/>
      <c r="AE235" s="917"/>
      <c r="AF235" s="917"/>
      <c r="AG235" s="917"/>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6">
        <v>2</v>
      </c>
      <c r="B236" s="916">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17"/>
      <c r="AD236" s="917"/>
      <c r="AE236" s="917"/>
      <c r="AF236" s="917"/>
      <c r="AG236" s="917"/>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6">
        <v>3</v>
      </c>
      <c r="B237" s="916">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17"/>
      <c r="AD237" s="917"/>
      <c r="AE237" s="917"/>
      <c r="AF237" s="917"/>
      <c r="AG237" s="917"/>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6">
        <v>4</v>
      </c>
      <c r="B238" s="916">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17"/>
      <c r="AD238" s="917"/>
      <c r="AE238" s="917"/>
      <c r="AF238" s="917"/>
      <c r="AG238" s="917"/>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6">
        <v>5</v>
      </c>
      <c r="B239" s="916">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17"/>
      <c r="AD239" s="917"/>
      <c r="AE239" s="917"/>
      <c r="AF239" s="917"/>
      <c r="AG239" s="917"/>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6">
        <v>6</v>
      </c>
      <c r="B240" s="916">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17"/>
      <c r="AD240" s="917"/>
      <c r="AE240" s="917"/>
      <c r="AF240" s="917"/>
      <c r="AG240" s="917"/>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6">
        <v>7</v>
      </c>
      <c r="B241" s="916">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17"/>
      <c r="AD241" s="917"/>
      <c r="AE241" s="917"/>
      <c r="AF241" s="917"/>
      <c r="AG241" s="917"/>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6">
        <v>8</v>
      </c>
      <c r="B242" s="916">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17"/>
      <c r="AD242" s="917"/>
      <c r="AE242" s="917"/>
      <c r="AF242" s="917"/>
      <c r="AG242" s="917"/>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6">
        <v>9</v>
      </c>
      <c r="B243" s="916">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17"/>
      <c r="AD243" s="917"/>
      <c r="AE243" s="917"/>
      <c r="AF243" s="917"/>
      <c r="AG243" s="917"/>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6">
        <v>10</v>
      </c>
      <c r="B244" s="916">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17"/>
      <c r="AD244" s="917"/>
      <c r="AE244" s="917"/>
      <c r="AF244" s="917"/>
      <c r="AG244" s="917"/>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6">
        <v>11</v>
      </c>
      <c r="B245" s="916">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17"/>
      <c r="AD245" s="917"/>
      <c r="AE245" s="917"/>
      <c r="AF245" s="917"/>
      <c r="AG245" s="917"/>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6">
        <v>12</v>
      </c>
      <c r="B246" s="916">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17"/>
      <c r="AD246" s="917"/>
      <c r="AE246" s="917"/>
      <c r="AF246" s="917"/>
      <c r="AG246" s="917"/>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6">
        <v>13</v>
      </c>
      <c r="B247" s="916">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17"/>
      <c r="AD247" s="917"/>
      <c r="AE247" s="917"/>
      <c r="AF247" s="917"/>
      <c r="AG247" s="917"/>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6">
        <v>14</v>
      </c>
      <c r="B248" s="916">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17"/>
      <c r="AD248" s="917"/>
      <c r="AE248" s="917"/>
      <c r="AF248" s="917"/>
      <c r="AG248" s="917"/>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6">
        <v>15</v>
      </c>
      <c r="B249" s="916">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17"/>
      <c r="AD249" s="917"/>
      <c r="AE249" s="917"/>
      <c r="AF249" s="917"/>
      <c r="AG249" s="917"/>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6">
        <v>16</v>
      </c>
      <c r="B250" s="916">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17"/>
      <c r="AD250" s="917"/>
      <c r="AE250" s="917"/>
      <c r="AF250" s="917"/>
      <c r="AG250" s="917"/>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6">
        <v>17</v>
      </c>
      <c r="B251" s="916">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17"/>
      <c r="AD251" s="917"/>
      <c r="AE251" s="917"/>
      <c r="AF251" s="917"/>
      <c r="AG251" s="917"/>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6">
        <v>18</v>
      </c>
      <c r="B252" s="916">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17"/>
      <c r="AD252" s="917"/>
      <c r="AE252" s="917"/>
      <c r="AF252" s="917"/>
      <c r="AG252" s="917"/>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6">
        <v>19</v>
      </c>
      <c r="B253" s="916">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17"/>
      <c r="AD253" s="917"/>
      <c r="AE253" s="917"/>
      <c r="AF253" s="917"/>
      <c r="AG253" s="917"/>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6">
        <v>20</v>
      </c>
      <c r="B254" s="916">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17"/>
      <c r="AD254" s="917"/>
      <c r="AE254" s="917"/>
      <c r="AF254" s="917"/>
      <c r="AG254" s="917"/>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6">
        <v>21</v>
      </c>
      <c r="B255" s="916">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17"/>
      <c r="AD255" s="917"/>
      <c r="AE255" s="917"/>
      <c r="AF255" s="917"/>
      <c r="AG255" s="917"/>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6">
        <v>22</v>
      </c>
      <c r="B256" s="916">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17"/>
      <c r="AD256" s="917"/>
      <c r="AE256" s="917"/>
      <c r="AF256" s="917"/>
      <c r="AG256" s="917"/>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6">
        <v>23</v>
      </c>
      <c r="B257" s="916">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17"/>
      <c r="AD257" s="917"/>
      <c r="AE257" s="917"/>
      <c r="AF257" s="917"/>
      <c r="AG257" s="917"/>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6">
        <v>24</v>
      </c>
      <c r="B258" s="916">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17"/>
      <c r="AD258" s="917"/>
      <c r="AE258" s="917"/>
      <c r="AF258" s="917"/>
      <c r="AG258" s="917"/>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6">
        <v>25</v>
      </c>
      <c r="B259" s="916">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17"/>
      <c r="AD259" s="917"/>
      <c r="AE259" s="917"/>
      <c r="AF259" s="917"/>
      <c r="AG259" s="917"/>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6">
        <v>26</v>
      </c>
      <c r="B260" s="916">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17"/>
      <c r="AD260" s="917"/>
      <c r="AE260" s="917"/>
      <c r="AF260" s="917"/>
      <c r="AG260" s="917"/>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6">
        <v>27</v>
      </c>
      <c r="B261" s="916">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17"/>
      <c r="AD261" s="917"/>
      <c r="AE261" s="917"/>
      <c r="AF261" s="917"/>
      <c r="AG261" s="917"/>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6">
        <v>28</v>
      </c>
      <c r="B262" s="916">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17"/>
      <c r="AD262" s="917"/>
      <c r="AE262" s="917"/>
      <c r="AF262" s="917"/>
      <c r="AG262" s="917"/>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6">
        <v>29</v>
      </c>
      <c r="B263" s="916">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17"/>
      <c r="AD263" s="917"/>
      <c r="AE263" s="917"/>
      <c r="AF263" s="917"/>
      <c r="AG263" s="917"/>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6">
        <v>30</v>
      </c>
      <c r="B264" s="916">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17"/>
      <c r="AD264" s="917"/>
      <c r="AE264" s="917"/>
      <c r="AF264" s="917"/>
      <c r="AG264" s="917"/>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338</v>
      </c>
      <c r="D267" s="278"/>
      <c r="E267" s="278"/>
      <c r="F267" s="278"/>
      <c r="G267" s="278"/>
      <c r="H267" s="278"/>
      <c r="I267" s="278"/>
      <c r="J267" s="251" t="s">
        <v>128</v>
      </c>
      <c r="K267" s="467"/>
      <c r="L267" s="467"/>
      <c r="M267" s="467"/>
      <c r="N267" s="467"/>
      <c r="O267" s="467"/>
      <c r="P267" s="278" t="s">
        <v>70</v>
      </c>
      <c r="Q267" s="278"/>
      <c r="R267" s="278"/>
      <c r="S267" s="278"/>
      <c r="T267" s="278"/>
      <c r="U267" s="278"/>
      <c r="V267" s="278"/>
      <c r="W267" s="278"/>
      <c r="X267" s="278"/>
      <c r="Y267" s="463" t="s">
        <v>339</v>
      </c>
      <c r="Z267" s="463"/>
      <c r="AA267" s="463"/>
      <c r="AB267" s="463"/>
      <c r="AC267" s="251" t="s">
        <v>135</v>
      </c>
      <c r="AD267" s="251"/>
      <c r="AE267" s="251"/>
      <c r="AF267" s="251"/>
      <c r="AG267" s="251"/>
      <c r="AH267" s="463" t="s">
        <v>356</v>
      </c>
      <c r="AI267" s="278"/>
      <c r="AJ267" s="278"/>
      <c r="AK267" s="278"/>
      <c r="AL267" s="278" t="s">
        <v>71</v>
      </c>
      <c r="AM267" s="278"/>
      <c r="AN267" s="278"/>
      <c r="AO267" s="422"/>
      <c r="AP267" s="251" t="s">
        <v>342</v>
      </c>
      <c r="AQ267" s="251"/>
      <c r="AR267" s="251"/>
      <c r="AS267" s="251"/>
      <c r="AT267" s="251"/>
      <c r="AU267" s="251"/>
      <c r="AV267" s="251"/>
      <c r="AW267" s="251"/>
      <c r="AX267" s="251"/>
      <c r="AY267">
        <f>$AY$265</f>
        <v>0</v>
      </c>
    </row>
    <row r="268" spans="1:51" ht="26.25" customHeight="1">
      <c r="A268" s="916">
        <v>1</v>
      </c>
      <c r="B268" s="916">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17"/>
      <c r="AD268" s="917"/>
      <c r="AE268" s="917"/>
      <c r="AF268" s="917"/>
      <c r="AG268" s="917"/>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6">
        <v>2</v>
      </c>
      <c r="B269" s="916">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17"/>
      <c r="AD269" s="917"/>
      <c r="AE269" s="917"/>
      <c r="AF269" s="917"/>
      <c r="AG269" s="917"/>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6">
        <v>3</v>
      </c>
      <c r="B270" s="916">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17"/>
      <c r="AD270" s="917"/>
      <c r="AE270" s="917"/>
      <c r="AF270" s="917"/>
      <c r="AG270" s="917"/>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6">
        <v>4</v>
      </c>
      <c r="B271" s="916">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17"/>
      <c r="AD271" s="917"/>
      <c r="AE271" s="917"/>
      <c r="AF271" s="917"/>
      <c r="AG271" s="917"/>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6">
        <v>5</v>
      </c>
      <c r="B272" s="916">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17"/>
      <c r="AD272" s="917"/>
      <c r="AE272" s="917"/>
      <c r="AF272" s="917"/>
      <c r="AG272" s="917"/>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6">
        <v>6</v>
      </c>
      <c r="B273" s="916">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17"/>
      <c r="AD273" s="917"/>
      <c r="AE273" s="917"/>
      <c r="AF273" s="917"/>
      <c r="AG273" s="917"/>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6">
        <v>7</v>
      </c>
      <c r="B274" s="916">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17"/>
      <c r="AD274" s="917"/>
      <c r="AE274" s="917"/>
      <c r="AF274" s="917"/>
      <c r="AG274" s="917"/>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6">
        <v>8</v>
      </c>
      <c r="B275" s="916">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17"/>
      <c r="AD275" s="917"/>
      <c r="AE275" s="917"/>
      <c r="AF275" s="917"/>
      <c r="AG275" s="917"/>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6">
        <v>9</v>
      </c>
      <c r="B276" s="916">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17"/>
      <c r="AD276" s="917"/>
      <c r="AE276" s="917"/>
      <c r="AF276" s="917"/>
      <c r="AG276" s="917"/>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6">
        <v>10</v>
      </c>
      <c r="B277" s="916">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17"/>
      <c r="AD277" s="917"/>
      <c r="AE277" s="917"/>
      <c r="AF277" s="917"/>
      <c r="AG277" s="917"/>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6">
        <v>11</v>
      </c>
      <c r="B278" s="916">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17"/>
      <c r="AD278" s="917"/>
      <c r="AE278" s="917"/>
      <c r="AF278" s="917"/>
      <c r="AG278" s="917"/>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6">
        <v>12</v>
      </c>
      <c r="B279" s="916">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17"/>
      <c r="AD279" s="917"/>
      <c r="AE279" s="917"/>
      <c r="AF279" s="917"/>
      <c r="AG279" s="917"/>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6">
        <v>13</v>
      </c>
      <c r="B280" s="916">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17"/>
      <c r="AD280" s="917"/>
      <c r="AE280" s="917"/>
      <c r="AF280" s="917"/>
      <c r="AG280" s="917"/>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6">
        <v>14</v>
      </c>
      <c r="B281" s="916">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17"/>
      <c r="AD281" s="917"/>
      <c r="AE281" s="917"/>
      <c r="AF281" s="917"/>
      <c r="AG281" s="917"/>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6">
        <v>15</v>
      </c>
      <c r="B282" s="916">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17"/>
      <c r="AD282" s="917"/>
      <c r="AE282" s="917"/>
      <c r="AF282" s="917"/>
      <c r="AG282" s="917"/>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6">
        <v>16</v>
      </c>
      <c r="B283" s="916">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17"/>
      <c r="AD283" s="917"/>
      <c r="AE283" s="917"/>
      <c r="AF283" s="917"/>
      <c r="AG283" s="917"/>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6">
        <v>17</v>
      </c>
      <c r="B284" s="916">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17"/>
      <c r="AD284" s="917"/>
      <c r="AE284" s="917"/>
      <c r="AF284" s="917"/>
      <c r="AG284" s="917"/>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6">
        <v>18</v>
      </c>
      <c r="B285" s="916">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17"/>
      <c r="AD285" s="917"/>
      <c r="AE285" s="917"/>
      <c r="AF285" s="917"/>
      <c r="AG285" s="917"/>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6">
        <v>19</v>
      </c>
      <c r="B286" s="916">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17"/>
      <c r="AD286" s="917"/>
      <c r="AE286" s="917"/>
      <c r="AF286" s="917"/>
      <c r="AG286" s="917"/>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6">
        <v>20</v>
      </c>
      <c r="B287" s="916">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17"/>
      <c r="AD287" s="917"/>
      <c r="AE287" s="917"/>
      <c r="AF287" s="917"/>
      <c r="AG287" s="917"/>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6">
        <v>21</v>
      </c>
      <c r="B288" s="916">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17"/>
      <c r="AD288" s="917"/>
      <c r="AE288" s="917"/>
      <c r="AF288" s="917"/>
      <c r="AG288" s="917"/>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6">
        <v>22</v>
      </c>
      <c r="B289" s="916">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17"/>
      <c r="AD289" s="917"/>
      <c r="AE289" s="917"/>
      <c r="AF289" s="917"/>
      <c r="AG289" s="917"/>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6">
        <v>23</v>
      </c>
      <c r="B290" s="916">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17"/>
      <c r="AD290" s="917"/>
      <c r="AE290" s="917"/>
      <c r="AF290" s="917"/>
      <c r="AG290" s="917"/>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6">
        <v>24</v>
      </c>
      <c r="B291" s="916">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17"/>
      <c r="AD291" s="917"/>
      <c r="AE291" s="917"/>
      <c r="AF291" s="917"/>
      <c r="AG291" s="917"/>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6">
        <v>25</v>
      </c>
      <c r="B292" s="916">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17"/>
      <c r="AD292" s="917"/>
      <c r="AE292" s="917"/>
      <c r="AF292" s="917"/>
      <c r="AG292" s="917"/>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6">
        <v>26</v>
      </c>
      <c r="B293" s="916">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17"/>
      <c r="AD293" s="917"/>
      <c r="AE293" s="917"/>
      <c r="AF293" s="917"/>
      <c r="AG293" s="917"/>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6">
        <v>27</v>
      </c>
      <c r="B294" s="916">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17"/>
      <c r="AD294" s="917"/>
      <c r="AE294" s="917"/>
      <c r="AF294" s="917"/>
      <c r="AG294" s="917"/>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6">
        <v>28</v>
      </c>
      <c r="B295" s="916">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17"/>
      <c r="AD295" s="917"/>
      <c r="AE295" s="917"/>
      <c r="AF295" s="917"/>
      <c r="AG295" s="917"/>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6">
        <v>29</v>
      </c>
      <c r="B296" s="916">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17"/>
      <c r="AD296" s="917"/>
      <c r="AE296" s="917"/>
      <c r="AF296" s="917"/>
      <c r="AG296" s="917"/>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6">
        <v>30</v>
      </c>
      <c r="B297" s="916">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17"/>
      <c r="AD297" s="917"/>
      <c r="AE297" s="917"/>
      <c r="AF297" s="917"/>
      <c r="AG297" s="917"/>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338</v>
      </c>
      <c r="D300" s="278"/>
      <c r="E300" s="278"/>
      <c r="F300" s="278"/>
      <c r="G300" s="278"/>
      <c r="H300" s="278"/>
      <c r="I300" s="278"/>
      <c r="J300" s="251" t="s">
        <v>128</v>
      </c>
      <c r="K300" s="467"/>
      <c r="L300" s="467"/>
      <c r="M300" s="467"/>
      <c r="N300" s="467"/>
      <c r="O300" s="467"/>
      <c r="P300" s="278" t="s">
        <v>70</v>
      </c>
      <c r="Q300" s="278"/>
      <c r="R300" s="278"/>
      <c r="S300" s="278"/>
      <c r="T300" s="278"/>
      <c r="U300" s="278"/>
      <c r="V300" s="278"/>
      <c r="W300" s="278"/>
      <c r="X300" s="278"/>
      <c r="Y300" s="463" t="s">
        <v>339</v>
      </c>
      <c r="Z300" s="463"/>
      <c r="AA300" s="463"/>
      <c r="AB300" s="463"/>
      <c r="AC300" s="251" t="s">
        <v>135</v>
      </c>
      <c r="AD300" s="251"/>
      <c r="AE300" s="251"/>
      <c r="AF300" s="251"/>
      <c r="AG300" s="251"/>
      <c r="AH300" s="463" t="s">
        <v>356</v>
      </c>
      <c r="AI300" s="278"/>
      <c r="AJ300" s="278"/>
      <c r="AK300" s="278"/>
      <c r="AL300" s="278" t="s">
        <v>71</v>
      </c>
      <c r="AM300" s="278"/>
      <c r="AN300" s="278"/>
      <c r="AO300" s="422"/>
      <c r="AP300" s="251" t="s">
        <v>342</v>
      </c>
      <c r="AQ300" s="251"/>
      <c r="AR300" s="251"/>
      <c r="AS300" s="251"/>
      <c r="AT300" s="251"/>
      <c r="AU300" s="251"/>
      <c r="AV300" s="251"/>
      <c r="AW300" s="251"/>
      <c r="AX300" s="251"/>
      <c r="AY300">
        <f>$AY$298</f>
        <v>0</v>
      </c>
    </row>
    <row r="301" spans="1:51" ht="26.25" customHeight="1">
      <c r="A301" s="916">
        <v>1</v>
      </c>
      <c r="B301" s="916">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17"/>
      <c r="AD301" s="917"/>
      <c r="AE301" s="917"/>
      <c r="AF301" s="917"/>
      <c r="AG301" s="917"/>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6">
        <v>2</v>
      </c>
      <c r="B302" s="916">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17"/>
      <c r="AD302" s="917"/>
      <c r="AE302" s="917"/>
      <c r="AF302" s="917"/>
      <c r="AG302" s="917"/>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6">
        <v>3</v>
      </c>
      <c r="B303" s="916">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17"/>
      <c r="AD303" s="917"/>
      <c r="AE303" s="917"/>
      <c r="AF303" s="917"/>
      <c r="AG303" s="917"/>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6">
        <v>4</v>
      </c>
      <c r="B304" s="916">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17"/>
      <c r="AD304" s="917"/>
      <c r="AE304" s="917"/>
      <c r="AF304" s="917"/>
      <c r="AG304" s="917"/>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6">
        <v>5</v>
      </c>
      <c r="B305" s="916">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17"/>
      <c r="AD305" s="917"/>
      <c r="AE305" s="917"/>
      <c r="AF305" s="917"/>
      <c r="AG305" s="917"/>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6">
        <v>6</v>
      </c>
      <c r="B306" s="916">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17"/>
      <c r="AD306" s="917"/>
      <c r="AE306" s="917"/>
      <c r="AF306" s="917"/>
      <c r="AG306" s="917"/>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6">
        <v>7</v>
      </c>
      <c r="B307" s="916">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17"/>
      <c r="AD307" s="917"/>
      <c r="AE307" s="917"/>
      <c r="AF307" s="917"/>
      <c r="AG307" s="917"/>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6">
        <v>8</v>
      </c>
      <c r="B308" s="916">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17"/>
      <c r="AD308" s="917"/>
      <c r="AE308" s="917"/>
      <c r="AF308" s="917"/>
      <c r="AG308" s="917"/>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6">
        <v>9</v>
      </c>
      <c r="B309" s="916">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17"/>
      <c r="AD309" s="917"/>
      <c r="AE309" s="917"/>
      <c r="AF309" s="917"/>
      <c r="AG309" s="917"/>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6">
        <v>10</v>
      </c>
      <c r="B310" s="916">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17"/>
      <c r="AD310" s="917"/>
      <c r="AE310" s="917"/>
      <c r="AF310" s="917"/>
      <c r="AG310" s="917"/>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6">
        <v>11</v>
      </c>
      <c r="B311" s="916">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17"/>
      <c r="AD311" s="917"/>
      <c r="AE311" s="917"/>
      <c r="AF311" s="917"/>
      <c r="AG311" s="917"/>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6">
        <v>12</v>
      </c>
      <c r="B312" s="916">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17"/>
      <c r="AD312" s="917"/>
      <c r="AE312" s="917"/>
      <c r="AF312" s="917"/>
      <c r="AG312" s="917"/>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6">
        <v>13</v>
      </c>
      <c r="B313" s="916">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17"/>
      <c r="AD313" s="917"/>
      <c r="AE313" s="917"/>
      <c r="AF313" s="917"/>
      <c r="AG313" s="917"/>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6">
        <v>14</v>
      </c>
      <c r="B314" s="916">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17"/>
      <c r="AD314" s="917"/>
      <c r="AE314" s="917"/>
      <c r="AF314" s="917"/>
      <c r="AG314" s="917"/>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6">
        <v>15</v>
      </c>
      <c r="B315" s="916">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17"/>
      <c r="AD315" s="917"/>
      <c r="AE315" s="917"/>
      <c r="AF315" s="917"/>
      <c r="AG315" s="917"/>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6">
        <v>16</v>
      </c>
      <c r="B316" s="916">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17"/>
      <c r="AD316" s="917"/>
      <c r="AE316" s="917"/>
      <c r="AF316" s="917"/>
      <c r="AG316" s="917"/>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6">
        <v>17</v>
      </c>
      <c r="B317" s="916">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17"/>
      <c r="AD317" s="917"/>
      <c r="AE317" s="917"/>
      <c r="AF317" s="917"/>
      <c r="AG317" s="917"/>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6">
        <v>18</v>
      </c>
      <c r="B318" s="916">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17"/>
      <c r="AD318" s="917"/>
      <c r="AE318" s="917"/>
      <c r="AF318" s="917"/>
      <c r="AG318" s="917"/>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6">
        <v>19</v>
      </c>
      <c r="B319" s="916">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17"/>
      <c r="AD319" s="917"/>
      <c r="AE319" s="917"/>
      <c r="AF319" s="917"/>
      <c r="AG319" s="917"/>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6">
        <v>20</v>
      </c>
      <c r="B320" s="916">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17"/>
      <c r="AD320" s="917"/>
      <c r="AE320" s="917"/>
      <c r="AF320" s="917"/>
      <c r="AG320" s="917"/>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6">
        <v>21</v>
      </c>
      <c r="B321" s="916">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17"/>
      <c r="AD321" s="917"/>
      <c r="AE321" s="917"/>
      <c r="AF321" s="917"/>
      <c r="AG321" s="917"/>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6">
        <v>22</v>
      </c>
      <c r="B322" s="916">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17"/>
      <c r="AD322" s="917"/>
      <c r="AE322" s="917"/>
      <c r="AF322" s="917"/>
      <c r="AG322" s="917"/>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6">
        <v>23</v>
      </c>
      <c r="B323" s="916">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17"/>
      <c r="AD323" s="917"/>
      <c r="AE323" s="917"/>
      <c r="AF323" s="917"/>
      <c r="AG323" s="917"/>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6">
        <v>24</v>
      </c>
      <c r="B324" s="916">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17"/>
      <c r="AD324" s="917"/>
      <c r="AE324" s="917"/>
      <c r="AF324" s="917"/>
      <c r="AG324" s="917"/>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6">
        <v>25</v>
      </c>
      <c r="B325" s="916">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17"/>
      <c r="AD325" s="917"/>
      <c r="AE325" s="917"/>
      <c r="AF325" s="917"/>
      <c r="AG325" s="917"/>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6">
        <v>26</v>
      </c>
      <c r="B326" s="916">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17"/>
      <c r="AD326" s="917"/>
      <c r="AE326" s="917"/>
      <c r="AF326" s="917"/>
      <c r="AG326" s="917"/>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6">
        <v>27</v>
      </c>
      <c r="B327" s="916">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17"/>
      <c r="AD327" s="917"/>
      <c r="AE327" s="917"/>
      <c r="AF327" s="917"/>
      <c r="AG327" s="917"/>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6">
        <v>28</v>
      </c>
      <c r="B328" s="916">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17"/>
      <c r="AD328" s="917"/>
      <c r="AE328" s="917"/>
      <c r="AF328" s="917"/>
      <c r="AG328" s="917"/>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6">
        <v>29</v>
      </c>
      <c r="B329" s="916">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17"/>
      <c r="AD329" s="917"/>
      <c r="AE329" s="917"/>
      <c r="AF329" s="917"/>
      <c r="AG329" s="917"/>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6">
        <v>30</v>
      </c>
      <c r="B330" s="916">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17"/>
      <c r="AD330" s="917"/>
      <c r="AE330" s="917"/>
      <c r="AF330" s="917"/>
      <c r="AG330" s="917"/>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338</v>
      </c>
      <c r="D333" s="278"/>
      <c r="E333" s="278"/>
      <c r="F333" s="278"/>
      <c r="G333" s="278"/>
      <c r="H333" s="278"/>
      <c r="I333" s="278"/>
      <c r="J333" s="251" t="s">
        <v>128</v>
      </c>
      <c r="K333" s="467"/>
      <c r="L333" s="467"/>
      <c r="M333" s="467"/>
      <c r="N333" s="467"/>
      <c r="O333" s="467"/>
      <c r="P333" s="278" t="s">
        <v>70</v>
      </c>
      <c r="Q333" s="278"/>
      <c r="R333" s="278"/>
      <c r="S333" s="278"/>
      <c r="T333" s="278"/>
      <c r="U333" s="278"/>
      <c r="V333" s="278"/>
      <c r="W333" s="278"/>
      <c r="X333" s="278"/>
      <c r="Y333" s="463" t="s">
        <v>339</v>
      </c>
      <c r="Z333" s="463"/>
      <c r="AA333" s="463"/>
      <c r="AB333" s="463"/>
      <c r="AC333" s="251" t="s">
        <v>135</v>
      </c>
      <c r="AD333" s="251"/>
      <c r="AE333" s="251"/>
      <c r="AF333" s="251"/>
      <c r="AG333" s="251"/>
      <c r="AH333" s="463" t="s">
        <v>356</v>
      </c>
      <c r="AI333" s="278"/>
      <c r="AJ333" s="278"/>
      <c r="AK333" s="278"/>
      <c r="AL333" s="278" t="s">
        <v>71</v>
      </c>
      <c r="AM333" s="278"/>
      <c r="AN333" s="278"/>
      <c r="AO333" s="422"/>
      <c r="AP333" s="251" t="s">
        <v>342</v>
      </c>
      <c r="AQ333" s="251"/>
      <c r="AR333" s="251"/>
      <c r="AS333" s="251"/>
      <c r="AT333" s="251"/>
      <c r="AU333" s="251"/>
      <c r="AV333" s="251"/>
      <c r="AW333" s="251"/>
      <c r="AX333" s="251"/>
      <c r="AY333">
        <f>$AY$331</f>
        <v>0</v>
      </c>
    </row>
    <row r="334" spans="1:51" ht="26.25" customHeight="1">
      <c r="A334" s="916">
        <v>1</v>
      </c>
      <c r="B334" s="916">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17"/>
      <c r="AD334" s="917"/>
      <c r="AE334" s="917"/>
      <c r="AF334" s="917"/>
      <c r="AG334" s="917"/>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6">
        <v>2</v>
      </c>
      <c r="B335" s="916">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17"/>
      <c r="AD335" s="917"/>
      <c r="AE335" s="917"/>
      <c r="AF335" s="917"/>
      <c r="AG335" s="917"/>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6">
        <v>3</v>
      </c>
      <c r="B336" s="916">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17"/>
      <c r="AD336" s="917"/>
      <c r="AE336" s="917"/>
      <c r="AF336" s="917"/>
      <c r="AG336" s="917"/>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6">
        <v>4</v>
      </c>
      <c r="B337" s="916">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17"/>
      <c r="AD337" s="917"/>
      <c r="AE337" s="917"/>
      <c r="AF337" s="917"/>
      <c r="AG337" s="917"/>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6">
        <v>5</v>
      </c>
      <c r="B338" s="916">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17"/>
      <c r="AD338" s="917"/>
      <c r="AE338" s="917"/>
      <c r="AF338" s="917"/>
      <c r="AG338" s="917"/>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6">
        <v>6</v>
      </c>
      <c r="B339" s="916">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17"/>
      <c r="AD339" s="917"/>
      <c r="AE339" s="917"/>
      <c r="AF339" s="917"/>
      <c r="AG339" s="917"/>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6">
        <v>7</v>
      </c>
      <c r="B340" s="916">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17"/>
      <c r="AD340" s="917"/>
      <c r="AE340" s="917"/>
      <c r="AF340" s="917"/>
      <c r="AG340" s="917"/>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6">
        <v>8</v>
      </c>
      <c r="B341" s="916">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17"/>
      <c r="AD341" s="917"/>
      <c r="AE341" s="917"/>
      <c r="AF341" s="917"/>
      <c r="AG341" s="917"/>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6">
        <v>9</v>
      </c>
      <c r="B342" s="916">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17"/>
      <c r="AD342" s="917"/>
      <c r="AE342" s="917"/>
      <c r="AF342" s="917"/>
      <c r="AG342" s="917"/>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6">
        <v>10</v>
      </c>
      <c r="B343" s="916">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17"/>
      <c r="AD343" s="917"/>
      <c r="AE343" s="917"/>
      <c r="AF343" s="917"/>
      <c r="AG343" s="917"/>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6">
        <v>11</v>
      </c>
      <c r="B344" s="916">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17"/>
      <c r="AD344" s="917"/>
      <c r="AE344" s="917"/>
      <c r="AF344" s="917"/>
      <c r="AG344" s="917"/>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6">
        <v>12</v>
      </c>
      <c r="B345" s="916">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17"/>
      <c r="AD345" s="917"/>
      <c r="AE345" s="917"/>
      <c r="AF345" s="917"/>
      <c r="AG345" s="917"/>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6">
        <v>13</v>
      </c>
      <c r="B346" s="916">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17"/>
      <c r="AD346" s="917"/>
      <c r="AE346" s="917"/>
      <c r="AF346" s="917"/>
      <c r="AG346" s="917"/>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6">
        <v>14</v>
      </c>
      <c r="B347" s="916">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17"/>
      <c r="AD347" s="917"/>
      <c r="AE347" s="917"/>
      <c r="AF347" s="917"/>
      <c r="AG347" s="917"/>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6">
        <v>15</v>
      </c>
      <c r="B348" s="916">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17"/>
      <c r="AD348" s="917"/>
      <c r="AE348" s="917"/>
      <c r="AF348" s="917"/>
      <c r="AG348" s="917"/>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6">
        <v>16</v>
      </c>
      <c r="B349" s="916">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17"/>
      <c r="AD349" s="917"/>
      <c r="AE349" s="917"/>
      <c r="AF349" s="917"/>
      <c r="AG349" s="917"/>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6">
        <v>17</v>
      </c>
      <c r="B350" s="916">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17"/>
      <c r="AD350" s="917"/>
      <c r="AE350" s="917"/>
      <c r="AF350" s="917"/>
      <c r="AG350" s="917"/>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6">
        <v>18</v>
      </c>
      <c r="B351" s="916">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17"/>
      <c r="AD351" s="917"/>
      <c r="AE351" s="917"/>
      <c r="AF351" s="917"/>
      <c r="AG351" s="917"/>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6">
        <v>19</v>
      </c>
      <c r="B352" s="916">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17"/>
      <c r="AD352" s="917"/>
      <c r="AE352" s="917"/>
      <c r="AF352" s="917"/>
      <c r="AG352" s="917"/>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6">
        <v>20</v>
      </c>
      <c r="B353" s="916">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17"/>
      <c r="AD353" s="917"/>
      <c r="AE353" s="917"/>
      <c r="AF353" s="917"/>
      <c r="AG353" s="917"/>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6">
        <v>21</v>
      </c>
      <c r="B354" s="916">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17"/>
      <c r="AD354" s="917"/>
      <c r="AE354" s="917"/>
      <c r="AF354" s="917"/>
      <c r="AG354" s="917"/>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6">
        <v>22</v>
      </c>
      <c r="B355" s="916">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17"/>
      <c r="AD355" s="917"/>
      <c r="AE355" s="917"/>
      <c r="AF355" s="917"/>
      <c r="AG355" s="917"/>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6">
        <v>23</v>
      </c>
      <c r="B356" s="916">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17"/>
      <c r="AD356" s="917"/>
      <c r="AE356" s="917"/>
      <c r="AF356" s="917"/>
      <c r="AG356" s="917"/>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6">
        <v>24</v>
      </c>
      <c r="B357" s="916">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17"/>
      <c r="AD357" s="917"/>
      <c r="AE357" s="917"/>
      <c r="AF357" s="917"/>
      <c r="AG357" s="917"/>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6">
        <v>25</v>
      </c>
      <c r="B358" s="916">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17"/>
      <c r="AD358" s="917"/>
      <c r="AE358" s="917"/>
      <c r="AF358" s="917"/>
      <c r="AG358" s="917"/>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6">
        <v>26</v>
      </c>
      <c r="B359" s="916">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17"/>
      <c r="AD359" s="917"/>
      <c r="AE359" s="917"/>
      <c r="AF359" s="917"/>
      <c r="AG359" s="917"/>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6">
        <v>27</v>
      </c>
      <c r="B360" s="916">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17"/>
      <c r="AD360" s="917"/>
      <c r="AE360" s="917"/>
      <c r="AF360" s="917"/>
      <c r="AG360" s="917"/>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6">
        <v>28</v>
      </c>
      <c r="B361" s="916">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17"/>
      <c r="AD361" s="917"/>
      <c r="AE361" s="917"/>
      <c r="AF361" s="917"/>
      <c r="AG361" s="917"/>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6">
        <v>29</v>
      </c>
      <c r="B362" s="916">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17"/>
      <c r="AD362" s="917"/>
      <c r="AE362" s="917"/>
      <c r="AF362" s="917"/>
      <c r="AG362" s="917"/>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6">
        <v>30</v>
      </c>
      <c r="B363" s="916">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17"/>
      <c r="AD363" s="917"/>
      <c r="AE363" s="917"/>
      <c r="AF363" s="917"/>
      <c r="AG363" s="917"/>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338</v>
      </c>
      <c r="D366" s="278"/>
      <c r="E366" s="278"/>
      <c r="F366" s="278"/>
      <c r="G366" s="278"/>
      <c r="H366" s="278"/>
      <c r="I366" s="278"/>
      <c r="J366" s="251" t="s">
        <v>128</v>
      </c>
      <c r="K366" s="467"/>
      <c r="L366" s="467"/>
      <c r="M366" s="467"/>
      <c r="N366" s="467"/>
      <c r="O366" s="467"/>
      <c r="P366" s="278" t="s">
        <v>70</v>
      </c>
      <c r="Q366" s="278"/>
      <c r="R366" s="278"/>
      <c r="S366" s="278"/>
      <c r="T366" s="278"/>
      <c r="U366" s="278"/>
      <c r="V366" s="278"/>
      <c r="W366" s="278"/>
      <c r="X366" s="278"/>
      <c r="Y366" s="463" t="s">
        <v>339</v>
      </c>
      <c r="Z366" s="463"/>
      <c r="AA366" s="463"/>
      <c r="AB366" s="463"/>
      <c r="AC366" s="251" t="s">
        <v>135</v>
      </c>
      <c r="AD366" s="251"/>
      <c r="AE366" s="251"/>
      <c r="AF366" s="251"/>
      <c r="AG366" s="251"/>
      <c r="AH366" s="463" t="s">
        <v>356</v>
      </c>
      <c r="AI366" s="278"/>
      <c r="AJ366" s="278"/>
      <c r="AK366" s="278"/>
      <c r="AL366" s="278" t="s">
        <v>71</v>
      </c>
      <c r="AM366" s="278"/>
      <c r="AN366" s="278"/>
      <c r="AO366" s="422"/>
      <c r="AP366" s="251" t="s">
        <v>342</v>
      </c>
      <c r="AQ366" s="251"/>
      <c r="AR366" s="251"/>
      <c r="AS366" s="251"/>
      <c r="AT366" s="251"/>
      <c r="AU366" s="251"/>
      <c r="AV366" s="251"/>
      <c r="AW366" s="251"/>
      <c r="AX366" s="251"/>
      <c r="AY366">
        <f>$AY$364</f>
        <v>0</v>
      </c>
    </row>
    <row r="367" spans="1:51" ht="26.25" customHeight="1">
      <c r="A367" s="916">
        <v>1</v>
      </c>
      <c r="B367" s="916">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17"/>
      <c r="AD367" s="917"/>
      <c r="AE367" s="917"/>
      <c r="AF367" s="917"/>
      <c r="AG367" s="917"/>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6">
        <v>2</v>
      </c>
      <c r="B368" s="916">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17"/>
      <c r="AD368" s="917"/>
      <c r="AE368" s="917"/>
      <c r="AF368" s="917"/>
      <c r="AG368" s="917"/>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6">
        <v>3</v>
      </c>
      <c r="B369" s="916">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17"/>
      <c r="AD369" s="917"/>
      <c r="AE369" s="917"/>
      <c r="AF369" s="917"/>
      <c r="AG369" s="917"/>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6">
        <v>4</v>
      </c>
      <c r="B370" s="916">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17"/>
      <c r="AD370" s="917"/>
      <c r="AE370" s="917"/>
      <c r="AF370" s="917"/>
      <c r="AG370" s="917"/>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6">
        <v>5</v>
      </c>
      <c r="B371" s="916">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17"/>
      <c r="AD371" s="917"/>
      <c r="AE371" s="917"/>
      <c r="AF371" s="917"/>
      <c r="AG371" s="917"/>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6">
        <v>6</v>
      </c>
      <c r="B372" s="916">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17"/>
      <c r="AD372" s="917"/>
      <c r="AE372" s="917"/>
      <c r="AF372" s="917"/>
      <c r="AG372" s="917"/>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6">
        <v>7</v>
      </c>
      <c r="B373" s="916">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17"/>
      <c r="AD373" s="917"/>
      <c r="AE373" s="917"/>
      <c r="AF373" s="917"/>
      <c r="AG373" s="917"/>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6">
        <v>8</v>
      </c>
      <c r="B374" s="916">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17"/>
      <c r="AD374" s="917"/>
      <c r="AE374" s="917"/>
      <c r="AF374" s="917"/>
      <c r="AG374" s="917"/>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6">
        <v>9</v>
      </c>
      <c r="B375" s="916">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17"/>
      <c r="AD375" s="917"/>
      <c r="AE375" s="917"/>
      <c r="AF375" s="917"/>
      <c r="AG375" s="917"/>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6">
        <v>10</v>
      </c>
      <c r="B376" s="916">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17"/>
      <c r="AD376" s="917"/>
      <c r="AE376" s="917"/>
      <c r="AF376" s="917"/>
      <c r="AG376" s="917"/>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6">
        <v>11</v>
      </c>
      <c r="B377" s="916">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17"/>
      <c r="AD377" s="917"/>
      <c r="AE377" s="917"/>
      <c r="AF377" s="917"/>
      <c r="AG377" s="917"/>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6">
        <v>12</v>
      </c>
      <c r="B378" s="916">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17"/>
      <c r="AD378" s="917"/>
      <c r="AE378" s="917"/>
      <c r="AF378" s="917"/>
      <c r="AG378" s="917"/>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6">
        <v>13</v>
      </c>
      <c r="B379" s="916">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17"/>
      <c r="AD379" s="917"/>
      <c r="AE379" s="917"/>
      <c r="AF379" s="917"/>
      <c r="AG379" s="917"/>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6">
        <v>14</v>
      </c>
      <c r="B380" s="916">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17"/>
      <c r="AD380" s="917"/>
      <c r="AE380" s="917"/>
      <c r="AF380" s="917"/>
      <c r="AG380" s="917"/>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6">
        <v>15</v>
      </c>
      <c r="B381" s="916">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17"/>
      <c r="AD381" s="917"/>
      <c r="AE381" s="917"/>
      <c r="AF381" s="917"/>
      <c r="AG381" s="917"/>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6">
        <v>16</v>
      </c>
      <c r="B382" s="916">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17"/>
      <c r="AD382" s="917"/>
      <c r="AE382" s="917"/>
      <c r="AF382" s="917"/>
      <c r="AG382" s="917"/>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6">
        <v>17</v>
      </c>
      <c r="B383" s="916">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17"/>
      <c r="AD383" s="917"/>
      <c r="AE383" s="917"/>
      <c r="AF383" s="917"/>
      <c r="AG383" s="917"/>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6">
        <v>18</v>
      </c>
      <c r="B384" s="916">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17"/>
      <c r="AD384" s="917"/>
      <c r="AE384" s="917"/>
      <c r="AF384" s="917"/>
      <c r="AG384" s="917"/>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6">
        <v>19</v>
      </c>
      <c r="B385" s="916">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17"/>
      <c r="AD385" s="917"/>
      <c r="AE385" s="917"/>
      <c r="AF385" s="917"/>
      <c r="AG385" s="917"/>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6">
        <v>20</v>
      </c>
      <c r="B386" s="916">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17"/>
      <c r="AD386" s="917"/>
      <c r="AE386" s="917"/>
      <c r="AF386" s="917"/>
      <c r="AG386" s="917"/>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6">
        <v>21</v>
      </c>
      <c r="B387" s="916">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17"/>
      <c r="AD387" s="917"/>
      <c r="AE387" s="917"/>
      <c r="AF387" s="917"/>
      <c r="AG387" s="917"/>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6">
        <v>22</v>
      </c>
      <c r="B388" s="916">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17"/>
      <c r="AD388" s="917"/>
      <c r="AE388" s="917"/>
      <c r="AF388" s="917"/>
      <c r="AG388" s="917"/>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6">
        <v>23</v>
      </c>
      <c r="B389" s="916">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17"/>
      <c r="AD389" s="917"/>
      <c r="AE389" s="917"/>
      <c r="AF389" s="917"/>
      <c r="AG389" s="917"/>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6">
        <v>24</v>
      </c>
      <c r="B390" s="916">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17"/>
      <c r="AD390" s="917"/>
      <c r="AE390" s="917"/>
      <c r="AF390" s="917"/>
      <c r="AG390" s="917"/>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6">
        <v>25</v>
      </c>
      <c r="B391" s="916">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17"/>
      <c r="AD391" s="917"/>
      <c r="AE391" s="917"/>
      <c r="AF391" s="917"/>
      <c r="AG391" s="917"/>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6">
        <v>26</v>
      </c>
      <c r="B392" s="916">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17"/>
      <c r="AD392" s="917"/>
      <c r="AE392" s="917"/>
      <c r="AF392" s="917"/>
      <c r="AG392" s="917"/>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6">
        <v>27</v>
      </c>
      <c r="B393" s="916">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17"/>
      <c r="AD393" s="917"/>
      <c r="AE393" s="917"/>
      <c r="AF393" s="917"/>
      <c r="AG393" s="917"/>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6">
        <v>28</v>
      </c>
      <c r="B394" s="916">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17"/>
      <c r="AD394" s="917"/>
      <c r="AE394" s="917"/>
      <c r="AF394" s="917"/>
      <c r="AG394" s="917"/>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6">
        <v>29</v>
      </c>
      <c r="B395" s="916">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17"/>
      <c r="AD395" s="917"/>
      <c r="AE395" s="917"/>
      <c r="AF395" s="917"/>
      <c r="AG395" s="917"/>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6">
        <v>30</v>
      </c>
      <c r="B396" s="916">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17"/>
      <c r="AD396" s="917"/>
      <c r="AE396" s="917"/>
      <c r="AF396" s="917"/>
      <c r="AG396" s="917"/>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338</v>
      </c>
      <c r="D399" s="278"/>
      <c r="E399" s="278"/>
      <c r="F399" s="278"/>
      <c r="G399" s="278"/>
      <c r="H399" s="278"/>
      <c r="I399" s="278"/>
      <c r="J399" s="251" t="s">
        <v>128</v>
      </c>
      <c r="K399" s="467"/>
      <c r="L399" s="467"/>
      <c r="M399" s="467"/>
      <c r="N399" s="467"/>
      <c r="O399" s="467"/>
      <c r="P399" s="278" t="s">
        <v>70</v>
      </c>
      <c r="Q399" s="278"/>
      <c r="R399" s="278"/>
      <c r="S399" s="278"/>
      <c r="T399" s="278"/>
      <c r="U399" s="278"/>
      <c r="V399" s="278"/>
      <c r="W399" s="278"/>
      <c r="X399" s="278"/>
      <c r="Y399" s="463" t="s">
        <v>339</v>
      </c>
      <c r="Z399" s="463"/>
      <c r="AA399" s="463"/>
      <c r="AB399" s="463"/>
      <c r="AC399" s="251" t="s">
        <v>135</v>
      </c>
      <c r="AD399" s="251"/>
      <c r="AE399" s="251"/>
      <c r="AF399" s="251"/>
      <c r="AG399" s="251"/>
      <c r="AH399" s="463" t="s">
        <v>356</v>
      </c>
      <c r="AI399" s="278"/>
      <c r="AJ399" s="278"/>
      <c r="AK399" s="278"/>
      <c r="AL399" s="278" t="s">
        <v>71</v>
      </c>
      <c r="AM399" s="278"/>
      <c r="AN399" s="278"/>
      <c r="AO399" s="422"/>
      <c r="AP399" s="251" t="s">
        <v>342</v>
      </c>
      <c r="AQ399" s="251"/>
      <c r="AR399" s="251"/>
      <c r="AS399" s="251"/>
      <c r="AT399" s="251"/>
      <c r="AU399" s="251"/>
      <c r="AV399" s="251"/>
      <c r="AW399" s="251"/>
      <c r="AX399" s="251"/>
      <c r="AY399">
        <f>$AY$397</f>
        <v>0</v>
      </c>
    </row>
    <row r="400" spans="1:51" ht="26.25" customHeight="1">
      <c r="A400" s="916">
        <v>1</v>
      </c>
      <c r="B400" s="916">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17"/>
      <c r="AD400" s="917"/>
      <c r="AE400" s="917"/>
      <c r="AF400" s="917"/>
      <c r="AG400" s="917"/>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6">
        <v>2</v>
      </c>
      <c r="B401" s="916">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17"/>
      <c r="AD401" s="917"/>
      <c r="AE401" s="917"/>
      <c r="AF401" s="917"/>
      <c r="AG401" s="917"/>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6">
        <v>3</v>
      </c>
      <c r="B402" s="916">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17"/>
      <c r="AD402" s="917"/>
      <c r="AE402" s="917"/>
      <c r="AF402" s="917"/>
      <c r="AG402" s="917"/>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6">
        <v>4</v>
      </c>
      <c r="B403" s="916">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17"/>
      <c r="AD403" s="917"/>
      <c r="AE403" s="917"/>
      <c r="AF403" s="917"/>
      <c r="AG403" s="917"/>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6">
        <v>5</v>
      </c>
      <c r="B404" s="916">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17"/>
      <c r="AD404" s="917"/>
      <c r="AE404" s="917"/>
      <c r="AF404" s="917"/>
      <c r="AG404" s="917"/>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6">
        <v>6</v>
      </c>
      <c r="B405" s="916">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17"/>
      <c r="AD405" s="917"/>
      <c r="AE405" s="917"/>
      <c r="AF405" s="917"/>
      <c r="AG405" s="917"/>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6">
        <v>7</v>
      </c>
      <c r="B406" s="916">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17"/>
      <c r="AD406" s="917"/>
      <c r="AE406" s="917"/>
      <c r="AF406" s="917"/>
      <c r="AG406" s="917"/>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6">
        <v>8</v>
      </c>
      <c r="B407" s="916">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17"/>
      <c r="AD407" s="917"/>
      <c r="AE407" s="917"/>
      <c r="AF407" s="917"/>
      <c r="AG407" s="917"/>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6">
        <v>9</v>
      </c>
      <c r="B408" s="916">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17"/>
      <c r="AD408" s="917"/>
      <c r="AE408" s="917"/>
      <c r="AF408" s="917"/>
      <c r="AG408" s="917"/>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6">
        <v>10</v>
      </c>
      <c r="B409" s="916">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17"/>
      <c r="AD409" s="917"/>
      <c r="AE409" s="917"/>
      <c r="AF409" s="917"/>
      <c r="AG409" s="917"/>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6">
        <v>11</v>
      </c>
      <c r="B410" s="916">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17"/>
      <c r="AD410" s="917"/>
      <c r="AE410" s="917"/>
      <c r="AF410" s="917"/>
      <c r="AG410" s="917"/>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6">
        <v>12</v>
      </c>
      <c r="B411" s="916">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17"/>
      <c r="AD411" s="917"/>
      <c r="AE411" s="917"/>
      <c r="AF411" s="917"/>
      <c r="AG411" s="917"/>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6">
        <v>13</v>
      </c>
      <c r="B412" s="916">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17"/>
      <c r="AD412" s="917"/>
      <c r="AE412" s="917"/>
      <c r="AF412" s="917"/>
      <c r="AG412" s="917"/>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6">
        <v>14</v>
      </c>
      <c r="B413" s="916">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17"/>
      <c r="AD413" s="917"/>
      <c r="AE413" s="917"/>
      <c r="AF413" s="917"/>
      <c r="AG413" s="917"/>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6">
        <v>15</v>
      </c>
      <c r="B414" s="916">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17"/>
      <c r="AD414" s="917"/>
      <c r="AE414" s="917"/>
      <c r="AF414" s="917"/>
      <c r="AG414" s="917"/>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6">
        <v>16</v>
      </c>
      <c r="B415" s="916">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17"/>
      <c r="AD415" s="917"/>
      <c r="AE415" s="917"/>
      <c r="AF415" s="917"/>
      <c r="AG415" s="917"/>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6">
        <v>17</v>
      </c>
      <c r="B416" s="916">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17"/>
      <c r="AD416" s="917"/>
      <c r="AE416" s="917"/>
      <c r="AF416" s="917"/>
      <c r="AG416" s="917"/>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6">
        <v>18</v>
      </c>
      <c r="B417" s="916">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17"/>
      <c r="AD417" s="917"/>
      <c r="AE417" s="917"/>
      <c r="AF417" s="917"/>
      <c r="AG417" s="917"/>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6">
        <v>19</v>
      </c>
      <c r="B418" s="916">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17"/>
      <c r="AD418" s="917"/>
      <c r="AE418" s="917"/>
      <c r="AF418" s="917"/>
      <c r="AG418" s="917"/>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6">
        <v>20</v>
      </c>
      <c r="B419" s="916">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17"/>
      <c r="AD419" s="917"/>
      <c r="AE419" s="917"/>
      <c r="AF419" s="917"/>
      <c r="AG419" s="917"/>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6">
        <v>21</v>
      </c>
      <c r="B420" s="916">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17"/>
      <c r="AD420" s="917"/>
      <c r="AE420" s="917"/>
      <c r="AF420" s="917"/>
      <c r="AG420" s="917"/>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6">
        <v>22</v>
      </c>
      <c r="B421" s="916">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17"/>
      <c r="AD421" s="917"/>
      <c r="AE421" s="917"/>
      <c r="AF421" s="917"/>
      <c r="AG421" s="917"/>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6">
        <v>23</v>
      </c>
      <c r="B422" s="916">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17"/>
      <c r="AD422" s="917"/>
      <c r="AE422" s="917"/>
      <c r="AF422" s="917"/>
      <c r="AG422" s="917"/>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6">
        <v>24</v>
      </c>
      <c r="B423" s="916">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17"/>
      <c r="AD423" s="917"/>
      <c r="AE423" s="917"/>
      <c r="AF423" s="917"/>
      <c r="AG423" s="917"/>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6">
        <v>25</v>
      </c>
      <c r="B424" s="916">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17"/>
      <c r="AD424" s="917"/>
      <c r="AE424" s="917"/>
      <c r="AF424" s="917"/>
      <c r="AG424" s="917"/>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6">
        <v>26</v>
      </c>
      <c r="B425" s="916">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17"/>
      <c r="AD425" s="917"/>
      <c r="AE425" s="917"/>
      <c r="AF425" s="917"/>
      <c r="AG425" s="917"/>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6">
        <v>27</v>
      </c>
      <c r="B426" s="916">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17"/>
      <c r="AD426" s="917"/>
      <c r="AE426" s="917"/>
      <c r="AF426" s="917"/>
      <c r="AG426" s="917"/>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6">
        <v>28</v>
      </c>
      <c r="B427" s="916">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17"/>
      <c r="AD427" s="917"/>
      <c r="AE427" s="917"/>
      <c r="AF427" s="917"/>
      <c r="AG427" s="917"/>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6">
        <v>29</v>
      </c>
      <c r="B428" s="916">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17"/>
      <c r="AD428" s="917"/>
      <c r="AE428" s="917"/>
      <c r="AF428" s="917"/>
      <c r="AG428" s="917"/>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6">
        <v>30</v>
      </c>
      <c r="B429" s="916">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17"/>
      <c r="AD429" s="917"/>
      <c r="AE429" s="917"/>
      <c r="AF429" s="917"/>
      <c r="AG429" s="917"/>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338</v>
      </c>
      <c r="D432" s="278"/>
      <c r="E432" s="278"/>
      <c r="F432" s="278"/>
      <c r="G432" s="278"/>
      <c r="H432" s="278"/>
      <c r="I432" s="278"/>
      <c r="J432" s="251" t="s">
        <v>128</v>
      </c>
      <c r="K432" s="467"/>
      <c r="L432" s="467"/>
      <c r="M432" s="467"/>
      <c r="N432" s="467"/>
      <c r="O432" s="467"/>
      <c r="P432" s="278" t="s">
        <v>70</v>
      </c>
      <c r="Q432" s="278"/>
      <c r="R432" s="278"/>
      <c r="S432" s="278"/>
      <c r="T432" s="278"/>
      <c r="U432" s="278"/>
      <c r="V432" s="278"/>
      <c r="W432" s="278"/>
      <c r="X432" s="278"/>
      <c r="Y432" s="463" t="s">
        <v>339</v>
      </c>
      <c r="Z432" s="463"/>
      <c r="AA432" s="463"/>
      <c r="AB432" s="463"/>
      <c r="AC432" s="251" t="s">
        <v>135</v>
      </c>
      <c r="AD432" s="251"/>
      <c r="AE432" s="251"/>
      <c r="AF432" s="251"/>
      <c r="AG432" s="251"/>
      <c r="AH432" s="463" t="s">
        <v>356</v>
      </c>
      <c r="AI432" s="278"/>
      <c r="AJ432" s="278"/>
      <c r="AK432" s="278"/>
      <c r="AL432" s="278" t="s">
        <v>71</v>
      </c>
      <c r="AM432" s="278"/>
      <c r="AN432" s="278"/>
      <c r="AO432" s="422"/>
      <c r="AP432" s="251" t="s">
        <v>342</v>
      </c>
      <c r="AQ432" s="251"/>
      <c r="AR432" s="251"/>
      <c r="AS432" s="251"/>
      <c r="AT432" s="251"/>
      <c r="AU432" s="251"/>
      <c r="AV432" s="251"/>
      <c r="AW432" s="251"/>
      <c r="AX432" s="251"/>
      <c r="AY432">
        <f>$AY$430</f>
        <v>0</v>
      </c>
    </row>
    <row r="433" spans="1:51" ht="26.25" customHeight="1">
      <c r="A433" s="916">
        <v>1</v>
      </c>
      <c r="B433" s="916">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17"/>
      <c r="AD433" s="917"/>
      <c r="AE433" s="917"/>
      <c r="AF433" s="917"/>
      <c r="AG433" s="917"/>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6">
        <v>2</v>
      </c>
      <c r="B434" s="916">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17"/>
      <c r="AD434" s="917"/>
      <c r="AE434" s="917"/>
      <c r="AF434" s="917"/>
      <c r="AG434" s="917"/>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6">
        <v>3</v>
      </c>
      <c r="B435" s="916">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17"/>
      <c r="AD435" s="917"/>
      <c r="AE435" s="917"/>
      <c r="AF435" s="917"/>
      <c r="AG435" s="917"/>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6">
        <v>4</v>
      </c>
      <c r="B436" s="916">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17"/>
      <c r="AD436" s="917"/>
      <c r="AE436" s="917"/>
      <c r="AF436" s="917"/>
      <c r="AG436" s="917"/>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6">
        <v>5</v>
      </c>
      <c r="B437" s="916">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17"/>
      <c r="AD437" s="917"/>
      <c r="AE437" s="917"/>
      <c r="AF437" s="917"/>
      <c r="AG437" s="917"/>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6">
        <v>6</v>
      </c>
      <c r="B438" s="916">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17"/>
      <c r="AD438" s="917"/>
      <c r="AE438" s="917"/>
      <c r="AF438" s="917"/>
      <c r="AG438" s="917"/>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6">
        <v>7</v>
      </c>
      <c r="B439" s="916">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17"/>
      <c r="AD439" s="917"/>
      <c r="AE439" s="917"/>
      <c r="AF439" s="917"/>
      <c r="AG439" s="917"/>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6">
        <v>8</v>
      </c>
      <c r="B440" s="916">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17"/>
      <c r="AD440" s="917"/>
      <c r="AE440" s="917"/>
      <c r="AF440" s="917"/>
      <c r="AG440" s="917"/>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6">
        <v>9</v>
      </c>
      <c r="B441" s="916">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17"/>
      <c r="AD441" s="917"/>
      <c r="AE441" s="917"/>
      <c r="AF441" s="917"/>
      <c r="AG441" s="917"/>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6">
        <v>10</v>
      </c>
      <c r="B442" s="916">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17"/>
      <c r="AD442" s="917"/>
      <c r="AE442" s="917"/>
      <c r="AF442" s="917"/>
      <c r="AG442" s="917"/>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6">
        <v>11</v>
      </c>
      <c r="B443" s="916">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17"/>
      <c r="AD443" s="917"/>
      <c r="AE443" s="917"/>
      <c r="AF443" s="917"/>
      <c r="AG443" s="917"/>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6">
        <v>12</v>
      </c>
      <c r="B444" s="916">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17"/>
      <c r="AD444" s="917"/>
      <c r="AE444" s="917"/>
      <c r="AF444" s="917"/>
      <c r="AG444" s="917"/>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6">
        <v>13</v>
      </c>
      <c r="B445" s="916">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17"/>
      <c r="AD445" s="917"/>
      <c r="AE445" s="917"/>
      <c r="AF445" s="917"/>
      <c r="AG445" s="917"/>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6">
        <v>14</v>
      </c>
      <c r="B446" s="916">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17"/>
      <c r="AD446" s="917"/>
      <c r="AE446" s="917"/>
      <c r="AF446" s="917"/>
      <c r="AG446" s="917"/>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6">
        <v>15</v>
      </c>
      <c r="B447" s="916">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17"/>
      <c r="AD447" s="917"/>
      <c r="AE447" s="917"/>
      <c r="AF447" s="917"/>
      <c r="AG447" s="917"/>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6">
        <v>16</v>
      </c>
      <c r="B448" s="916">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17"/>
      <c r="AD448" s="917"/>
      <c r="AE448" s="917"/>
      <c r="AF448" s="917"/>
      <c r="AG448" s="917"/>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6">
        <v>17</v>
      </c>
      <c r="B449" s="916">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17"/>
      <c r="AD449" s="917"/>
      <c r="AE449" s="917"/>
      <c r="AF449" s="917"/>
      <c r="AG449" s="917"/>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6">
        <v>18</v>
      </c>
      <c r="B450" s="916">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17"/>
      <c r="AD450" s="917"/>
      <c r="AE450" s="917"/>
      <c r="AF450" s="917"/>
      <c r="AG450" s="917"/>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6">
        <v>19</v>
      </c>
      <c r="B451" s="916">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17"/>
      <c r="AD451" s="917"/>
      <c r="AE451" s="917"/>
      <c r="AF451" s="917"/>
      <c r="AG451" s="917"/>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6">
        <v>20</v>
      </c>
      <c r="B452" s="916">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17"/>
      <c r="AD452" s="917"/>
      <c r="AE452" s="917"/>
      <c r="AF452" s="917"/>
      <c r="AG452" s="917"/>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6">
        <v>21</v>
      </c>
      <c r="B453" s="916">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17"/>
      <c r="AD453" s="917"/>
      <c r="AE453" s="917"/>
      <c r="AF453" s="917"/>
      <c r="AG453" s="917"/>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6">
        <v>22</v>
      </c>
      <c r="B454" s="916">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17"/>
      <c r="AD454" s="917"/>
      <c r="AE454" s="917"/>
      <c r="AF454" s="917"/>
      <c r="AG454" s="917"/>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6">
        <v>23</v>
      </c>
      <c r="B455" s="916">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17"/>
      <c r="AD455" s="917"/>
      <c r="AE455" s="917"/>
      <c r="AF455" s="917"/>
      <c r="AG455" s="917"/>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6">
        <v>24</v>
      </c>
      <c r="B456" s="916">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17"/>
      <c r="AD456" s="917"/>
      <c r="AE456" s="917"/>
      <c r="AF456" s="917"/>
      <c r="AG456" s="917"/>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6">
        <v>25</v>
      </c>
      <c r="B457" s="916">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17"/>
      <c r="AD457" s="917"/>
      <c r="AE457" s="917"/>
      <c r="AF457" s="917"/>
      <c r="AG457" s="917"/>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6">
        <v>26</v>
      </c>
      <c r="B458" s="916">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17"/>
      <c r="AD458" s="917"/>
      <c r="AE458" s="917"/>
      <c r="AF458" s="917"/>
      <c r="AG458" s="917"/>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6">
        <v>27</v>
      </c>
      <c r="B459" s="916">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17"/>
      <c r="AD459" s="917"/>
      <c r="AE459" s="917"/>
      <c r="AF459" s="917"/>
      <c r="AG459" s="917"/>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6">
        <v>28</v>
      </c>
      <c r="B460" s="916">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17"/>
      <c r="AD460" s="917"/>
      <c r="AE460" s="917"/>
      <c r="AF460" s="917"/>
      <c r="AG460" s="917"/>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6">
        <v>29</v>
      </c>
      <c r="B461" s="916">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17"/>
      <c r="AD461" s="917"/>
      <c r="AE461" s="917"/>
      <c r="AF461" s="917"/>
      <c r="AG461" s="917"/>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6">
        <v>30</v>
      </c>
      <c r="B462" s="916">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17"/>
      <c r="AD462" s="917"/>
      <c r="AE462" s="917"/>
      <c r="AF462" s="917"/>
      <c r="AG462" s="917"/>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338</v>
      </c>
      <c r="D465" s="278"/>
      <c r="E465" s="278"/>
      <c r="F465" s="278"/>
      <c r="G465" s="278"/>
      <c r="H465" s="278"/>
      <c r="I465" s="278"/>
      <c r="J465" s="251" t="s">
        <v>128</v>
      </c>
      <c r="K465" s="467"/>
      <c r="L465" s="467"/>
      <c r="M465" s="467"/>
      <c r="N465" s="467"/>
      <c r="O465" s="467"/>
      <c r="P465" s="278" t="s">
        <v>70</v>
      </c>
      <c r="Q465" s="278"/>
      <c r="R465" s="278"/>
      <c r="S465" s="278"/>
      <c r="T465" s="278"/>
      <c r="U465" s="278"/>
      <c r="V465" s="278"/>
      <c r="W465" s="278"/>
      <c r="X465" s="278"/>
      <c r="Y465" s="463" t="s">
        <v>339</v>
      </c>
      <c r="Z465" s="463"/>
      <c r="AA465" s="463"/>
      <c r="AB465" s="463"/>
      <c r="AC465" s="251" t="s">
        <v>135</v>
      </c>
      <c r="AD465" s="251"/>
      <c r="AE465" s="251"/>
      <c r="AF465" s="251"/>
      <c r="AG465" s="251"/>
      <c r="AH465" s="463" t="s">
        <v>356</v>
      </c>
      <c r="AI465" s="278"/>
      <c r="AJ465" s="278"/>
      <c r="AK465" s="278"/>
      <c r="AL465" s="278" t="s">
        <v>71</v>
      </c>
      <c r="AM465" s="278"/>
      <c r="AN465" s="278"/>
      <c r="AO465" s="422"/>
      <c r="AP465" s="251" t="s">
        <v>342</v>
      </c>
      <c r="AQ465" s="251"/>
      <c r="AR465" s="251"/>
      <c r="AS465" s="251"/>
      <c r="AT465" s="251"/>
      <c r="AU465" s="251"/>
      <c r="AV465" s="251"/>
      <c r="AW465" s="251"/>
      <c r="AX465" s="251"/>
      <c r="AY465">
        <f>$AY$463</f>
        <v>0</v>
      </c>
    </row>
    <row r="466" spans="1:51" ht="26.25" customHeight="1">
      <c r="A466" s="916">
        <v>1</v>
      </c>
      <c r="B466" s="916">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17"/>
      <c r="AD466" s="917"/>
      <c r="AE466" s="917"/>
      <c r="AF466" s="917"/>
      <c r="AG466" s="917"/>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6">
        <v>2</v>
      </c>
      <c r="B467" s="916">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17"/>
      <c r="AD467" s="917"/>
      <c r="AE467" s="917"/>
      <c r="AF467" s="917"/>
      <c r="AG467" s="917"/>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6">
        <v>3</v>
      </c>
      <c r="B468" s="916">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17"/>
      <c r="AD468" s="917"/>
      <c r="AE468" s="917"/>
      <c r="AF468" s="917"/>
      <c r="AG468" s="917"/>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6">
        <v>4</v>
      </c>
      <c r="B469" s="916">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17"/>
      <c r="AD469" s="917"/>
      <c r="AE469" s="917"/>
      <c r="AF469" s="917"/>
      <c r="AG469" s="917"/>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6">
        <v>5</v>
      </c>
      <c r="B470" s="916">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17"/>
      <c r="AD470" s="917"/>
      <c r="AE470" s="917"/>
      <c r="AF470" s="917"/>
      <c r="AG470" s="917"/>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6">
        <v>6</v>
      </c>
      <c r="B471" s="916">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17"/>
      <c r="AD471" s="917"/>
      <c r="AE471" s="917"/>
      <c r="AF471" s="917"/>
      <c r="AG471" s="917"/>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6">
        <v>7</v>
      </c>
      <c r="B472" s="916">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17"/>
      <c r="AD472" s="917"/>
      <c r="AE472" s="917"/>
      <c r="AF472" s="917"/>
      <c r="AG472" s="917"/>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6">
        <v>8</v>
      </c>
      <c r="B473" s="916">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17"/>
      <c r="AD473" s="917"/>
      <c r="AE473" s="917"/>
      <c r="AF473" s="917"/>
      <c r="AG473" s="917"/>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6">
        <v>9</v>
      </c>
      <c r="B474" s="916">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17"/>
      <c r="AD474" s="917"/>
      <c r="AE474" s="917"/>
      <c r="AF474" s="917"/>
      <c r="AG474" s="917"/>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6">
        <v>10</v>
      </c>
      <c r="B475" s="916">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17"/>
      <c r="AD475" s="917"/>
      <c r="AE475" s="917"/>
      <c r="AF475" s="917"/>
      <c r="AG475" s="917"/>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6">
        <v>11</v>
      </c>
      <c r="B476" s="916">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17"/>
      <c r="AD476" s="917"/>
      <c r="AE476" s="917"/>
      <c r="AF476" s="917"/>
      <c r="AG476" s="917"/>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6">
        <v>12</v>
      </c>
      <c r="B477" s="916">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17"/>
      <c r="AD477" s="917"/>
      <c r="AE477" s="917"/>
      <c r="AF477" s="917"/>
      <c r="AG477" s="917"/>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6">
        <v>13</v>
      </c>
      <c r="B478" s="916">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17"/>
      <c r="AD478" s="917"/>
      <c r="AE478" s="917"/>
      <c r="AF478" s="917"/>
      <c r="AG478" s="917"/>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6">
        <v>14</v>
      </c>
      <c r="B479" s="916">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17"/>
      <c r="AD479" s="917"/>
      <c r="AE479" s="917"/>
      <c r="AF479" s="917"/>
      <c r="AG479" s="917"/>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6">
        <v>15</v>
      </c>
      <c r="B480" s="916">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17"/>
      <c r="AD480" s="917"/>
      <c r="AE480" s="917"/>
      <c r="AF480" s="917"/>
      <c r="AG480" s="917"/>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6">
        <v>16</v>
      </c>
      <c r="B481" s="916">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17"/>
      <c r="AD481" s="917"/>
      <c r="AE481" s="917"/>
      <c r="AF481" s="917"/>
      <c r="AG481" s="917"/>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6">
        <v>17</v>
      </c>
      <c r="B482" s="916">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17"/>
      <c r="AD482" s="917"/>
      <c r="AE482" s="917"/>
      <c r="AF482" s="917"/>
      <c r="AG482" s="917"/>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6">
        <v>18</v>
      </c>
      <c r="B483" s="916">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17"/>
      <c r="AD483" s="917"/>
      <c r="AE483" s="917"/>
      <c r="AF483" s="917"/>
      <c r="AG483" s="917"/>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6">
        <v>19</v>
      </c>
      <c r="B484" s="916">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17"/>
      <c r="AD484" s="917"/>
      <c r="AE484" s="917"/>
      <c r="AF484" s="917"/>
      <c r="AG484" s="917"/>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6">
        <v>20</v>
      </c>
      <c r="B485" s="916">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17"/>
      <c r="AD485" s="917"/>
      <c r="AE485" s="917"/>
      <c r="AF485" s="917"/>
      <c r="AG485" s="917"/>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6">
        <v>21</v>
      </c>
      <c r="B486" s="916">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17"/>
      <c r="AD486" s="917"/>
      <c r="AE486" s="917"/>
      <c r="AF486" s="917"/>
      <c r="AG486" s="917"/>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6">
        <v>22</v>
      </c>
      <c r="B487" s="916">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17"/>
      <c r="AD487" s="917"/>
      <c r="AE487" s="917"/>
      <c r="AF487" s="917"/>
      <c r="AG487" s="917"/>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6">
        <v>23</v>
      </c>
      <c r="B488" s="916">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17"/>
      <c r="AD488" s="917"/>
      <c r="AE488" s="917"/>
      <c r="AF488" s="917"/>
      <c r="AG488" s="917"/>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6">
        <v>24</v>
      </c>
      <c r="B489" s="916">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17"/>
      <c r="AD489" s="917"/>
      <c r="AE489" s="917"/>
      <c r="AF489" s="917"/>
      <c r="AG489" s="917"/>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6">
        <v>25</v>
      </c>
      <c r="B490" s="916">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17"/>
      <c r="AD490" s="917"/>
      <c r="AE490" s="917"/>
      <c r="AF490" s="917"/>
      <c r="AG490" s="917"/>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6">
        <v>26</v>
      </c>
      <c r="B491" s="916">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17"/>
      <c r="AD491" s="917"/>
      <c r="AE491" s="917"/>
      <c r="AF491" s="917"/>
      <c r="AG491" s="917"/>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6">
        <v>27</v>
      </c>
      <c r="B492" s="916">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17"/>
      <c r="AD492" s="917"/>
      <c r="AE492" s="917"/>
      <c r="AF492" s="917"/>
      <c r="AG492" s="917"/>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6">
        <v>28</v>
      </c>
      <c r="B493" s="916">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17"/>
      <c r="AD493" s="917"/>
      <c r="AE493" s="917"/>
      <c r="AF493" s="917"/>
      <c r="AG493" s="917"/>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6">
        <v>29</v>
      </c>
      <c r="B494" s="916">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17"/>
      <c r="AD494" s="917"/>
      <c r="AE494" s="917"/>
      <c r="AF494" s="917"/>
      <c r="AG494" s="917"/>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6">
        <v>30</v>
      </c>
      <c r="B495" s="916">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17"/>
      <c r="AD495" s="917"/>
      <c r="AE495" s="917"/>
      <c r="AF495" s="917"/>
      <c r="AG495" s="917"/>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338</v>
      </c>
      <c r="D498" s="278"/>
      <c r="E498" s="278"/>
      <c r="F498" s="278"/>
      <c r="G498" s="278"/>
      <c r="H498" s="278"/>
      <c r="I498" s="278"/>
      <c r="J498" s="251" t="s">
        <v>128</v>
      </c>
      <c r="K498" s="467"/>
      <c r="L498" s="467"/>
      <c r="M498" s="467"/>
      <c r="N498" s="467"/>
      <c r="O498" s="467"/>
      <c r="P498" s="278" t="s">
        <v>70</v>
      </c>
      <c r="Q498" s="278"/>
      <c r="R498" s="278"/>
      <c r="S498" s="278"/>
      <c r="T498" s="278"/>
      <c r="U498" s="278"/>
      <c r="V498" s="278"/>
      <c r="W498" s="278"/>
      <c r="X498" s="278"/>
      <c r="Y498" s="463" t="s">
        <v>339</v>
      </c>
      <c r="Z498" s="463"/>
      <c r="AA498" s="463"/>
      <c r="AB498" s="463"/>
      <c r="AC498" s="251" t="s">
        <v>135</v>
      </c>
      <c r="AD498" s="251"/>
      <c r="AE498" s="251"/>
      <c r="AF498" s="251"/>
      <c r="AG498" s="251"/>
      <c r="AH498" s="463" t="s">
        <v>356</v>
      </c>
      <c r="AI498" s="278"/>
      <c r="AJ498" s="278"/>
      <c r="AK498" s="278"/>
      <c r="AL498" s="278" t="s">
        <v>71</v>
      </c>
      <c r="AM498" s="278"/>
      <c r="AN498" s="278"/>
      <c r="AO498" s="422"/>
      <c r="AP498" s="251" t="s">
        <v>342</v>
      </c>
      <c r="AQ498" s="251"/>
      <c r="AR498" s="251"/>
      <c r="AS498" s="251"/>
      <c r="AT498" s="251"/>
      <c r="AU498" s="251"/>
      <c r="AV498" s="251"/>
      <c r="AW498" s="251"/>
      <c r="AX498" s="251"/>
      <c r="AY498">
        <f>$AY$496</f>
        <v>0</v>
      </c>
    </row>
    <row r="499" spans="1:51" ht="26.25" customHeight="1">
      <c r="A499" s="916">
        <v>1</v>
      </c>
      <c r="B499" s="916">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17"/>
      <c r="AD499" s="917"/>
      <c r="AE499" s="917"/>
      <c r="AF499" s="917"/>
      <c r="AG499" s="917"/>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6">
        <v>2</v>
      </c>
      <c r="B500" s="916">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17"/>
      <c r="AD500" s="917"/>
      <c r="AE500" s="917"/>
      <c r="AF500" s="917"/>
      <c r="AG500" s="917"/>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6">
        <v>3</v>
      </c>
      <c r="B501" s="916">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17"/>
      <c r="AD501" s="917"/>
      <c r="AE501" s="917"/>
      <c r="AF501" s="917"/>
      <c r="AG501" s="917"/>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6">
        <v>4</v>
      </c>
      <c r="B502" s="916">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17"/>
      <c r="AD502" s="917"/>
      <c r="AE502" s="917"/>
      <c r="AF502" s="917"/>
      <c r="AG502" s="917"/>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6">
        <v>5</v>
      </c>
      <c r="B503" s="916">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17"/>
      <c r="AD503" s="917"/>
      <c r="AE503" s="917"/>
      <c r="AF503" s="917"/>
      <c r="AG503" s="917"/>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6">
        <v>6</v>
      </c>
      <c r="B504" s="916">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17"/>
      <c r="AD504" s="917"/>
      <c r="AE504" s="917"/>
      <c r="AF504" s="917"/>
      <c r="AG504" s="917"/>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6">
        <v>7</v>
      </c>
      <c r="B505" s="916">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17"/>
      <c r="AD505" s="917"/>
      <c r="AE505" s="917"/>
      <c r="AF505" s="917"/>
      <c r="AG505" s="917"/>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6">
        <v>8</v>
      </c>
      <c r="B506" s="916">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17"/>
      <c r="AD506" s="917"/>
      <c r="AE506" s="917"/>
      <c r="AF506" s="917"/>
      <c r="AG506" s="917"/>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6">
        <v>9</v>
      </c>
      <c r="B507" s="916">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17"/>
      <c r="AD507" s="917"/>
      <c r="AE507" s="917"/>
      <c r="AF507" s="917"/>
      <c r="AG507" s="917"/>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6">
        <v>10</v>
      </c>
      <c r="B508" s="916">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17"/>
      <c r="AD508" s="917"/>
      <c r="AE508" s="917"/>
      <c r="AF508" s="917"/>
      <c r="AG508" s="917"/>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6">
        <v>11</v>
      </c>
      <c r="B509" s="916">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17"/>
      <c r="AD509" s="917"/>
      <c r="AE509" s="917"/>
      <c r="AF509" s="917"/>
      <c r="AG509" s="917"/>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6">
        <v>12</v>
      </c>
      <c r="B510" s="916">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17"/>
      <c r="AD510" s="917"/>
      <c r="AE510" s="917"/>
      <c r="AF510" s="917"/>
      <c r="AG510" s="917"/>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6">
        <v>13</v>
      </c>
      <c r="B511" s="916">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17"/>
      <c r="AD511" s="917"/>
      <c r="AE511" s="917"/>
      <c r="AF511" s="917"/>
      <c r="AG511" s="917"/>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6">
        <v>14</v>
      </c>
      <c r="B512" s="916">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17"/>
      <c r="AD512" s="917"/>
      <c r="AE512" s="917"/>
      <c r="AF512" s="917"/>
      <c r="AG512" s="917"/>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6">
        <v>15</v>
      </c>
      <c r="B513" s="916">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17"/>
      <c r="AD513" s="917"/>
      <c r="AE513" s="917"/>
      <c r="AF513" s="917"/>
      <c r="AG513" s="917"/>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6">
        <v>16</v>
      </c>
      <c r="B514" s="916">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17"/>
      <c r="AD514" s="917"/>
      <c r="AE514" s="917"/>
      <c r="AF514" s="917"/>
      <c r="AG514" s="917"/>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6">
        <v>17</v>
      </c>
      <c r="B515" s="916">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17"/>
      <c r="AD515" s="917"/>
      <c r="AE515" s="917"/>
      <c r="AF515" s="917"/>
      <c r="AG515" s="917"/>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6">
        <v>18</v>
      </c>
      <c r="B516" s="916">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17"/>
      <c r="AD516" s="917"/>
      <c r="AE516" s="917"/>
      <c r="AF516" s="917"/>
      <c r="AG516" s="917"/>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6">
        <v>19</v>
      </c>
      <c r="B517" s="916">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17"/>
      <c r="AD517" s="917"/>
      <c r="AE517" s="917"/>
      <c r="AF517" s="917"/>
      <c r="AG517" s="917"/>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6">
        <v>20</v>
      </c>
      <c r="B518" s="916">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17"/>
      <c r="AD518" s="917"/>
      <c r="AE518" s="917"/>
      <c r="AF518" s="917"/>
      <c r="AG518" s="917"/>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6">
        <v>21</v>
      </c>
      <c r="B519" s="916">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17"/>
      <c r="AD519" s="917"/>
      <c r="AE519" s="917"/>
      <c r="AF519" s="917"/>
      <c r="AG519" s="917"/>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6">
        <v>22</v>
      </c>
      <c r="B520" s="916">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17"/>
      <c r="AD520" s="917"/>
      <c r="AE520" s="917"/>
      <c r="AF520" s="917"/>
      <c r="AG520" s="917"/>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6">
        <v>23</v>
      </c>
      <c r="B521" s="916">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17"/>
      <c r="AD521" s="917"/>
      <c r="AE521" s="917"/>
      <c r="AF521" s="917"/>
      <c r="AG521" s="917"/>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6">
        <v>24</v>
      </c>
      <c r="B522" s="916">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17"/>
      <c r="AD522" s="917"/>
      <c r="AE522" s="917"/>
      <c r="AF522" s="917"/>
      <c r="AG522" s="917"/>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6">
        <v>25</v>
      </c>
      <c r="B523" s="916">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17"/>
      <c r="AD523" s="917"/>
      <c r="AE523" s="917"/>
      <c r="AF523" s="917"/>
      <c r="AG523" s="917"/>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6">
        <v>26</v>
      </c>
      <c r="B524" s="916">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17"/>
      <c r="AD524" s="917"/>
      <c r="AE524" s="917"/>
      <c r="AF524" s="917"/>
      <c r="AG524" s="917"/>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6">
        <v>27</v>
      </c>
      <c r="B525" s="916">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17"/>
      <c r="AD525" s="917"/>
      <c r="AE525" s="917"/>
      <c r="AF525" s="917"/>
      <c r="AG525" s="917"/>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6">
        <v>28</v>
      </c>
      <c r="B526" s="916">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17"/>
      <c r="AD526" s="917"/>
      <c r="AE526" s="917"/>
      <c r="AF526" s="917"/>
      <c r="AG526" s="917"/>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6">
        <v>29</v>
      </c>
      <c r="B527" s="916">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17"/>
      <c r="AD527" s="917"/>
      <c r="AE527" s="917"/>
      <c r="AF527" s="917"/>
      <c r="AG527" s="917"/>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6">
        <v>30</v>
      </c>
      <c r="B528" s="916">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17"/>
      <c r="AD528" s="917"/>
      <c r="AE528" s="917"/>
      <c r="AF528" s="917"/>
      <c r="AG528" s="917"/>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338</v>
      </c>
      <c r="D531" s="278"/>
      <c r="E531" s="278"/>
      <c r="F531" s="278"/>
      <c r="G531" s="278"/>
      <c r="H531" s="278"/>
      <c r="I531" s="278"/>
      <c r="J531" s="251" t="s">
        <v>128</v>
      </c>
      <c r="K531" s="467"/>
      <c r="L531" s="467"/>
      <c r="M531" s="467"/>
      <c r="N531" s="467"/>
      <c r="O531" s="467"/>
      <c r="P531" s="278" t="s">
        <v>70</v>
      </c>
      <c r="Q531" s="278"/>
      <c r="R531" s="278"/>
      <c r="S531" s="278"/>
      <c r="T531" s="278"/>
      <c r="U531" s="278"/>
      <c r="V531" s="278"/>
      <c r="W531" s="278"/>
      <c r="X531" s="278"/>
      <c r="Y531" s="463" t="s">
        <v>339</v>
      </c>
      <c r="Z531" s="463"/>
      <c r="AA531" s="463"/>
      <c r="AB531" s="463"/>
      <c r="AC531" s="251" t="s">
        <v>135</v>
      </c>
      <c r="AD531" s="251"/>
      <c r="AE531" s="251"/>
      <c r="AF531" s="251"/>
      <c r="AG531" s="251"/>
      <c r="AH531" s="463" t="s">
        <v>356</v>
      </c>
      <c r="AI531" s="278"/>
      <c r="AJ531" s="278"/>
      <c r="AK531" s="278"/>
      <c r="AL531" s="278" t="s">
        <v>71</v>
      </c>
      <c r="AM531" s="278"/>
      <c r="AN531" s="278"/>
      <c r="AO531" s="422"/>
      <c r="AP531" s="251" t="s">
        <v>342</v>
      </c>
      <c r="AQ531" s="251"/>
      <c r="AR531" s="251"/>
      <c r="AS531" s="251"/>
      <c r="AT531" s="251"/>
      <c r="AU531" s="251"/>
      <c r="AV531" s="251"/>
      <c r="AW531" s="251"/>
      <c r="AX531" s="251"/>
      <c r="AY531">
        <f>$AY$529</f>
        <v>0</v>
      </c>
    </row>
    <row r="532" spans="1:51" ht="26.25" customHeight="1">
      <c r="A532" s="916">
        <v>1</v>
      </c>
      <c r="B532" s="916">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17"/>
      <c r="AD532" s="917"/>
      <c r="AE532" s="917"/>
      <c r="AF532" s="917"/>
      <c r="AG532" s="917"/>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6">
        <v>2</v>
      </c>
      <c r="B533" s="916">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17"/>
      <c r="AD533" s="917"/>
      <c r="AE533" s="917"/>
      <c r="AF533" s="917"/>
      <c r="AG533" s="917"/>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6">
        <v>3</v>
      </c>
      <c r="B534" s="916">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17"/>
      <c r="AD534" s="917"/>
      <c r="AE534" s="917"/>
      <c r="AF534" s="917"/>
      <c r="AG534" s="917"/>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6">
        <v>4</v>
      </c>
      <c r="B535" s="916">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17"/>
      <c r="AD535" s="917"/>
      <c r="AE535" s="917"/>
      <c r="AF535" s="917"/>
      <c r="AG535" s="917"/>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6">
        <v>5</v>
      </c>
      <c r="B536" s="916">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17"/>
      <c r="AD536" s="917"/>
      <c r="AE536" s="917"/>
      <c r="AF536" s="917"/>
      <c r="AG536" s="917"/>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6">
        <v>6</v>
      </c>
      <c r="B537" s="916">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17"/>
      <c r="AD537" s="917"/>
      <c r="AE537" s="917"/>
      <c r="AF537" s="917"/>
      <c r="AG537" s="917"/>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6">
        <v>7</v>
      </c>
      <c r="B538" s="916">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17"/>
      <c r="AD538" s="917"/>
      <c r="AE538" s="917"/>
      <c r="AF538" s="917"/>
      <c r="AG538" s="917"/>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6">
        <v>8</v>
      </c>
      <c r="B539" s="916">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17"/>
      <c r="AD539" s="917"/>
      <c r="AE539" s="917"/>
      <c r="AF539" s="917"/>
      <c r="AG539" s="917"/>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6">
        <v>9</v>
      </c>
      <c r="B540" s="916">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17"/>
      <c r="AD540" s="917"/>
      <c r="AE540" s="917"/>
      <c r="AF540" s="917"/>
      <c r="AG540" s="917"/>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6">
        <v>10</v>
      </c>
      <c r="B541" s="916">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17"/>
      <c r="AD541" s="917"/>
      <c r="AE541" s="917"/>
      <c r="AF541" s="917"/>
      <c r="AG541" s="917"/>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6">
        <v>11</v>
      </c>
      <c r="B542" s="916">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17"/>
      <c r="AD542" s="917"/>
      <c r="AE542" s="917"/>
      <c r="AF542" s="917"/>
      <c r="AG542" s="917"/>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6">
        <v>12</v>
      </c>
      <c r="B543" s="916">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17"/>
      <c r="AD543" s="917"/>
      <c r="AE543" s="917"/>
      <c r="AF543" s="917"/>
      <c r="AG543" s="917"/>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6">
        <v>13</v>
      </c>
      <c r="B544" s="916">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17"/>
      <c r="AD544" s="917"/>
      <c r="AE544" s="917"/>
      <c r="AF544" s="917"/>
      <c r="AG544" s="917"/>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6">
        <v>14</v>
      </c>
      <c r="B545" s="916">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17"/>
      <c r="AD545" s="917"/>
      <c r="AE545" s="917"/>
      <c r="AF545" s="917"/>
      <c r="AG545" s="917"/>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6">
        <v>15</v>
      </c>
      <c r="B546" s="916">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17"/>
      <c r="AD546" s="917"/>
      <c r="AE546" s="917"/>
      <c r="AF546" s="917"/>
      <c r="AG546" s="917"/>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6">
        <v>16</v>
      </c>
      <c r="B547" s="916">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17"/>
      <c r="AD547" s="917"/>
      <c r="AE547" s="917"/>
      <c r="AF547" s="917"/>
      <c r="AG547" s="917"/>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6">
        <v>17</v>
      </c>
      <c r="B548" s="916">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17"/>
      <c r="AD548" s="917"/>
      <c r="AE548" s="917"/>
      <c r="AF548" s="917"/>
      <c r="AG548" s="917"/>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6">
        <v>18</v>
      </c>
      <c r="B549" s="916">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17"/>
      <c r="AD549" s="917"/>
      <c r="AE549" s="917"/>
      <c r="AF549" s="917"/>
      <c r="AG549" s="917"/>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6">
        <v>19</v>
      </c>
      <c r="B550" s="916">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17"/>
      <c r="AD550" s="917"/>
      <c r="AE550" s="917"/>
      <c r="AF550" s="917"/>
      <c r="AG550" s="917"/>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6">
        <v>20</v>
      </c>
      <c r="B551" s="916">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17"/>
      <c r="AD551" s="917"/>
      <c r="AE551" s="917"/>
      <c r="AF551" s="917"/>
      <c r="AG551" s="917"/>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6">
        <v>21</v>
      </c>
      <c r="B552" s="916">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17"/>
      <c r="AD552" s="917"/>
      <c r="AE552" s="917"/>
      <c r="AF552" s="917"/>
      <c r="AG552" s="917"/>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6">
        <v>22</v>
      </c>
      <c r="B553" s="916">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17"/>
      <c r="AD553" s="917"/>
      <c r="AE553" s="917"/>
      <c r="AF553" s="917"/>
      <c r="AG553" s="917"/>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6">
        <v>23</v>
      </c>
      <c r="B554" s="916">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17"/>
      <c r="AD554" s="917"/>
      <c r="AE554" s="917"/>
      <c r="AF554" s="917"/>
      <c r="AG554" s="917"/>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6">
        <v>24</v>
      </c>
      <c r="B555" s="916">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17"/>
      <c r="AD555" s="917"/>
      <c r="AE555" s="917"/>
      <c r="AF555" s="917"/>
      <c r="AG555" s="917"/>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6">
        <v>25</v>
      </c>
      <c r="B556" s="916">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17"/>
      <c r="AD556" s="917"/>
      <c r="AE556" s="917"/>
      <c r="AF556" s="917"/>
      <c r="AG556" s="917"/>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6">
        <v>26</v>
      </c>
      <c r="B557" s="916">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17"/>
      <c r="AD557" s="917"/>
      <c r="AE557" s="917"/>
      <c r="AF557" s="917"/>
      <c r="AG557" s="917"/>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6">
        <v>27</v>
      </c>
      <c r="B558" s="916">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17"/>
      <c r="AD558" s="917"/>
      <c r="AE558" s="917"/>
      <c r="AF558" s="917"/>
      <c r="AG558" s="917"/>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6">
        <v>28</v>
      </c>
      <c r="B559" s="916">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17"/>
      <c r="AD559" s="917"/>
      <c r="AE559" s="917"/>
      <c r="AF559" s="917"/>
      <c r="AG559" s="917"/>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6">
        <v>29</v>
      </c>
      <c r="B560" s="916">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17"/>
      <c r="AD560" s="917"/>
      <c r="AE560" s="917"/>
      <c r="AF560" s="917"/>
      <c r="AG560" s="917"/>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6">
        <v>30</v>
      </c>
      <c r="B561" s="916">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17"/>
      <c r="AD561" s="917"/>
      <c r="AE561" s="917"/>
      <c r="AF561" s="917"/>
      <c r="AG561" s="917"/>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338</v>
      </c>
      <c r="D564" s="278"/>
      <c r="E564" s="278"/>
      <c r="F564" s="278"/>
      <c r="G564" s="278"/>
      <c r="H564" s="278"/>
      <c r="I564" s="278"/>
      <c r="J564" s="251" t="s">
        <v>128</v>
      </c>
      <c r="K564" s="467"/>
      <c r="L564" s="467"/>
      <c r="M564" s="467"/>
      <c r="N564" s="467"/>
      <c r="O564" s="467"/>
      <c r="P564" s="278" t="s">
        <v>70</v>
      </c>
      <c r="Q564" s="278"/>
      <c r="R564" s="278"/>
      <c r="S564" s="278"/>
      <c r="T564" s="278"/>
      <c r="U564" s="278"/>
      <c r="V564" s="278"/>
      <c r="W564" s="278"/>
      <c r="X564" s="278"/>
      <c r="Y564" s="463" t="s">
        <v>339</v>
      </c>
      <c r="Z564" s="463"/>
      <c r="AA564" s="463"/>
      <c r="AB564" s="463"/>
      <c r="AC564" s="251" t="s">
        <v>135</v>
      </c>
      <c r="AD564" s="251"/>
      <c r="AE564" s="251"/>
      <c r="AF564" s="251"/>
      <c r="AG564" s="251"/>
      <c r="AH564" s="463" t="s">
        <v>356</v>
      </c>
      <c r="AI564" s="278"/>
      <c r="AJ564" s="278"/>
      <c r="AK564" s="278"/>
      <c r="AL564" s="278" t="s">
        <v>71</v>
      </c>
      <c r="AM564" s="278"/>
      <c r="AN564" s="278"/>
      <c r="AO564" s="422"/>
      <c r="AP564" s="251" t="s">
        <v>342</v>
      </c>
      <c r="AQ564" s="251"/>
      <c r="AR564" s="251"/>
      <c r="AS564" s="251"/>
      <c r="AT564" s="251"/>
      <c r="AU564" s="251"/>
      <c r="AV564" s="251"/>
      <c r="AW564" s="251"/>
      <c r="AX564" s="251"/>
      <c r="AY564">
        <f>$AY$562</f>
        <v>0</v>
      </c>
    </row>
    <row r="565" spans="1:51" ht="26.25" customHeight="1">
      <c r="A565" s="916">
        <v>1</v>
      </c>
      <c r="B565" s="916">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17"/>
      <c r="AD565" s="917"/>
      <c r="AE565" s="917"/>
      <c r="AF565" s="917"/>
      <c r="AG565" s="917"/>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6">
        <v>2</v>
      </c>
      <c r="B566" s="916">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17"/>
      <c r="AD566" s="917"/>
      <c r="AE566" s="917"/>
      <c r="AF566" s="917"/>
      <c r="AG566" s="917"/>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6">
        <v>3</v>
      </c>
      <c r="B567" s="916">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17"/>
      <c r="AD567" s="917"/>
      <c r="AE567" s="917"/>
      <c r="AF567" s="917"/>
      <c r="AG567" s="917"/>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6">
        <v>4</v>
      </c>
      <c r="B568" s="916">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17"/>
      <c r="AD568" s="917"/>
      <c r="AE568" s="917"/>
      <c r="AF568" s="917"/>
      <c r="AG568" s="917"/>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6">
        <v>5</v>
      </c>
      <c r="B569" s="916">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17"/>
      <c r="AD569" s="917"/>
      <c r="AE569" s="917"/>
      <c r="AF569" s="917"/>
      <c r="AG569" s="917"/>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6">
        <v>6</v>
      </c>
      <c r="B570" s="916">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17"/>
      <c r="AD570" s="917"/>
      <c r="AE570" s="917"/>
      <c r="AF570" s="917"/>
      <c r="AG570" s="917"/>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6">
        <v>7</v>
      </c>
      <c r="B571" s="916">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17"/>
      <c r="AD571" s="917"/>
      <c r="AE571" s="917"/>
      <c r="AF571" s="917"/>
      <c r="AG571" s="917"/>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6">
        <v>8</v>
      </c>
      <c r="B572" s="916">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17"/>
      <c r="AD572" s="917"/>
      <c r="AE572" s="917"/>
      <c r="AF572" s="917"/>
      <c r="AG572" s="917"/>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6">
        <v>9</v>
      </c>
      <c r="B573" s="916">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17"/>
      <c r="AD573" s="917"/>
      <c r="AE573" s="917"/>
      <c r="AF573" s="917"/>
      <c r="AG573" s="917"/>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6">
        <v>10</v>
      </c>
      <c r="B574" s="916">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17"/>
      <c r="AD574" s="917"/>
      <c r="AE574" s="917"/>
      <c r="AF574" s="917"/>
      <c r="AG574" s="917"/>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6">
        <v>11</v>
      </c>
      <c r="B575" s="916">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17"/>
      <c r="AD575" s="917"/>
      <c r="AE575" s="917"/>
      <c r="AF575" s="917"/>
      <c r="AG575" s="917"/>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6">
        <v>12</v>
      </c>
      <c r="B576" s="916">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17"/>
      <c r="AD576" s="917"/>
      <c r="AE576" s="917"/>
      <c r="AF576" s="917"/>
      <c r="AG576" s="917"/>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6">
        <v>13</v>
      </c>
      <c r="B577" s="916">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17"/>
      <c r="AD577" s="917"/>
      <c r="AE577" s="917"/>
      <c r="AF577" s="917"/>
      <c r="AG577" s="917"/>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6">
        <v>14</v>
      </c>
      <c r="B578" s="916">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17"/>
      <c r="AD578" s="917"/>
      <c r="AE578" s="917"/>
      <c r="AF578" s="917"/>
      <c r="AG578" s="917"/>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6">
        <v>15</v>
      </c>
      <c r="B579" s="916">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17"/>
      <c r="AD579" s="917"/>
      <c r="AE579" s="917"/>
      <c r="AF579" s="917"/>
      <c r="AG579" s="917"/>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6">
        <v>16</v>
      </c>
      <c r="B580" s="916">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17"/>
      <c r="AD580" s="917"/>
      <c r="AE580" s="917"/>
      <c r="AF580" s="917"/>
      <c r="AG580" s="917"/>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6">
        <v>17</v>
      </c>
      <c r="B581" s="916">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17"/>
      <c r="AD581" s="917"/>
      <c r="AE581" s="917"/>
      <c r="AF581" s="917"/>
      <c r="AG581" s="917"/>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6">
        <v>18</v>
      </c>
      <c r="B582" s="916">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17"/>
      <c r="AD582" s="917"/>
      <c r="AE582" s="917"/>
      <c r="AF582" s="917"/>
      <c r="AG582" s="917"/>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6">
        <v>19</v>
      </c>
      <c r="B583" s="916">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17"/>
      <c r="AD583" s="917"/>
      <c r="AE583" s="917"/>
      <c r="AF583" s="917"/>
      <c r="AG583" s="917"/>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6">
        <v>20</v>
      </c>
      <c r="B584" s="916">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17"/>
      <c r="AD584" s="917"/>
      <c r="AE584" s="917"/>
      <c r="AF584" s="917"/>
      <c r="AG584" s="917"/>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6">
        <v>21</v>
      </c>
      <c r="B585" s="916">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17"/>
      <c r="AD585" s="917"/>
      <c r="AE585" s="917"/>
      <c r="AF585" s="917"/>
      <c r="AG585" s="917"/>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6">
        <v>22</v>
      </c>
      <c r="B586" s="916">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17"/>
      <c r="AD586" s="917"/>
      <c r="AE586" s="917"/>
      <c r="AF586" s="917"/>
      <c r="AG586" s="917"/>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6">
        <v>23</v>
      </c>
      <c r="B587" s="916">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17"/>
      <c r="AD587" s="917"/>
      <c r="AE587" s="917"/>
      <c r="AF587" s="917"/>
      <c r="AG587" s="917"/>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6">
        <v>24</v>
      </c>
      <c r="B588" s="916">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17"/>
      <c r="AD588" s="917"/>
      <c r="AE588" s="917"/>
      <c r="AF588" s="917"/>
      <c r="AG588" s="917"/>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6">
        <v>25</v>
      </c>
      <c r="B589" s="916">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17"/>
      <c r="AD589" s="917"/>
      <c r="AE589" s="917"/>
      <c r="AF589" s="917"/>
      <c r="AG589" s="917"/>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6">
        <v>26</v>
      </c>
      <c r="B590" s="916">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17"/>
      <c r="AD590" s="917"/>
      <c r="AE590" s="917"/>
      <c r="AF590" s="917"/>
      <c r="AG590" s="917"/>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6">
        <v>27</v>
      </c>
      <c r="B591" s="916">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17"/>
      <c r="AD591" s="917"/>
      <c r="AE591" s="917"/>
      <c r="AF591" s="917"/>
      <c r="AG591" s="917"/>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6">
        <v>28</v>
      </c>
      <c r="B592" s="916">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17"/>
      <c r="AD592" s="917"/>
      <c r="AE592" s="917"/>
      <c r="AF592" s="917"/>
      <c r="AG592" s="917"/>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6">
        <v>29</v>
      </c>
      <c r="B593" s="916">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17"/>
      <c r="AD593" s="917"/>
      <c r="AE593" s="917"/>
      <c r="AF593" s="917"/>
      <c r="AG593" s="917"/>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6">
        <v>30</v>
      </c>
      <c r="B594" s="916">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17"/>
      <c r="AD594" s="917"/>
      <c r="AE594" s="917"/>
      <c r="AF594" s="917"/>
      <c r="AG594" s="917"/>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338</v>
      </c>
      <c r="D597" s="278"/>
      <c r="E597" s="278"/>
      <c r="F597" s="278"/>
      <c r="G597" s="278"/>
      <c r="H597" s="278"/>
      <c r="I597" s="278"/>
      <c r="J597" s="251" t="s">
        <v>128</v>
      </c>
      <c r="K597" s="467"/>
      <c r="L597" s="467"/>
      <c r="M597" s="467"/>
      <c r="N597" s="467"/>
      <c r="O597" s="467"/>
      <c r="P597" s="278" t="s">
        <v>70</v>
      </c>
      <c r="Q597" s="278"/>
      <c r="R597" s="278"/>
      <c r="S597" s="278"/>
      <c r="T597" s="278"/>
      <c r="U597" s="278"/>
      <c r="V597" s="278"/>
      <c r="W597" s="278"/>
      <c r="X597" s="278"/>
      <c r="Y597" s="463" t="s">
        <v>339</v>
      </c>
      <c r="Z597" s="463"/>
      <c r="AA597" s="463"/>
      <c r="AB597" s="463"/>
      <c r="AC597" s="251" t="s">
        <v>135</v>
      </c>
      <c r="AD597" s="251"/>
      <c r="AE597" s="251"/>
      <c r="AF597" s="251"/>
      <c r="AG597" s="251"/>
      <c r="AH597" s="463" t="s">
        <v>356</v>
      </c>
      <c r="AI597" s="278"/>
      <c r="AJ597" s="278"/>
      <c r="AK597" s="278"/>
      <c r="AL597" s="278" t="s">
        <v>71</v>
      </c>
      <c r="AM597" s="278"/>
      <c r="AN597" s="278"/>
      <c r="AO597" s="422"/>
      <c r="AP597" s="251" t="s">
        <v>342</v>
      </c>
      <c r="AQ597" s="251"/>
      <c r="AR597" s="251"/>
      <c r="AS597" s="251"/>
      <c r="AT597" s="251"/>
      <c r="AU597" s="251"/>
      <c r="AV597" s="251"/>
      <c r="AW597" s="251"/>
      <c r="AX597" s="251"/>
      <c r="AY597">
        <f>$AY$595</f>
        <v>0</v>
      </c>
    </row>
    <row r="598" spans="1:51" ht="26.25" customHeight="1">
      <c r="A598" s="916">
        <v>1</v>
      </c>
      <c r="B598" s="916">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17"/>
      <c r="AD598" s="917"/>
      <c r="AE598" s="917"/>
      <c r="AF598" s="917"/>
      <c r="AG598" s="917"/>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6">
        <v>2</v>
      </c>
      <c r="B599" s="916">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17"/>
      <c r="AD599" s="917"/>
      <c r="AE599" s="917"/>
      <c r="AF599" s="917"/>
      <c r="AG599" s="917"/>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6">
        <v>3</v>
      </c>
      <c r="B600" s="916">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17"/>
      <c r="AD600" s="917"/>
      <c r="AE600" s="917"/>
      <c r="AF600" s="917"/>
      <c r="AG600" s="917"/>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6">
        <v>4</v>
      </c>
      <c r="B601" s="916">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17"/>
      <c r="AD601" s="917"/>
      <c r="AE601" s="917"/>
      <c r="AF601" s="917"/>
      <c r="AG601" s="917"/>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6">
        <v>5</v>
      </c>
      <c r="B602" s="916">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17"/>
      <c r="AD602" s="917"/>
      <c r="AE602" s="917"/>
      <c r="AF602" s="917"/>
      <c r="AG602" s="917"/>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6">
        <v>6</v>
      </c>
      <c r="B603" s="916">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17"/>
      <c r="AD603" s="917"/>
      <c r="AE603" s="917"/>
      <c r="AF603" s="917"/>
      <c r="AG603" s="917"/>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6">
        <v>7</v>
      </c>
      <c r="B604" s="916">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17"/>
      <c r="AD604" s="917"/>
      <c r="AE604" s="917"/>
      <c r="AF604" s="917"/>
      <c r="AG604" s="917"/>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6">
        <v>8</v>
      </c>
      <c r="B605" s="916">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17"/>
      <c r="AD605" s="917"/>
      <c r="AE605" s="917"/>
      <c r="AF605" s="917"/>
      <c r="AG605" s="917"/>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6">
        <v>9</v>
      </c>
      <c r="B606" s="916">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17"/>
      <c r="AD606" s="917"/>
      <c r="AE606" s="917"/>
      <c r="AF606" s="917"/>
      <c r="AG606" s="917"/>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6">
        <v>10</v>
      </c>
      <c r="B607" s="916">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17"/>
      <c r="AD607" s="917"/>
      <c r="AE607" s="917"/>
      <c r="AF607" s="917"/>
      <c r="AG607" s="917"/>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6">
        <v>11</v>
      </c>
      <c r="B608" s="916">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17"/>
      <c r="AD608" s="917"/>
      <c r="AE608" s="917"/>
      <c r="AF608" s="917"/>
      <c r="AG608" s="917"/>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6">
        <v>12</v>
      </c>
      <c r="B609" s="916">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17"/>
      <c r="AD609" s="917"/>
      <c r="AE609" s="917"/>
      <c r="AF609" s="917"/>
      <c r="AG609" s="917"/>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6">
        <v>13</v>
      </c>
      <c r="B610" s="916">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17"/>
      <c r="AD610" s="917"/>
      <c r="AE610" s="917"/>
      <c r="AF610" s="917"/>
      <c r="AG610" s="917"/>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6">
        <v>14</v>
      </c>
      <c r="B611" s="916">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17"/>
      <c r="AD611" s="917"/>
      <c r="AE611" s="917"/>
      <c r="AF611" s="917"/>
      <c r="AG611" s="917"/>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6">
        <v>15</v>
      </c>
      <c r="B612" s="916">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17"/>
      <c r="AD612" s="917"/>
      <c r="AE612" s="917"/>
      <c r="AF612" s="917"/>
      <c r="AG612" s="917"/>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6">
        <v>16</v>
      </c>
      <c r="B613" s="916">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17"/>
      <c r="AD613" s="917"/>
      <c r="AE613" s="917"/>
      <c r="AF613" s="917"/>
      <c r="AG613" s="917"/>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6">
        <v>17</v>
      </c>
      <c r="B614" s="916">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17"/>
      <c r="AD614" s="917"/>
      <c r="AE614" s="917"/>
      <c r="AF614" s="917"/>
      <c r="AG614" s="917"/>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6">
        <v>18</v>
      </c>
      <c r="B615" s="916">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17"/>
      <c r="AD615" s="917"/>
      <c r="AE615" s="917"/>
      <c r="AF615" s="917"/>
      <c r="AG615" s="917"/>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6">
        <v>19</v>
      </c>
      <c r="B616" s="916">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17"/>
      <c r="AD616" s="917"/>
      <c r="AE616" s="917"/>
      <c r="AF616" s="917"/>
      <c r="AG616" s="917"/>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6">
        <v>20</v>
      </c>
      <c r="B617" s="916">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17"/>
      <c r="AD617" s="917"/>
      <c r="AE617" s="917"/>
      <c r="AF617" s="917"/>
      <c r="AG617" s="917"/>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6">
        <v>21</v>
      </c>
      <c r="B618" s="916">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17"/>
      <c r="AD618" s="917"/>
      <c r="AE618" s="917"/>
      <c r="AF618" s="917"/>
      <c r="AG618" s="917"/>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6">
        <v>22</v>
      </c>
      <c r="B619" s="916">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17"/>
      <c r="AD619" s="917"/>
      <c r="AE619" s="917"/>
      <c r="AF619" s="917"/>
      <c r="AG619" s="917"/>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6">
        <v>23</v>
      </c>
      <c r="B620" s="916">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17"/>
      <c r="AD620" s="917"/>
      <c r="AE620" s="917"/>
      <c r="AF620" s="917"/>
      <c r="AG620" s="917"/>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6">
        <v>24</v>
      </c>
      <c r="B621" s="916">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17"/>
      <c r="AD621" s="917"/>
      <c r="AE621" s="917"/>
      <c r="AF621" s="917"/>
      <c r="AG621" s="917"/>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6">
        <v>25</v>
      </c>
      <c r="B622" s="916">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17"/>
      <c r="AD622" s="917"/>
      <c r="AE622" s="917"/>
      <c r="AF622" s="917"/>
      <c r="AG622" s="917"/>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6">
        <v>26</v>
      </c>
      <c r="B623" s="916">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17"/>
      <c r="AD623" s="917"/>
      <c r="AE623" s="917"/>
      <c r="AF623" s="917"/>
      <c r="AG623" s="917"/>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6">
        <v>27</v>
      </c>
      <c r="B624" s="916">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17"/>
      <c r="AD624" s="917"/>
      <c r="AE624" s="917"/>
      <c r="AF624" s="917"/>
      <c r="AG624" s="917"/>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6">
        <v>28</v>
      </c>
      <c r="B625" s="916">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17"/>
      <c r="AD625" s="917"/>
      <c r="AE625" s="917"/>
      <c r="AF625" s="917"/>
      <c r="AG625" s="917"/>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6">
        <v>29</v>
      </c>
      <c r="B626" s="916">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17"/>
      <c r="AD626" s="917"/>
      <c r="AE626" s="917"/>
      <c r="AF626" s="917"/>
      <c r="AG626" s="917"/>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6">
        <v>30</v>
      </c>
      <c r="B627" s="916">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17"/>
      <c r="AD627" s="917"/>
      <c r="AE627" s="917"/>
      <c r="AF627" s="917"/>
      <c r="AG627" s="917"/>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338</v>
      </c>
      <c r="D630" s="278"/>
      <c r="E630" s="278"/>
      <c r="F630" s="278"/>
      <c r="G630" s="278"/>
      <c r="H630" s="278"/>
      <c r="I630" s="278"/>
      <c r="J630" s="251" t="s">
        <v>128</v>
      </c>
      <c r="K630" s="467"/>
      <c r="L630" s="467"/>
      <c r="M630" s="467"/>
      <c r="N630" s="467"/>
      <c r="O630" s="467"/>
      <c r="P630" s="278" t="s">
        <v>70</v>
      </c>
      <c r="Q630" s="278"/>
      <c r="R630" s="278"/>
      <c r="S630" s="278"/>
      <c r="T630" s="278"/>
      <c r="U630" s="278"/>
      <c r="V630" s="278"/>
      <c r="W630" s="278"/>
      <c r="X630" s="278"/>
      <c r="Y630" s="463" t="s">
        <v>339</v>
      </c>
      <c r="Z630" s="463"/>
      <c r="AA630" s="463"/>
      <c r="AB630" s="463"/>
      <c r="AC630" s="251" t="s">
        <v>135</v>
      </c>
      <c r="AD630" s="251"/>
      <c r="AE630" s="251"/>
      <c r="AF630" s="251"/>
      <c r="AG630" s="251"/>
      <c r="AH630" s="463" t="s">
        <v>356</v>
      </c>
      <c r="AI630" s="278"/>
      <c r="AJ630" s="278"/>
      <c r="AK630" s="278"/>
      <c r="AL630" s="278" t="s">
        <v>71</v>
      </c>
      <c r="AM630" s="278"/>
      <c r="AN630" s="278"/>
      <c r="AO630" s="422"/>
      <c r="AP630" s="251" t="s">
        <v>342</v>
      </c>
      <c r="AQ630" s="251"/>
      <c r="AR630" s="251"/>
      <c r="AS630" s="251"/>
      <c r="AT630" s="251"/>
      <c r="AU630" s="251"/>
      <c r="AV630" s="251"/>
      <c r="AW630" s="251"/>
      <c r="AX630" s="251"/>
      <c r="AY630">
        <f>$AY$628</f>
        <v>0</v>
      </c>
    </row>
    <row r="631" spans="1:51" ht="26.25" customHeight="1">
      <c r="A631" s="916">
        <v>1</v>
      </c>
      <c r="B631" s="916">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17"/>
      <c r="AD631" s="917"/>
      <c r="AE631" s="917"/>
      <c r="AF631" s="917"/>
      <c r="AG631" s="917"/>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6">
        <v>2</v>
      </c>
      <c r="B632" s="916">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17"/>
      <c r="AD632" s="917"/>
      <c r="AE632" s="917"/>
      <c r="AF632" s="917"/>
      <c r="AG632" s="917"/>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6">
        <v>3</v>
      </c>
      <c r="B633" s="916">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17"/>
      <c r="AD633" s="917"/>
      <c r="AE633" s="917"/>
      <c r="AF633" s="917"/>
      <c r="AG633" s="917"/>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6">
        <v>4</v>
      </c>
      <c r="B634" s="916">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17"/>
      <c r="AD634" s="917"/>
      <c r="AE634" s="917"/>
      <c r="AF634" s="917"/>
      <c r="AG634" s="917"/>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6">
        <v>5</v>
      </c>
      <c r="B635" s="916">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17"/>
      <c r="AD635" s="917"/>
      <c r="AE635" s="917"/>
      <c r="AF635" s="917"/>
      <c r="AG635" s="917"/>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6">
        <v>6</v>
      </c>
      <c r="B636" s="916">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17"/>
      <c r="AD636" s="917"/>
      <c r="AE636" s="917"/>
      <c r="AF636" s="917"/>
      <c r="AG636" s="917"/>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6">
        <v>7</v>
      </c>
      <c r="B637" s="916">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17"/>
      <c r="AD637" s="917"/>
      <c r="AE637" s="917"/>
      <c r="AF637" s="917"/>
      <c r="AG637" s="917"/>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6">
        <v>8</v>
      </c>
      <c r="B638" s="916">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17"/>
      <c r="AD638" s="917"/>
      <c r="AE638" s="917"/>
      <c r="AF638" s="917"/>
      <c r="AG638" s="917"/>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6">
        <v>9</v>
      </c>
      <c r="B639" s="916">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17"/>
      <c r="AD639" s="917"/>
      <c r="AE639" s="917"/>
      <c r="AF639" s="917"/>
      <c r="AG639" s="917"/>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6">
        <v>10</v>
      </c>
      <c r="B640" s="916">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17"/>
      <c r="AD640" s="917"/>
      <c r="AE640" s="917"/>
      <c r="AF640" s="917"/>
      <c r="AG640" s="917"/>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6">
        <v>11</v>
      </c>
      <c r="B641" s="916">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17"/>
      <c r="AD641" s="917"/>
      <c r="AE641" s="917"/>
      <c r="AF641" s="917"/>
      <c r="AG641" s="917"/>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6">
        <v>12</v>
      </c>
      <c r="B642" s="916">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17"/>
      <c r="AD642" s="917"/>
      <c r="AE642" s="917"/>
      <c r="AF642" s="917"/>
      <c r="AG642" s="917"/>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6">
        <v>13</v>
      </c>
      <c r="B643" s="916">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17"/>
      <c r="AD643" s="917"/>
      <c r="AE643" s="917"/>
      <c r="AF643" s="917"/>
      <c r="AG643" s="917"/>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6">
        <v>14</v>
      </c>
      <c r="B644" s="916">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17"/>
      <c r="AD644" s="917"/>
      <c r="AE644" s="917"/>
      <c r="AF644" s="917"/>
      <c r="AG644" s="917"/>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6">
        <v>15</v>
      </c>
      <c r="B645" s="916">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17"/>
      <c r="AD645" s="917"/>
      <c r="AE645" s="917"/>
      <c r="AF645" s="917"/>
      <c r="AG645" s="917"/>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6">
        <v>16</v>
      </c>
      <c r="B646" s="916">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17"/>
      <c r="AD646" s="917"/>
      <c r="AE646" s="917"/>
      <c r="AF646" s="917"/>
      <c r="AG646" s="917"/>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6">
        <v>17</v>
      </c>
      <c r="B647" s="916">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17"/>
      <c r="AD647" s="917"/>
      <c r="AE647" s="917"/>
      <c r="AF647" s="917"/>
      <c r="AG647" s="917"/>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6">
        <v>18</v>
      </c>
      <c r="B648" s="916">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17"/>
      <c r="AD648" s="917"/>
      <c r="AE648" s="917"/>
      <c r="AF648" s="917"/>
      <c r="AG648" s="917"/>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6">
        <v>19</v>
      </c>
      <c r="B649" s="916">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17"/>
      <c r="AD649" s="917"/>
      <c r="AE649" s="917"/>
      <c r="AF649" s="917"/>
      <c r="AG649" s="917"/>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6">
        <v>20</v>
      </c>
      <c r="B650" s="916">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17"/>
      <c r="AD650" s="917"/>
      <c r="AE650" s="917"/>
      <c r="AF650" s="917"/>
      <c r="AG650" s="917"/>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6">
        <v>21</v>
      </c>
      <c r="B651" s="916">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17"/>
      <c r="AD651" s="917"/>
      <c r="AE651" s="917"/>
      <c r="AF651" s="917"/>
      <c r="AG651" s="917"/>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6">
        <v>22</v>
      </c>
      <c r="B652" s="916">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17"/>
      <c r="AD652" s="917"/>
      <c r="AE652" s="917"/>
      <c r="AF652" s="917"/>
      <c r="AG652" s="917"/>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6">
        <v>23</v>
      </c>
      <c r="B653" s="916">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17"/>
      <c r="AD653" s="917"/>
      <c r="AE653" s="917"/>
      <c r="AF653" s="917"/>
      <c r="AG653" s="917"/>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6">
        <v>24</v>
      </c>
      <c r="B654" s="916">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17"/>
      <c r="AD654" s="917"/>
      <c r="AE654" s="917"/>
      <c r="AF654" s="917"/>
      <c r="AG654" s="917"/>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6">
        <v>25</v>
      </c>
      <c r="B655" s="916">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17"/>
      <c r="AD655" s="917"/>
      <c r="AE655" s="917"/>
      <c r="AF655" s="917"/>
      <c r="AG655" s="917"/>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6">
        <v>26</v>
      </c>
      <c r="B656" s="916">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17"/>
      <c r="AD656" s="917"/>
      <c r="AE656" s="917"/>
      <c r="AF656" s="917"/>
      <c r="AG656" s="917"/>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6">
        <v>27</v>
      </c>
      <c r="B657" s="916">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17"/>
      <c r="AD657" s="917"/>
      <c r="AE657" s="917"/>
      <c r="AF657" s="917"/>
      <c r="AG657" s="917"/>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6">
        <v>28</v>
      </c>
      <c r="B658" s="916">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17"/>
      <c r="AD658" s="917"/>
      <c r="AE658" s="917"/>
      <c r="AF658" s="917"/>
      <c r="AG658" s="917"/>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6">
        <v>29</v>
      </c>
      <c r="B659" s="916">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17"/>
      <c r="AD659" s="917"/>
      <c r="AE659" s="917"/>
      <c r="AF659" s="917"/>
      <c r="AG659" s="917"/>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6">
        <v>30</v>
      </c>
      <c r="B660" s="916">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17"/>
      <c r="AD660" s="917"/>
      <c r="AE660" s="917"/>
      <c r="AF660" s="917"/>
      <c r="AG660" s="917"/>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338</v>
      </c>
      <c r="D663" s="278"/>
      <c r="E663" s="278"/>
      <c r="F663" s="278"/>
      <c r="G663" s="278"/>
      <c r="H663" s="278"/>
      <c r="I663" s="278"/>
      <c r="J663" s="251" t="s">
        <v>128</v>
      </c>
      <c r="K663" s="467"/>
      <c r="L663" s="467"/>
      <c r="M663" s="467"/>
      <c r="N663" s="467"/>
      <c r="O663" s="467"/>
      <c r="P663" s="278" t="s">
        <v>70</v>
      </c>
      <c r="Q663" s="278"/>
      <c r="R663" s="278"/>
      <c r="S663" s="278"/>
      <c r="T663" s="278"/>
      <c r="U663" s="278"/>
      <c r="V663" s="278"/>
      <c r="W663" s="278"/>
      <c r="X663" s="278"/>
      <c r="Y663" s="463" t="s">
        <v>339</v>
      </c>
      <c r="Z663" s="463"/>
      <c r="AA663" s="463"/>
      <c r="AB663" s="463"/>
      <c r="AC663" s="251" t="s">
        <v>135</v>
      </c>
      <c r="AD663" s="251"/>
      <c r="AE663" s="251"/>
      <c r="AF663" s="251"/>
      <c r="AG663" s="251"/>
      <c r="AH663" s="463" t="s">
        <v>356</v>
      </c>
      <c r="AI663" s="278"/>
      <c r="AJ663" s="278"/>
      <c r="AK663" s="278"/>
      <c r="AL663" s="278" t="s">
        <v>71</v>
      </c>
      <c r="AM663" s="278"/>
      <c r="AN663" s="278"/>
      <c r="AO663" s="422"/>
      <c r="AP663" s="251" t="s">
        <v>342</v>
      </c>
      <c r="AQ663" s="251"/>
      <c r="AR663" s="251"/>
      <c r="AS663" s="251"/>
      <c r="AT663" s="251"/>
      <c r="AU663" s="251"/>
      <c r="AV663" s="251"/>
      <c r="AW663" s="251"/>
      <c r="AX663" s="251"/>
      <c r="AY663">
        <f>$AY$661</f>
        <v>0</v>
      </c>
    </row>
    <row r="664" spans="1:51" ht="26.25" customHeight="1">
      <c r="A664" s="916">
        <v>1</v>
      </c>
      <c r="B664" s="916">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17"/>
      <c r="AD664" s="917"/>
      <c r="AE664" s="917"/>
      <c r="AF664" s="917"/>
      <c r="AG664" s="917"/>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6">
        <v>2</v>
      </c>
      <c r="B665" s="916">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17"/>
      <c r="AD665" s="917"/>
      <c r="AE665" s="917"/>
      <c r="AF665" s="917"/>
      <c r="AG665" s="917"/>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6">
        <v>3</v>
      </c>
      <c r="B666" s="916">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17"/>
      <c r="AD666" s="917"/>
      <c r="AE666" s="917"/>
      <c r="AF666" s="917"/>
      <c r="AG666" s="917"/>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6">
        <v>4</v>
      </c>
      <c r="B667" s="916">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17"/>
      <c r="AD667" s="917"/>
      <c r="AE667" s="917"/>
      <c r="AF667" s="917"/>
      <c r="AG667" s="917"/>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6">
        <v>5</v>
      </c>
      <c r="B668" s="916">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17"/>
      <c r="AD668" s="917"/>
      <c r="AE668" s="917"/>
      <c r="AF668" s="917"/>
      <c r="AG668" s="917"/>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6">
        <v>6</v>
      </c>
      <c r="B669" s="916">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17"/>
      <c r="AD669" s="917"/>
      <c r="AE669" s="917"/>
      <c r="AF669" s="917"/>
      <c r="AG669" s="917"/>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6">
        <v>7</v>
      </c>
      <c r="B670" s="916">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17"/>
      <c r="AD670" s="917"/>
      <c r="AE670" s="917"/>
      <c r="AF670" s="917"/>
      <c r="AG670" s="917"/>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6">
        <v>8</v>
      </c>
      <c r="B671" s="916">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17"/>
      <c r="AD671" s="917"/>
      <c r="AE671" s="917"/>
      <c r="AF671" s="917"/>
      <c r="AG671" s="917"/>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6">
        <v>9</v>
      </c>
      <c r="B672" s="916">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17"/>
      <c r="AD672" s="917"/>
      <c r="AE672" s="917"/>
      <c r="AF672" s="917"/>
      <c r="AG672" s="917"/>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6">
        <v>10</v>
      </c>
      <c r="B673" s="916">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17"/>
      <c r="AD673" s="917"/>
      <c r="AE673" s="917"/>
      <c r="AF673" s="917"/>
      <c r="AG673" s="917"/>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6">
        <v>11</v>
      </c>
      <c r="B674" s="916">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17"/>
      <c r="AD674" s="917"/>
      <c r="AE674" s="917"/>
      <c r="AF674" s="917"/>
      <c r="AG674" s="917"/>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6">
        <v>12</v>
      </c>
      <c r="B675" s="916">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17"/>
      <c r="AD675" s="917"/>
      <c r="AE675" s="917"/>
      <c r="AF675" s="917"/>
      <c r="AG675" s="917"/>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6">
        <v>13</v>
      </c>
      <c r="B676" s="916">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17"/>
      <c r="AD676" s="917"/>
      <c r="AE676" s="917"/>
      <c r="AF676" s="917"/>
      <c r="AG676" s="917"/>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6">
        <v>14</v>
      </c>
      <c r="B677" s="916">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17"/>
      <c r="AD677" s="917"/>
      <c r="AE677" s="917"/>
      <c r="AF677" s="917"/>
      <c r="AG677" s="917"/>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6">
        <v>15</v>
      </c>
      <c r="B678" s="916">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17"/>
      <c r="AD678" s="917"/>
      <c r="AE678" s="917"/>
      <c r="AF678" s="917"/>
      <c r="AG678" s="917"/>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6">
        <v>16</v>
      </c>
      <c r="B679" s="916">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17"/>
      <c r="AD679" s="917"/>
      <c r="AE679" s="917"/>
      <c r="AF679" s="917"/>
      <c r="AG679" s="917"/>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6">
        <v>17</v>
      </c>
      <c r="B680" s="916">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17"/>
      <c r="AD680" s="917"/>
      <c r="AE680" s="917"/>
      <c r="AF680" s="917"/>
      <c r="AG680" s="917"/>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6">
        <v>18</v>
      </c>
      <c r="B681" s="916">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17"/>
      <c r="AD681" s="917"/>
      <c r="AE681" s="917"/>
      <c r="AF681" s="917"/>
      <c r="AG681" s="917"/>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6">
        <v>19</v>
      </c>
      <c r="B682" s="916">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17"/>
      <c r="AD682" s="917"/>
      <c r="AE682" s="917"/>
      <c r="AF682" s="917"/>
      <c r="AG682" s="917"/>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6">
        <v>20</v>
      </c>
      <c r="B683" s="916">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17"/>
      <c r="AD683" s="917"/>
      <c r="AE683" s="917"/>
      <c r="AF683" s="917"/>
      <c r="AG683" s="917"/>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6">
        <v>21</v>
      </c>
      <c r="B684" s="916">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17"/>
      <c r="AD684" s="917"/>
      <c r="AE684" s="917"/>
      <c r="AF684" s="917"/>
      <c r="AG684" s="917"/>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6">
        <v>22</v>
      </c>
      <c r="B685" s="916">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17"/>
      <c r="AD685" s="917"/>
      <c r="AE685" s="917"/>
      <c r="AF685" s="917"/>
      <c r="AG685" s="917"/>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6">
        <v>23</v>
      </c>
      <c r="B686" s="916">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17"/>
      <c r="AD686" s="917"/>
      <c r="AE686" s="917"/>
      <c r="AF686" s="917"/>
      <c r="AG686" s="917"/>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6">
        <v>24</v>
      </c>
      <c r="B687" s="916">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17"/>
      <c r="AD687" s="917"/>
      <c r="AE687" s="917"/>
      <c r="AF687" s="917"/>
      <c r="AG687" s="917"/>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6">
        <v>25</v>
      </c>
      <c r="B688" s="916">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17"/>
      <c r="AD688" s="917"/>
      <c r="AE688" s="917"/>
      <c r="AF688" s="917"/>
      <c r="AG688" s="917"/>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6">
        <v>26</v>
      </c>
      <c r="B689" s="916">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17"/>
      <c r="AD689" s="917"/>
      <c r="AE689" s="917"/>
      <c r="AF689" s="917"/>
      <c r="AG689" s="917"/>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6">
        <v>27</v>
      </c>
      <c r="B690" s="916">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17"/>
      <c r="AD690" s="917"/>
      <c r="AE690" s="917"/>
      <c r="AF690" s="917"/>
      <c r="AG690" s="917"/>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6">
        <v>28</v>
      </c>
      <c r="B691" s="916">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17"/>
      <c r="AD691" s="917"/>
      <c r="AE691" s="917"/>
      <c r="AF691" s="917"/>
      <c r="AG691" s="917"/>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6">
        <v>29</v>
      </c>
      <c r="B692" s="916">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17"/>
      <c r="AD692" s="917"/>
      <c r="AE692" s="917"/>
      <c r="AF692" s="917"/>
      <c r="AG692" s="917"/>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6">
        <v>30</v>
      </c>
      <c r="B693" s="916">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17"/>
      <c r="AD693" s="917"/>
      <c r="AE693" s="917"/>
      <c r="AF693" s="917"/>
      <c r="AG693" s="917"/>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338</v>
      </c>
      <c r="D696" s="278"/>
      <c r="E696" s="278"/>
      <c r="F696" s="278"/>
      <c r="G696" s="278"/>
      <c r="H696" s="278"/>
      <c r="I696" s="278"/>
      <c r="J696" s="251" t="s">
        <v>128</v>
      </c>
      <c r="K696" s="467"/>
      <c r="L696" s="467"/>
      <c r="M696" s="467"/>
      <c r="N696" s="467"/>
      <c r="O696" s="467"/>
      <c r="P696" s="278" t="s">
        <v>70</v>
      </c>
      <c r="Q696" s="278"/>
      <c r="R696" s="278"/>
      <c r="S696" s="278"/>
      <c r="T696" s="278"/>
      <c r="U696" s="278"/>
      <c r="V696" s="278"/>
      <c r="W696" s="278"/>
      <c r="X696" s="278"/>
      <c r="Y696" s="463" t="s">
        <v>339</v>
      </c>
      <c r="Z696" s="463"/>
      <c r="AA696" s="463"/>
      <c r="AB696" s="463"/>
      <c r="AC696" s="251" t="s">
        <v>135</v>
      </c>
      <c r="AD696" s="251"/>
      <c r="AE696" s="251"/>
      <c r="AF696" s="251"/>
      <c r="AG696" s="251"/>
      <c r="AH696" s="463" t="s">
        <v>356</v>
      </c>
      <c r="AI696" s="278"/>
      <c r="AJ696" s="278"/>
      <c r="AK696" s="278"/>
      <c r="AL696" s="278" t="s">
        <v>71</v>
      </c>
      <c r="AM696" s="278"/>
      <c r="AN696" s="278"/>
      <c r="AO696" s="422"/>
      <c r="AP696" s="251" t="s">
        <v>342</v>
      </c>
      <c r="AQ696" s="251"/>
      <c r="AR696" s="251"/>
      <c r="AS696" s="251"/>
      <c r="AT696" s="251"/>
      <c r="AU696" s="251"/>
      <c r="AV696" s="251"/>
      <c r="AW696" s="251"/>
      <c r="AX696" s="251"/>
      <c r="AY696">
        <f>$AY$694</f>
        <v>0</v>
      </c>
    </row>
    <row r="697" spans="1:51" ht="26.25" customHeight="1">
      <c r="A697" s="916">
        <v>1</v>
      </c>
      <c r="B697" s="916">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17"/>
      <c r="AD697" s="917"/>
      <c r="AE697" s="917"/>
      <c r="AF697" s="917"/>
      <c r="AG697" s="917"/>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6">
        <v>2</v>
      </c>
      <c r="B698" s="916">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17"/>
      <c r="AD698" s="917"/>
      <c r="AE698" s="917"/>
      <c r="AF698" s="917"/>
      <c r="AG698" s="917"/>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6">
        <v>3</v>
      </c>
      <c r="B699" s="916">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17"/>
      <c r="AD699" s="917"/>
      <c r="AE699" s="917"/>
      <c r="AF699" s="917"/>
      <c r="AG699" s="917"/>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6">
        <v>4</v>
      </c>
      <c r="B700" s="916">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17"/>
      <c r="AD700" s="917"/>
      <c r="AE700" s="917"/>
      <c r="AF700" s="917"/>
      <c r="AG700" s="917"/>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6">
        <v>5</v>
      </c>
      <c r="B701" s="916">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17"/>
      <c r="AD701" s="917"/>
      <c r="AE701" s="917"/>
      <c r="AF701" s="917"/>
      <c r="AG701" s="917"/>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6">
        <v>6</v>
      </c>
      <c r="B702" s="916">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17"/>
      <c r="AD702" s="917"/>
      <c r="AE702" s="917"/>
      <c r="AF702" s="917"/>
      <c r="AG702" s="917"/>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6">
        <v>7</v>
      </c>
      <c r="B703" s="916">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17"/>
      <c r="AD703" s="917"/>
      <c r="AE703" s="917"/>
      <c r="AF703" s="917"/>
      <c r="AG703" s="917"/>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6">
        <v>8</v>
      </c>
      <c r="B704" s="916">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17"/>
      <c r="AD704" s="917"/>
      <c r="AE704" s="917"/>
      <c r="AF704" s="917"/>
      <c r="AG704" s="917"/>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6">
        <v>9</v>
      </c>
      <c r="B705" s="916">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17"/>
      <c r="AD705" s="917"/>
      <c r="AE705" s="917"/>
      <c r="AF705" s="917"/>
      <c r="AG705" s="917"/>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6">
        <v>10</v>
      </c>
      <c r="B706" s="916">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17"/>
      <c r="AD706" s="917"/>
      <c r="AE706" s="917"/>
      <c r="AF706" s="917"/>
      <c r="AG706" s="917"/>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6">
        <v>11</v>
      </c>
      <c r="B707" s="916">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17"/>
      <c r="AD707" s="917"/>
      <c r="AE707" s="917"/>
      <c r="AF707" s="917"/>
      <c r="AG707" s="917"/>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6">
        <v>12</v>
      </c>
      <c r="B708" s="916">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17"/>
      <c r="AD708" s="917"/>
      <c r="AE708" s="917"/>
      <c r="AF708" s="917"/>
      <c r="AG708" s="917"/>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6">
        <v>13</v>
      </c>
      <c r="B709" s="916">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17"/>
      <c r="AD709" s="917"/>
      <c r="AE709" s="917"/>
      <c r="AF709" s="917"/>
      <c r="AG709" s="917"/>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6">
        <v>14</v>
      </c>
      <c r="B710" s="916">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17"/>
      <c r="AD710" s="917"/>
      <c r="AE710" s="917"/>
      <c r="AF710" s="917"/>
      <c r="AG710" s="917"/>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6">
        <v>15</v>
      </c>
      <c r="B711" s="916">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17"/>
      <c r="AD711" s="917"/>
      <c r="AE711" s="917"/>
      <c r="AF711" s="917"/>
      <c r="AG711" s="917"/>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6">
        <v>16</v>
      </c>
      <c r="B712" s="916">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17"/>
      <c r="AD712" s="917"/>
      <c r="AE712" s="917"/>
      <c r="AF712" s="917"/>
      <c r="AG712" s="917"/>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6">
        <v>17</v>
      </c>
      <c r="B713" s="916">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17"/>
      <c r="AD713" s="917"/>
      <c r="AE713" s="917"/>
      <c r="AF713" s="917"/>
      <c r="AG713" s="917"/>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6">
        <v>18</v>
      </c>
      <c r="B714" s="916">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17"/>
      <c r="AD714" s="917"/>
      <c r="AE714" s="917"/>
      <c r="AF714" s="917"/>
      <c r="AG714" s="917"/>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6">
        <v>19</v>
      </c>
      <c r="B715" s="916">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17"/>
      <c r="AD715" s="917"/>
      <c r="AE715" s="917"/>
      <c r="AF715" s="917"/>
      <c r="AG715" s="917"/>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6">
        <v>20</v>
      </c>
      <c r="B716" s="916">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17"/>
      <c r="AD716" s="917"/>
      <c r="AE716" s="917"/>
      <c r="AF716" s="917"/>
      <c r="AG716" s="917"/>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6">
        <v>21</v>
      </c>
      <c r="B717" s="916">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17"/>
      <c r="AD717" s="917"/>
      <c r="AE717" s="917"/>
      <c r="AF717" s="917"/>
      <c r="AG717" s="917"/>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6">
        <v>22</v>
      </c>
      <c r="B718" s="916">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17"/>
      <c r="AD718" s="917"/>
      <c r="AE718" s="917"/>
      <c r="AF718" s="917"/>
      <c r="AG718" s="917"/>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6">
        <v>23</v>
      </c>
      <c r="B719" s="916">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17"/>
      <c r="AD719" s="917"/>
      <c r="AE719" s="917"/>
      <c r="AF719" s="917"/>
      <c r="AG719" s="917"/>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6">
        <v>24</v>
      </c>
      <c r="B720" s="916">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17"/>
      <c r="AD720" s="917"/>
      <c r="AE720" s="917"/>
      <c r="AF720" s="917"/>
      <c r="AG720" s="917"/>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6">
        <v>25</v>
      </c>
      <c r="B721" s="916">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17"/>
      <c r="AD721" s="917"/>
      <c r="AE721" s="917"/>
      <c r="AF721" s="917"/>
      <c r="AG721" s="917"/>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6">
        <v>26</v>
      </c>
      <c r="B722" s="916">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17"/>
      <c r="AD722" s="917"/>
      <c r="AE722" s="917"/>
      <c r="AF722" s="917"/>
      <c r="AG722" s="917"/>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6">
        <v>27</v>
      </c>
      <c r="B723" s="916">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17"/>
      <c r="AD723" s="917"/>
      <c r="AE723" s="917"/>
      <c r="AF723" s="917"/>
      <c r="AG723" s="917"/>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6">
        <v>28</v>
      </c>
      <c r="B724" s="916">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17"/>
      <c r="AD724" s="917"/>
      <c r="AE724" s="917"/>
      <c r="AF724" s="917"/>
      <c r="AG724" s="917"/>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6">
        <v>29</v>
      </c>
      <c r="B725" s="916">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17"/>
      <c r="AD725" s="917"/>
      <c r="AE725" s="917"/>
      <c r="AF725" s="917"/>
      <c r="AG725" s="917"/>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6">
        <v>30</v>
      </c>
      <c r="B726" s="916">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17"/>
      <c r="AD726" s="917"/>
      <c r="AE726" s="917"/>
      <c r="AF726" s="917"/>
      <c r="AG726" s="917"/>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338</v>
      </c>
      <c r="D729" s="278"/>
      <c r="E729" s="278"/>
      <c r="F729" s="278"/>
      <c r="G729" s="278"/>
      <c r="H729" s="278"/>
      <c r="I729" s="278"/>
      <c r="J729" s="251" t="s">
        <v>128</v>
      </c>
      <c r="K729" s="467"/>
      <c r="L729" s="467"/>
      <c r="M729" s="467"/>
      <c r="N729" s="467"/>
      <c r="O729" s="467"/>
      <c r="P729" s="278" t="s">
        <v>70</v>
      </c>
      <c r="Q729" s="278"/>
      <c r="R729" s="278"/>
      <c r="S729" s="278"/>
      <c r="T729" s="278"/>
      <c r="U729" s="278"/>
      <c r="V729" s="278"/>
      <c r="W729" s="278"/>
      <c r="X729" s="278"/>
      <c r="Y729" s="463" t="s">
        <v>339</v>
      </c>
      <c r="Z729" s="463"/>
      <c r="AA729" s="463"/>
      <c r="AB729" s="463"/>
      <c r="AC729" s="251" t="s">
        <v>135</v>
      </c>
      <c r="AD729" s="251"/>
      <c r="AE729" s="251"/>
      <c r="AF729" s="251"/>
      <c r="AG729" s="251"/>
      <c r="AH729" s="463" t="s">
        <v>356</v>
      </c>
      <c r="AI729" s="278"/>
      <c r="AJ729" s="278"/>
      <c r="AK729" s="278"/>
      <c r="AL729" s="278" t="s">
        <v>71</v>
      </c>
      <c r="AM729" s="278"/>
      <c r="AN729" s="278"/>
      <c r="AO729" s="422"/>
      <c r="AP729" s="251" t="s">
        <v>342</v>
      </c>
      <c r="AQ729" s="251"/>
      <c r="AR729" s="251"/>
      <c r="AS729" s="251"/>
      <c r="AT729" s="251"/>
      <c r="AU729" s="251"/>
      <c r="AV729" s="251"/>
      <c r="AW729" s="251"/>
      <c r="AX729" s="251"/>
      <c r="AY729">
        <f>$AY$727</f>
        <v>0</v>
      </c>
    </row>
    <row r="730" spans="1:51" ht="26.25" customHeight="1">
      <c r="A730" s="916">
        <v>1</v>
      </c>
      <c r="B730" s="916">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17"/>
      <c r="AD730" s="917"/>
      <c r="AE730" s="917"/>
      <c r="AF730" s="917"/>
      <c r="AG730" s="917"/>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6">
        <v>2</v>
      </c>
      <c r="B731" s="916">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17"/>
      <c r="AD731" s="917"/>
      <c r="AE731" s="917"/>
      <c r="AF731" s="917"/>
      <c r="AG731" s="917"/>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6">
        <v>3</v>
      </c>
      <c r="B732" s="916">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17"/>
      <c r="AD732" s="917"/>
      <c r="AE732" s="917"/>
      <c r="AF732" s="917"/>
      <c r="AG732" s="917"/>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6">
        <v>4</v>
      </c>
      <c r="B733" s="916">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17"/>
      <c r="AD733" s="917"/>
      <c r="AE733" s="917"/>
      <c r="AF733" s="917"/>
      <c r="AG733" s="917"/>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6">
        <v>5</v>
      </c>
      <c r="B734" s="916">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17"/>
      <c r="AD734" s="917"/>
      <c r="AE734" s="917"/>
      <c r="AF734" s="917"/>
      <c r="AG734" s="917"/>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6">
        <v>6</v>
      </c>
      <c r="B735" s="916">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17"/>
      <c r="AD735" s="917"/>
      <c r="AE735" s="917"/>
      <c r="AF735" s="917"/>
      <c r="AG735" s="917"/>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6">
        <v>7</v>
      </c>
      <c r="B736" s="916">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17"/>
      <c r="AD736" s="917"/>
      <c r="AE736" s="917"/>
      <c r="AF736" s="917"/>
      <c r="AG736" s="917"/>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6">
        <v>8</v>
      </c>
      <c r="B737" s="916">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17"/>
      <c r="AD737" s="917"/>
      <c r="AE737" s="917"/>
      <c r="AF737" s="917"/>
      <c r="AG737" s="917"/>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6">
        <v>9</v>
      </c>
      <c r="B738" s="916">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17"/>
      <c r="AD738" s="917"/>
      <c r="AE738" s="917"/>
      <c r="AF738" s="917"/>
      <c r="AG738" s="917"/>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6">
        <v>10</v>
      </c>
      <c r="B739" s="916">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17"/>
      <c r="AD739" s="917"/>
      <c r="AE739" s="917"/>
      <c r="AF739" s="917"/>
      <c r="AG739" s="917"/>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6">
        <v>11</v>
      </c>
      <c r="B740" s="916">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17"/>
      <c r="AD740" s="917"/>
      <c r="AE740" s="917"/>
      <c r="AF740" s="917"/>
      <c r="AG740" s="917"/>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6">
        <v>12</v>
      </c>
      <c r="B741" s="916">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17"/>
      <c r="AD741" s="917"/>
      <c r="AE741" s="917"/>
      <c r="AF741" s="917"/>
      <c r="AG741" s="917"/>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6">
        <v>13</v>
      </c>
      <c r="B742" s="916">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17"/>
      <c r="AD742" s="917"/>
      <c r="AE742" s="917"/>
      <c r="AF742" s="917"/>
      <c r="AG742" s="917"/>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6">
        <v>14</v>
      </c>
      <c r="B743" s="916">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17"/>
      <c r="AD743" s="917"/>
      <c r="AE743" s="917"/>
      <c r="AF743" s="917"/>
      <c r="AG743" s="917"/>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6">
        <v>15</v>
      </c>
      <c r="B744" s="916">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17"/>
      <c r="AD744" s="917"/>
      <c r="AE744" s="917"/>
      <c r="AF744" s="917"/>
      <c r="AG744" s="917"/>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6">
        <v>16</v>
      </c>
      <c r="B745" s="916">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17"/>
      <c r="AD745" s="917"/>
      <c r="AE745" s="917"/>
      <c r="AF745" s="917"/>
      <c r="AG745" s="917"/>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6">
        <v>17</v>
      </c>
      <c r="B746" s="916">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17"/>
      <c r="AD746" s="917"/>
      <c r="AE746" s="917"/>
      <c r="AF746" s="917"/>
      <c r="AG746" s="917"/>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6">
        <v>18</v>
      </c>
      <c r="B747" s="916">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17"/>
      <c r="AD747" s="917"/>
      <c r="AE747" s="917"/>
      <c r="AF747" s="917"/>
      <c r="AG747" s="917"/>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6">
        <v>19</v>
      </c>
      <c r="B748" s="916">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17"/>
      <c r="AD748" s="917"/>
      <c r="AE748" s="917"/>
      <c r="AF748" s="917"/>
      <c r="AG748" s="917"/>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6">
        <v>20</v>
      </c>
      <c r="B749" s="916">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17"/>
      <c r="AD749" s="917"/>
      <c r="AE749" s="917"/>
      <c r="AF749" s="917"/>
      <c r="AG749" s="917"/>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6">
        <v>21</v>
      </c>
      <c r="B750" s="916">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17"/>
      <c r="AD750" s="917"/>
      <c r="AE750" s="917"/>
      <c r="AF750" s="917"/>
      <c r="AG750" s="917"/>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6">
        <v>22</v>
      </c>
      <c r="B751" s="916">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17"/>
      <c r="AD751" s="917"/>
      <c r="AE751" s="917"/>
      <c r="AF751" s="917"/>
      <c r="AG751" s="917"/>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6">
        <v>23</v>
      </c>
      <c r="B752" s="916">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17"/>
      <c r="AD752" s="917"/>
      <c r="AE752" s="917"/>
      <c r="AF752" s="917"/>
      <c r="AG752" s="917"/>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6">
        <v>24</v>
      </c>
      <c r="B753" s="916">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17"/>
      <c r="AD753" s="917"/>
      <c r="AE753" s="917"/>
      <c r="AF753" s="917"/>
      <c r="AG753" s="917"/>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6">
        <v>25</v>
      </c>
      <c r="B754" s="916">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17"/>
      <c r="AD754" s="917"/>
      <c r="AE754" s="917"/>
      <c r="AF754" s="917"/>
      <c r="AG754" s="917"/>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6">
        <v>26</v>
      </c>
      <c r="B755" s="916">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17"/>
      <c r="AD755" s="917"/>
      <c r="AE755" s="917"/>
      <c r="AF755" s="917"/>
      <c r="AG755" s="917"/>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6">
        <v>27</v>
      </c>
      <c r="B756" s="916">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17"/>
      <c r="AD756" s="917"/>
      <c r="AE756" s="917"/>
      <c r="AF756" s="917"/>
      <c r="AG756" s="917"/>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6">
        <v>28</v>
      </c>
      <c r="B757" s="916">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17"/>
      <c r="AD757" s="917"/>
      <c r="AE757" s="917"/>
      <c r="AF757" s="917"/>
      <c r="AG757" s="917"/>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6">
        <v>29</v>
      </c>
      <c r="B758" s="916">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17"/>
      <c r="AD758" s="917"/>
      <c r="AE758" s="917"/>
      <c r="AF758" s="917"/>
      <c r="AG758" s="917"/>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6">
        <v>30</v>
      </c>
      <c r="B759" s="916">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17"/>
      <c r="AD759" s="917"/>
      <c r="AE759" s="917"/>
      <c r="AF759" s="917"/>
      <c r="AG759" s="917"/>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338</v>
      </c>
      <c r="D762" s="278"/>
      <c r="E762" s="278"/>
      <c r="F762" s="278"/>
      <c r="G762" s="278"/>
      <c r="H762" s="278"/>
      <c r="I762" s="278"/>
      <c r="J762" s="251" t="s">
        <v>128</v>
      </c>
      <c r="K762" s="467"/>
      <c r="L762" s="467"/>
      <c r="M762" s="467"/>
      <c r="N762" s="467"/>
      <c r="O762" s="467"/>
      <c r="P762" s="278" t="s">
        <v>70</v>
      </c>
      <c r="Q762" s="278"/>
      <c r="R762" s="278"/>
      <c r="S762" s="278"/>
      <c r="T762" s="278"/>
      <c r="U762" s="278"/>
      <c r="V762" s="278"/>
      <c r="W762" s="278"/>
      <c r="X762" s="278"/>
      <c r="Y762" s="463" t="s">
        <v>339</v>
      </c>
      <c r="Z762" s="463"/>
      <c r="AA762" s="463"/>
      <c r="AB762" s="463"/>
      <c r="AC762" s="251" t="s">
        <v>135</v>
      </c>
      <c r="AD762" s="251"/>
      <c r="AE762" s="251"/>
      <c r="AF762" s="251"/>
      <c r="AG762" s="251"/>
      <c r="AH762" s="463" t="s">
        <v>356</v>
      </c>
      <c r="AI762" s="278"/>
      <c r="AJ762" s="278"/>
      <c r="AK762" s="278"/>
      <c r="AL762" s="278" t="s">
        <v>71</v>
      </c>
      <c r="AM762" s="278"/>
      <c r="AN762" s="278"/>
      <c r="AO762" s="422"/>
      <c r="AP762" s="251" t="s">
        <v>342</v>
      </c>
      <c r="AQ762" s="251"/>
      <c r="AR762" s="251"/>
      <c r="AS762" s="251"/>
      <c r="AT762" s="251"/>
      <c r="AU762" s="251"/>
      <c r="AV762" s="251"/>
      <c r="AW762" s="251"/>
      <c r="AX762" s="251"/>
      <c r="AY762">
        <f>$AY$760</f>
        <v>0</v>
      </c>
    </row>
    <row r="763" spans="1:51" ht="26.25" customHeight="1">
      <c r="A763" s="916">
        <v>1</v>
      </c>
      <c r="B763" s="916">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17"/>
      <c r="AD763" s="917"/>
      <c r="AE763" s="917"/>
      <c r="AF763" s="917"/>
      <c r="AG763" s="917"/>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6">
        <v>2</v>
      </c>
      <c r="B764" s="916">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17"/>
      <c r="AD764" s="917"/>
      <c r="AE764" s="917"/>
      <c r="AF764" s="917"/>
      <c r="AG764" s="917"/>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6">
        <v>3</v>
      </c>
      <c r="B765" s="916">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17"/>
      <c r="AD765" s="917"/>
      <c r="AE765" s="917"/>
      <c r="AF765" s="917"/>
      <c r="AG765" s="917"/>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6">
        <v>4</v>
      </c>
      <c r="B766" s="916">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17"/>
      <c r="AD766" s="917"/>
      <c r="AE766" s="917"/>
      <c r="AF766" s="917"/>
      <c r="AG766" s="917"/>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6">
        <v>5</v>
      </c>
      <c r="B767" s="916">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17"/>
      <c r="AD767" s="917"/>
      <c r="AE767" s="917"/>
      <c r="AF767" s="917"/>
      <c r="AG767" s="917"/>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6">
        <v>6</v>
      </c>
      <c r="B768" s="916">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17"/>
      <c r="AD768" s="917"/>
      <c r="AE768" s="917"/>
      <c r="AF768" s="917"/>
      <c r="AG768" s="917"/>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6">
        <v>7</v>
      </c>
      <c r="B769" s="916">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17"/>
      <c r="AD769" s="917"/>
      <c r="AE769" s="917"/>
      <c r="AF769" s="917"/>
      <c r="AG769" s="917"/>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6">
        <v>8</v>
      </c>
      <c r="B770" s="916">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17"/>
      <c r="AD770" s="917"/>
      <c r="AE770" s="917"/>
      <c r="AF770" s="917"/>
      <c r="AG770" s="917"/>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6">
        <v>9</v>
      </c>
      <c r="B771" s="916">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17"/>
      <c r="AD771" s="917"/>
      <c r="AE771" s="917"/>
      <c r="AF771" s="917"/>
      <c r="AG771" s="917"/>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6">
        <v>10</v>
      </c>
      <c r="B772" s="916">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17"/>
      <c r="AD772" s="917"/>
      <c r="AE772" s="917"/>
      <c r="AF772" s="917"/>
      <c r="AG772" s="917"/>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6">
        <v>11</v>
      </c>
      <c r="B773" s="916">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17"/>
      <c r="AD773" s="917"/>
      <c r="AE773" s="917"/>
      <c r="AF773" s="917"/>
      <c r="AG773" s="917"/>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6">
        <v>12</v>
      </c>
      <c r="B774" s="916">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17"/>
      <c r="AD774" s="917"/>
      <c r="AE774" s="917"/>
      <c r="AF774" s="917"/>
      <c r="AG774" s="917"/>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6">
        <v>13</v>
      </c>
      <c r="B775" s="916">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17"/>
      <c r="AD775" s="917"/>
      <c r="AE775" s="917"/>
      <c r="AF775" s="917"/>
      <c r="AG775" s="917"/>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6">
        <v>14</v>
      </c>
      <c r="B776" s="916">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17"/>
      <c r="AD776" s="917"/>
      <c r="AE776" s="917"/>
      <c r="AF776" s="917"/>
      <c r="AG776" s="917"/>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6">
        <v>15</v>
      </c>
      <c r="B777" s="916">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17"/>
      <c r="AD777" s="917"/>
      <c r="AE777" s="917"/>
      <c r="AF777" s="917"/>
      <c r="AG777" s="917"/>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6">
        <v>16</v>
      </c>
      <c r="B778" s="916">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17"/>
      <c r="AD778" s="917"/>
      <c r="AE778" s="917"/>
      <c r="AF778" s="917"/>
      <c r="AG778" s="917"/>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6">
        <v>17</v>
      </c>
      <c r="B779" s="916">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17"/>
      <c r="AD779" s="917"/>
      <c r="AE779" s="917"/>
      <c r="AF779" s="917"/>
      <c r="AG779" s="917"/>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6">
        <v>18</v>
      </c>
      <c r="B780" s="916">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17"/>
      <c r="AD780" s="917"/>
      <c r="AE780" s="917"/>
      <c r="AF780" s="917"/>
      <c r="AG780" s="917"/>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6">
        <v>19</v>
      </c>
      <c r="B781" s="916">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17"/>
      <c r="AD781" s="917"/>
      <c r="AE781" s="917"/>
      <c r="AF781" s="917"/>
      <c r="AG781" s="917"/>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6">
        <v>20</v>
      </c>
      <c r="B782" s="916">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17"/>
      <c r="AD782" s="917"/>
      <c r="AE782" s="917"/>
      <c r="AF782" s="917"/>
      <c r="AG782" s="917"/>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6">
        <v>21</v>
      </c>
      <c r="B783" s="916">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17"/>
      <c r="AD783" s="917"/>
      <c r="AE783" s="917"/>
      <c r="AF783" s="917"/>
      <c r="AG783" s="917"/>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6">
        <v>22</v>
      </c>
      <c r="B784" s="916">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17"/>
      <c r="AD784" s="917"/>
      <c r="AE784" s="917"/>
      <c r="AF784" s="917"/>
      <c r="AG784" s="917"/>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6">
        <v>23</v>
      </c>
      <c r="B785" s="916">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17"/>
      <c r="AD785" s="917"/>
      <c r="AE785" s="917"/>
      <c r="AF785" s="917"/>
      <c r="AG785" s="917"/>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6">
        <v>24</v>
      </c>
      <c r="B786" s="916">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17"/>
      <c r="AD786" s="917"/>
      <c r="AE786" s="917"/>
      <c r="AF786" s="917"/>
      <c r="AG786" s="917"/>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6">
        <v>25</v>
      </c>
      <c r="B787" s="916">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17"/>
      <c r="AD787" s="917"/>
      <c r="AE787" s="917"/>
      <c r="AF787" s="917"/>
      <c r="AG787" s="917"/>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6">
        <v>26</v>
      </c>
      <c r="B788" s="916">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17"/>
      <c r="AD788" s="917"/>
      <c r="AE788" s="917"/>
      <c r="AF788" s="917"/>
      <c r="AG788" s="917"/>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6">
        <v>27</v>
      </c>
      <c r="B789" s="916">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17"/>
      <c r="AD789" s="917"/>
      <c r="AE789" s="917"/>
      <c r="AF789" s="917"/>
      <c r="AG789" s="917"/>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6">
        <v>28</v>
      </c>
      <c r="B790" s="916">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17"/>
      <c r="AD790" s="917"/>
      <c r="AE790" s="917"/>
      <c r="AF790" s="917"/>
      <c r="AG790" s="917"/>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6">
        <v>29</v>
      </c>
      <c r="B791" s="916">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17"/>
      <c r="AD791" s="917"/>
      <c r="AE791" s="917"/>
      <c r="AF791" s="917"/>
      <c r="AG791" s="917"/>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6">
        <v>30</v>
      </c>
      <c r="B792" s="916">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17"/>
      <c r="AD792" s="917"/>
      <c r="AE792" s="917"/>
      <c r="AF792" s="917"/>
      <c r="AG792" s="917"/>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338</v>
      </c>
      <c r="D795" s="278"/>
      <c r="E795" s="278"/>
      <c r="F795" s="278"/>
      <c r="G795" s="278"/>
      <c r="H795" s="278"/>
      <c r="I795" s="278"/>
      <c r="J795" s="251" t="s">
        <v>128</v>
      </c>
      <c r="K795" s="467"/>
      <c r="L795" s="467"/>
      <c r="M795" s="467"/>
      <c r="N795" s="467"/>
      <c r="O795" s="467"/>
      <c r="P795" s="278" t="s">
        <v>70</v>
      </c>
      <c r="Q795" s="278"/>
      <c r="R795" s="278"/>
      <c r="S795" s="278"/>
      <c r="T795" s="278"/>
      <c r="U795" s="278"/>
      <c r="V795" s="278"/>
      <c r="W795" s="278"/>
      <c r="X795" s="278"/>
      <c r="Y795" s="463" t="s">
        <v>339</v>
      </c>
      <c r="Z795" s="463"/>
      <c r="AA795" s="463"/>
      <c r="AB795" s="463"/>
      <c r="AC795" s="251" t="s">
        <v>135</v>
      </c>
      <c r="AD795" s="251"/>
      <c r="AE795" s="251"/>
      <c r="AF795" s="251"/>
      <c r="AG795" s="251"/>
      <c r="AH795" s="463" t="s">
        <v>356</v>
      </c>
      <c r="AI795" s="278"/>
      <c r="AJ795" s="278"/>
      <c r="AK795" s="278"/>
      <c r="AL795" s="278" t="s">
        <v>71</v>
      </c>
      <c r="AM795" s="278"/>
      <c r="AN795" s="278"/>
      <c r="AO795" s="422"/>
      <c r="AP795" s="251" t="s">
        <v>342</v>
      </c>
      <c r="AQ795" s="251"/>
      <c r="AR795" s="251"/>
      <c r="AS795" s="251"/>
      <c r="AT795" s="251"/>
      <c r="AU795" s="251"/>
      <c r="AV795" s="251"/>
      <c r="AW795" s="251"/>
      <c r="AX795" s="251"/>
      <c r="AY795">
        <f>$AY$793</f>
        <v>0</v>
      </c>
    </row>
    <row r="796" spans="1:51" ht="26.25" customHeight="1">
      <c r="A796" s="916">
        <v>1</v>
      </c>
      <c r="B796" s="916">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17"/>
      <c r="AD796" s="917"/>
      <c r="AE796" s="917"/>
      <c r="AF796" s="917"/>
      <c r="AG796" s="917"/>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6">
        <v>2</v>
      </c>
      <c r="B797" s="916">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17"/>
      <c r="AD797" s="917"/>
      <c r="AE797" s="917"/>
      <c r="AF797" s="917"/>
      <c r="AG797" s="917"/>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6">
        <v>3</v>
      </c>
      <c r="B798" s="916">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17"/>
      <c r="AD798" s="917"/>
      <c r="AE798" s="917"/>
      <c r="AF798" s="917"/>
      <c r="AG798" s="917"/>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6">
        <v>4</v>
      </c>
      <c r="B799" s="916">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17"/>
      <c r="AD799" s="917"/>
      <c r="AE799" s="917"/>
      <c r="AF799" s="917"/>
      <c r="AG799" s="917"/>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6">
        <v>5</v>
      </c>
      <c r="B800" s="916">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17"/>
      <c r="AD800" s="917"/>
      <c r="AE800" s="917"/>
      <c r="AF800" s="917"/>
      <c r="AG800" s="917"/>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6">
        <v>6</v>
      </c>
      <c r="B801" s="916">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17"/>
      <c r="AD801" s="917"/>
      <c r="AE801" s="917"/>
      <c r="AF801" s="917"/>
      <c r="AG801" s="917"/>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6">
        <v>7</v>
      </c>
      <c r="B802" s="916">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17"/>
      <c r="AD802" s="917"/>
      <c r="AE802" s="917"/>
      <c r="AF802" s="917"/>
      <c r="AG802" s="917"/>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6">
        <v>8</v>
      </c>
      <c r="B803" s="916">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17"/>
      <c r="AD803" s="917"/>
      <c r="AE803" s="917"/>
      <c r="AF803" s="917"/>
      <c r="AG803" s="917"/>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6">
        <v>9</v>
      </c>
      <c r="B804" s="916">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17"/>
      <c r="AD804" s="917"/>
      <c r="AE804" s="917"/>
      <c r="AF804" s="917"/>
      <c r="AG804" s="917"/>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6">
        <v>10</v>
      </c>
      <c r="B805" s="916">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17"/>
      <c r="AD805" s="917"/>
      <c r="AE805" s="917"/>
      <c r="AF805" s="917"/>
      <c r="AG805" s="917"/>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6">
        <v>11</v>
      </c>
      <c r="B806" s="916">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17"/>
      <c r="AD806" s="917"/>
      <c r="AE806" s="917"/>
      <c r="AF806" s="917"/>
      <c r="AG806" s="917"/>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6">
        <v>12</v>
      </c>
      <c r="B807" s="916">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17"/>
      <c r="AD807" s="917"/>
      <c r="AE807" s="917"/>
      <c r="AF807" s="917"/>
      <c r="AG807" s="917"/>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6">
        <v>13</v>
      </c>
      <c r="B808" s="916">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17"/>
      <c r="AD808" s="917"/>
      <c r="AE808" s="917"/>
      <c r="AF808" s="917"/>
      <c r="AG808" s="917"/>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6">
        <v>14</v>
      </c>
      <c r="B809" s="916">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17"/>
      <c r="AD809" s="917"/>
      <c r="AE809" s="917"/>
      <c r="AF809" s="917"/>
      <c r="AG809" s="917"/>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6">
        <v>15</v>
      </c>
      <c r="B810" s="916">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17"/>
      <c r="AD810" s="917"/>
      <c r="AE810" s="917"/>
      <c r="AF810" s="917"/>
      <c r="AG810" s="917"/>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6">
        <v>16</v>
      </c>
      <c r="B811" s="916">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17"/>
      <c r="AD811" s="917"/>
      <c r="AE811" s="917"/>
      <c r="AF811" s="917"/>
      <c r="AG811" s="917"/>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6">
        <v>17</v>
      </c>
      <c r="B812" s="916">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17"/>
      <c r="AD812" s="917"/>
      <c r="AE812" s="917"/>
      <c r="AF812" s="917"/>
      <c r="AG812" s="917"/>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6">
        <v>18</v>
      </c>
      <c r="B813" s="916">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17"/>
      <c r="AD813" s="917"/>
      <c r="AE813" s="917"/>
      <c r="AF813" s="917"/>
      <c r="AG813" s="917"/>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6">
        <v>19</v>
      </c>
      <c r="B814" s="916">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17"/>
      <c r="AD814" s="917"/>
      <c r="AE814" s="917"/>
      <c r="AF814" s="917"/>
      <c r="AG814" s="917"/>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6">
        <v>20</v>
      </c>
      <c r="B815" s="916">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17"/>
      <c r="AD815" s="917"/>
      <c r="AE815" s="917"/>
      <c r="AF815" s="917"/>
      <c r="AG815" s="917"/>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6">
        <v>21</v>
      </c>
      <c r="B816" s="916">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17"/>
      <c r="AD816" s="917"/>
      <c r="AE816" s="917"/>
      <c r="AF816" s="917"/>
      <c r="AG816" s="917"/>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6">
        <v>22</v>
      </c>
      <c r="B817" s="916">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17"/>
      <c r="AD817" s="917"/>
      <c r="AE817" s="917"/>
      <c r="AF817" s="917"/>
      <c r="AG817" s="917"/>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6">
        <v>23</v>
      </c>
      <c r="B818" s="916">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17"/>
      <c r="AD818" s="917"/>
      <c r="AE818" s="917"/>
      <c r="AF818" s="917"/>
      <c r="AG818" s="917"/>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6">
        <v>24</v>
      </c>
      <c r="B819" s="916">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17"/>
      <c r="AD819" s="917"/>
      <c r="AE819" s="917"/>
      <c r="AF819" s="917"/>
      <c r="AG819" s="917"/>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6">
        <v>25</v>
      </c>
      <c r="B820" s="916">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17"/>
      <c r="AD820" s="917"/>
      <c r="AE820" s="917"/>
      <c r="AF820" s="917"/>
      <c r="AG820" s="917"/>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6">
        <v>26</v>
      </c>
      <c r="B821" s="916">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17"/>
      <c r="AD821" s="917"/>
      <c r="AE821" s="917"/>
      <c r="AF821" s="917"/>
      <c r="AG821" s="917"/>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6">
        <v>27</v>
      </c>
      <c r="B822" s="916">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17"/>
      <c r="AD822" s="917"/>
      <c r="AE822" s="917"/>
      <c r="AF822" s="917"/>
      <c r="AG822" s="917"/>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6">
        <v>28</v>
      </c>
      <c r="B823" s="916">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17"/>
      <c r="AD823" s="917"/>
      <c r="AE823" s="917"/>
      <c r="AF823" s="917"/>
      <c r="AG823" s="917"/>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6">
        <v>29</v>
      </c>
      <c r="B824" s="916">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17"/>
      <c r="AD824" s="917"/>
      <c r="AE824" s="917"/>
      <c r="AF824" s="917"/>
      <c r="AG824" s="917"/>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6">
        <v>30</v>
      </c>
      <c r="B825" s="916">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17"/>
      <c r="AD825" s="917"/>
      <c r="AE825" s="917"/>
      <c r="AF825" s="917"/>
      <c r="AG825" s="917"/>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338</v>
      </c>
      <c r="D828" s="278"/>
      <c r="E828" s="278"/>
      <c r="F828" s="278"/>
      <c r="G828" s="278"/>
      <c r="H828" s="278"/>
      <c r="I828" s="278"/>
      <c r="J828" s="251" t="s">
        <v>128</v>
      </c>
      <c r="K828" s="467"/>
      <c r="L828" s="467"/>
      <c r="M828" s="467"/>
      <c r="N828" s="467"/>
      <c r="O828" s="467"/>
      <c r="P828" s="278" t="s">
        <v>70</v>
      </c>
      <c r="Q828" s="278"/>
      <c r="R828" s="278"/>
      <c r="S828" s="278"/>
      <c r="T828" s="278"/>
      <c r="U828" s="278"/>
      <c r="V828" s="278"/>
      <c r="W828" s="278"/>
      <c r="X828" s="278"/>
      <c r="Y828" s="463" t="s">
        <v>339</v>
      </c>
      <c r="Z828" s="463"/>
      <c r="AA828" s="463"/>
      <c r="AB828" s="463"/>
      <c r="AC828" s="251" t="s">
        <v>135</v>
      </c>
      <c r="AD828" s="251"/>
      <c r="AE828" s="251"/>
      <c r="AF828" s="251"/>
      <c r="AG828" s="251"/>
      <c r="AH828" s="463" t="s">
        <v>356</v>
      </c>
      <c r="AI828" s="278"/>
      <c r="AJ828" s="278"/>
      <c r="AK828" s="278"/>
      <c r="AL828" s="278" t="s">
        <v>71</v>
      </c>
      <c r="AM828" s="278"/>
      <c r="AN828" s="278"/>
      <c r="AO828" s="422"/>
      <c r="AP828" s="251" t="s">
        <v>342</v>
      </c>
      <c r="AQ828" s="251"/>
      <c r="AR828" s="251"/>
      <c r="AS828" s="251"/>
      <c r="AT828" s="251"/>
      <c r="AU828" s="251"/>
      <c r="AV828" s="251"/>
      <c r="AW828" s="251"/>
      <c r="AX828" s="251"/>
      <c r="AY828">
        <f>$AY$826</f>
        <v>0</v>
      </c>
    </row>
    <row r="829" spans="1:51" ht="26.25" customHeight="1">
      <c r="A829" s="916">
        <v>1</v>
      </c>
      <c r="B829" s="916">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17"/>
      <c r="AD829" s="917"/>
      <c r="AE829" s="917"/>
      <c r="AF829" s="917"/>
      <c r="AG829" s="917"/>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6">
        <v>2</v>
      </c>
      <c r="B830" s="916">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17"/>
      <c r="AD830" s="917"/>
      <c r="AE830" s="917"/>
      <c r="AF830" s="917"/>
      <c r="AG830" s="917"/>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6">
        <v>3</v>
      </c>
      <c r="B831" s="916">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17"/>
      <c r="AD831" s="917"/>
      <c r="AE831" s="917"/>
      <c r="AF831" s="917"/>
      <c r="AG831" s="917"/>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6">
        <v>4</v>
      </c>
      <c r="B832" s="916">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17"/>
      <c r="AD832" s="917"/>
      <c r="AE832" s="917"/>
      <c r="AF832" s="917"/>
      <c r="AG832" s="917"/>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6">
        <v>5</v>
      </c>
      <c r="B833" s="916">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17"/>
      <c r="AD833" s="917"/>
      <c r="AE833" s="917"/>
      <c r="AF833" s="917"/>
      <c r="AG833" s="917"/>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6">
        <v>6</v>
      </c>
      <c r="B834" s="916">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17"/>
      <c r="AD834" s="917"/>
      <c r="AE834" s="917"/>
      <c r="AF834" s="917"/>
      <c r="AG834" s="917"/>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6">
        <v>7</v>
      </c>
      <c r="B835" s="916">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17"/>
      <c r="AD835" s="917"/>
      <c r="AE835" s="917"/>
      <c r="AF835" s="917"/>
      <c r="AG835" s="917"/>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6">
        <v>8</v>
      </c>
      <c r="B836" s="916">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17"/>
      <c r="AD836" s="917"/>
      <c r="AE836" s="917"/>
      <c r="AF836" s="917"/>
      <c r="AG836" s="917"/>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6">
        <v>9</v>
      </c>
      <c r="B837" s="916">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17"/>
      <c r="AD837" s="917"/>
      <c r="AE837" s="917"/>
      <c r="AF837" s="917"/>
      <c r="AG837" s="917"/>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6">
        <v>10</v>
      </c>
      <c r="B838" s="916">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17"/>
      <c r="AD838" s="917"/>
      <c r="AE838" s="917"/>
      <c r="AF838" s="917"/>
      <c r="AG838" s="917"/>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6">
        <v>11</v>
      </c>
      <c r="B839" s="916">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17"/>
      <c r="AD839" s="917"/>
      <c r="AE839" s="917"/>
      <c r="AF839" s="917"/>
      <c r="AG839" s="917"/>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6">
        <v>12</v>
      </c>
      <c r="B840" s="916">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17"/>
      <c r="AD840" s="917"/>
      <c r="AE840" s="917"/>
      <c r="AF840" s="917"/>
      <c r="AG840" s="917"/>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6">
        <v>13</v>
      </c>
      <c r="B841" s="916">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17"/>
      <c r="AD841" s="917"/>
      <c r="AE841" s="917"/>
      <c r="AF841" s="917"/>
      <c r="AG841" s="917"/>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6">
        <v>14</v>
      </c>
      <c r="B842" s="916">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17"/>
      <c r="AD842" s="917"/>
      <c r="AE842" s="917"/>
      <c r="AF842" s="917"/>
      <c r="AG842" s="917"/>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6">
        <v>15</v>
      </c>
      <c r="B843" s="916">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17"/>
      <c r="AD843" s="917"/>
      <c r="AE843" s="917"/>
      <c r="AF843" s="917"/>
      <c r="AG843" s="917"/>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6">
        <v>16</v>
      </c>
      <c r="B844" s="916">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17"/>
      <c r="AD844" s="917"/>
      <c r="AE844" s="917"/>
      <c r="AF844" s="917"/>
      <c r="AG844" s="917"/>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6">
        <v>17</v>
      </c>
      <c r="B845" s="916">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17"/>
      <c r="AD845" s="917"/>
      <c r="AE845" s="917"/>
      <c r="AF845" s="917"/>
      <c r="AG845" s="917"/>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6">
        <v>18</v>
      </c>
      <c r="B846" s="916">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17"/>
      <c r="AD846" s="917"/>
      <c r="AE846" s="917"/>
      <c r="AF846" s="917"/>
      <c r="AG846" s="917"/>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6">
        <v>19</v>
      </c>
      <c r="B847" s="916">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17"/>
      <c r="AD847" s="917"/>
      <c r="AE847" s="917"/>
      <c r="AF847" s="917"/>
      <c r="AG847" s="917"/>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6">
        <v>20</v>
      </c>
      <c r="B848" s="916">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17"/>
      <c r="AD848" s="917"/>
      <c r="AE848" s="917"/>
      <c r="AF848" s="917"/>
      <c r="AG848" s="917"/>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6">
        <v>21</v>
      </c>
      <c r="B849" s="916">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17"/>
      <c r="AD849" s="917"/>
      <c r="AE849" s="917"/>
      <c r="AF849" s="917"/>
      <c r="AG849" s="917"/>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6">
        <v>22</v>
      </c>
      <c r="B850" s="916">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17"/>
      <c r="AD850" s="917"/>
      <c r="AE850" s="917"/>
      <c r="AF850" s="917"/>
      <c r="AG850" s="917"/>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6">
        <v>23</v>
      </c>
      <c r="B851" s="916">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17"/>
      <c r="AD851" s="917"/>
      <c r="AE851" s="917"/>
      <c r="AF851" s="917"/>
      <c r="AG851" s="917"/>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6">
        <v>24</v>
      </c>
      <c r="B852" s="916">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17"/>
      <c r="AD852" s="917"/>
      <c r="AE852" s="917"/>
      <c r="AF852" s="917"/>
      <c r="AG852" s="917"/>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6">
        <v>25</v>
      </c>
      <c r="B853" s="916">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17"/>
      <c r="AD853" s="917"/>
      <c r="AE853" s="917"/>
      <c r="AF853" s="917"/>
      <c r="AG853" s="917"/>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6">
        <v>26</v>
      </c>
      <c r="B854" s="916">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17"/>
      <c r="AD854" s="917"/>
      <c r="AE854" s="917"/>
      <c r="AF854" s="917"/>
      <c r="AG854" s="917"/>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6">
        <v>27</v>
      </c>
      <c r="B855" s="916">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17"/>
      <c r="AD855" s="917"/>
      <c r="AE855" s="917"/>
      <c r="AF855" s="917"/>
      <c r="AG855" s="917"/>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6">
        <v>28</v>
      </c>
      <c r="B856" s="916">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17"/>
      <c r="AD856" s="917"/>
      <c r="AE856" s="917"/>
      <c r="AF856" s="917"/>
      <c r="AG856" s="917"/>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6">
        <v>29</v>
      </c>
      <c r="B857" s="916">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17"/>
      <c r="AD857" s="917"/>
      <c r="AE857" s="917"/>
      <c r="AF857" s="917"/>
      <c r="AG857" s="917"/>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6">
        <v>30</v>
      </c>
      <c r="B858" s="916">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17"/>
      <c r="AD858" s="917"/>
      <c r="AE858" s="917"/>
      <c r="AF858" s="917"/>
      <c r="AG858" s="917"/>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338</v>
      </c>
      <c r="D861" s="278"/>
      <c r="E861" s="278"/>
      <c r="F861" s="278"/>
      <c r="G861" s="278"/>
      <c r="H861" s="278"/>
      <c r="I861" s="278"/>
      <c r="J861" s="251" t="s">
        <v>128</v>
      </c>
      <c r="K861" s="467"/>
      <c r="L861" s="467"/>
      <c r="M861" s="467"/>
      <c r="N861" s="467"/>
      <c r="O861" s="467"/>
      <c r="P861" s="278" t="s">
        <v>70</v>
      </c>
      <c r="Q861" s="278"/>
      <c r="R861" s="278"/>
      <c r="S861" s="278"/>
      <c r="T861" s="278"/>
      <c r="U861" s="278"/>
      <c r="V861" s="278"/>
      <c r="W861" s="278"/>
      <c r="X861" s="278"/>
      <c r="Y861" s="463" t="s">
        <v>339</v>
      </c>
      <c r="Z861" s="463"/>
      <c r="AA861" s="463"/>
      <c r="AB861" s="463"/>
      <c r="AC861" s="251" t="s">
        <v>135</v>
      </c>
      <c r="AD861" s="251"/>
      <c r="AE861" s="251"/>
      <c r="AF861" s="251"/>
      <c r="AG861" s="251"/>
      <c r="AH861" s="463" t="s">
        <v>356</v>
      </c>
      <c r="AI861" s="278"/>
      <c r="AJ861" s="278"/>
      <c r="AK861" s="278"/>
      <c r="AL861" s="278" t="s">
        <v>71</v>
      </c>
      <c r="AM861" s="278"/>
      <c r="AN861" s="278"/>
      <c r="AO861" s="422"/>
      <c r="AP861" s="251" t="s">
        <v>342</v>
      </c>
      <c r="AQ861" s="251"/>
      <c r="AR861" s="251"/>
      <c r="AS861" s="251"/>
      <c r="AT861" s="251"/>
      <c r="AU861" s="251"/>
      <c r="AV861" s="251"/>
      <c r="AW861" s="251"/>
      <c r="AX861" s="251"/>
      <c r="AY861">
        <f>$AY$859</f>
        <v>0</v>
      </c>
    </row>
    <row r="862" spans="1:51" ht="26.25" customHeight="1">
      <c r="A862" s="916">
        <v>1</v>
      </c>
      <c r="B862" s="916">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17"/>
      <c r="AD862" s="917"/>
      <c r="AE862" s="917"/>
      <c r="AF862" s="917"/>
      <c r="AG862" s="917"/>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6">
        <v>2</v>
      </c>
      <c r="B863" s="916">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17"/>
      <c r="AD863" s="917"/>
      <c r="AE863" s="917"/>
      <c r="AF863" s="917"/>
      <c r="AG863" s="917"/>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6">
        <v>3</v>
      </c>
      <c r="B864" s="916">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17"/>
      <c r="AD864" s="917"/>
      <c r="AE864" s="917"/>
      <c r="AF864" s="917"/>
      <c r="AG864" s="917"/>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6">
        <v>4</v>
      </c>
      <c r="B865" s="916">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17"/>
      <c r="AD865" s="917"/>
      <c r="AE865" s="917"/>
      <c r="AF865" s="917"/>
      <c r="AG865" s="917"/>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6">
        <v>5</v>
      </c>
      <c r="B866" s="916">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17"/>
      <c r="AD866" s="917"/>
      <c r="AE866" s="917"/>
      <c r="AF866" s="917"/>
      <c r="AG866" s="917"/>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6">
        <v>6</v>
      </c>
      <c r="B867" s="916">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17"/>
      <c r="AD867" s="917"/>
      <c r="AE867" s="917"/>
      <c r="AF867" s="917"/>
      <c r="AG867" s="917"/>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6">
        <v>7</v>
      </c>
      <c r="B868" s="916">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17"/>
      <c r="AD868" s="917"/>
      <c r="AE868" s="917"/>
      <c r="AF868" s="917"/>
      <c r="AG868" s="917"/>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6">
        <v>8</v>
      </c>
      <c r="B869" s="916">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17"/>
      <c r="AD869" s="917"/>
      <c r="AE869" s="917"/>
      <c r="AF869" s="917"/>
      <c r="AG869" s="917"/>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6">
        <v>9</v>
      </c>
      <c r="B870" s="916">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17"/>
      <c r="AD870" s="917"/>
      <c r="AE870" s="917"/>
      <c r="AF870" s="917"/>
      <c r="AG870" s="917"/>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6">
        <v>10</v>
      </c>
      <c r="B871" s="916">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17"/>
      <c r="AD871" s="917"/>
      <c r="AE871" s="917"/>
      <c r="AF871" s="917"/>
      <c r="AG871" s="917"/>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6">
        <v>11</v>
      </c>
      <c r="B872" s="916">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17"/>
      <c r="AD872" s="917"/>
      <c r="AE872" s="917"/>
      <c r="AF872" s="917"/>
      <c r="AG872" s="917"/>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6">
        <v>12</v>
      </c>
      <c r="B873" s="916">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17"/>
      <c r="AD873" s="917"/>
      <c r="AE873" s="917"/>
      <c r="AF873" s="917"/>
      <c r="AG873" s="917"/>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6">
        <v>13</v>
      </c>
      <c r="B874" s="916">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17"/>
      <c r="AD874" s="917"/>
      <c r="AE874" s="917"/>
      <c r="AF874" s="917"/>
      <c r="AG874" s="917"/>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6">
        <v>14</v>
      </c>
      <c r="B875" s="916">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17"/>
      <c r="AD875" s="917"/>
      <c r="AE875" s="917"/>
      <c r="AF875" s="917"/>
      <c r="AG875" s="917"/>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6">
        <v>15</v>
      </c>
      <c r="B876" s="916">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17"/>
      <c r="AD876" s="917"/>
      <c r="AE876" s="917"/>
      <c r="AF876" s="917"/>
      <c r="AG876" s="917"/>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6">
        <v>16</v>
      </c>
      <c r="B877" s="916">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17"/>
      <c r="AD877" s="917"/>
      <c r="AE877" s="917"/>
      <c r="AF877" s="917"/>
      <c r="AG877" s="917"/>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6">
        <v>17</v>
      </c>
      <c r="B878" s="916">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17"/>
      <c r="AD878" s="917"/>
      <c r="AE878" s="917"/>
      <c r="AF878" s="917"/>
      <c r="AG878" s="917"/>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6">
        <v>18</v>
      </c>
      <c r="B879" s="916">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17"/>
      <c r="AD879" s="917"/>
      <c r="AE879" s="917"/>
      <c r="AF879" s="917"/>
      <c r="AG879" s="917"/>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6">
        <v>19</v>
      </c>
      <c r="B880" s="916">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17"/>
      <c r="AD880" s="917"/>
      <c r="AE880" s="917"/>
      <c r="AF880" s="917"/>
      <c r="AG880" s="917"/>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6">
        <v>20</v>
      </c>
      <c r="B881" s="916">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17"/>
      <c r="AD881" s="917"/>
      <c r="AE881" s="917"/>
      <c r="AF881" s="917"/>
      <c r="AG881" s="917"/>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6">
        <v>21</v>
      </c>
      <c r="B882" s="916">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17"/>
      <c r="AD882" s="917"/>
      <c r="AE882" s="917"/>
      <c r="AF882" s="917"/>
      <c r="AG882" s="917"/>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6">
        <v>22</v>
      </c>
      <c r="B883" s="916">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17"/>
      <c r="AD883" s="917"/>
      <c r="AE883" s="917"/>
      <c r="AF883" s="917"/>
      <c r="AG883" s="917"/>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6">
        <v>23</v>
      </c>
      <c r="B884" s="916">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17"/>
      <c r="AD884" s="917"/>
      <c r="AE884" s="917"/>
      <c r="AF884" s="917"/>
      <c r="AG884" s="917"/>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6">
        <v>24</v>
      </c>
      <c r="B885" s="916">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17"/>
      <c r="AD885" s="917"/>
      <c r="AE885" s="917"/>
      <c r="AF885" s="917"/>
      <c r="AG885" s="917"/>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6">
        <v>25</v>
      </c>
      <c r="B886" s="916">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17"/>
      <c r="AD886" s="917"/>
      <c r="AE886" s="917"/>
      <c r="AF886" s="917"/>
      <c r="AG886" s="917"/>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6">
        <v>26</v>
      </c>
      <c r="B887" s="916">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17"/>
      <c r="AD887" s="917"/>
      <c r="AE887" s="917"/>
      <c r="AF887" s="917"/>
      <c r="AG887" s="917"/>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6">
        <v>27</v>
      </c>
      <c r="B888" s="916">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17"/>
      <c r="AD888" s="917"/>
      <c r="AE888" s="917"/>
      <c r="AF888" s="917"/>
      <c r="AG888" s="917"/>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6">
        <v>28</v>
      </c>
      <c r="B889" s="916">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17"/>
      <c r="AD889" s="917"/>
      <c r="AE889" s="917"/>
      <c r="AF889" s="917"/>
      <c r="AG889" s="917"/>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6">
        <v>29</v>
      </c>
      <c r="B890" s="916">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17"/>
      <c r="AD890" s="917"/>
      <c r="AE890" s="917"/>
      <c r="AF890" s="917"/>
      <c r="AG890" s="917"/>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6">
        <v>30</v>
      </c>
      <c r="B891" s="916">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17"/>
      <c r="AD891" s="917"/>
      <c r="AE891" s="917"/>
      <c r="AF891" s="917"/>
      <c r="AG891" s="917"/>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338</v>
      </c>
      <c r="D894" s="278"/>
      <c r="E894" s="278"/>
      <c r="F894" s="278"/>
      <c r="G894" s="278"/>
      <c r="H894" s="278"/>
      <c r="I894" s="278"/>
      <c r="J894" s="251" t="s">
        <v>128</v>
      </c>
      <c r="K894" s="467"/>
      <c r="L894" s="467"/>
      <c r="M894" s="467"/>
      <c r="N894" s="467"/>
      <c r="O894" s="467"/>
      <c r="P894" s="278" t="s">
        <v>70</v>
      </c>
      <c r="Q894" s="278"/>
      <c r="R894" s="278"/>
      <c r="S894" s="278"/>
      <c r="T894" s="278"/>
      <c r="U894" s="278"/>
      <c r="V894" s="278"/>
      <c r="W894" s="278"/>
      <c r="X894" s="278"/>
      <c r="Y894" s="463" t="s">
        <v>339</v>
      </c>
      <c r="Z894" s="463"/>
      <c r="AA894" s="463"/>
      <c r="AB894" s="463"/>
      <c r="AC894" s="251" t="s">
        <v>135</v>
      </c>
      <c r="AD894" s="251"/>
      <c r="AE894" s="251"/>
      <c r="AF894" s="251"/>
      <c r="AG894" s="251"/>
      <c r="AH894" s="463" t="s">
        <v>356</v>
      </c>
      <c r="AI894" s="278"/>
      <c r="AJ894" s="278"/>
      <c r="AK894" s="278"/>
      <c r="AL894" s="278" t="s">
        <v>71</v>
      </c>
      <c r="AM894" s="278"/>
      <c r="AN894" s="278"/>
      <c r="AO894" s="422"/>
      <c r="AP894" s="251" t="s">
        <v>342</v>
      </c>
      <c r="AQ894" s="251"/>
      <c r="AR894" s="251"/>
      <c r="AS894" s="251"/>
      <c r="AT894" s="251"/>
      <c r="AU894" s="251"/>
      <c r="AV894" s="251"/>
      <c r="AW894" s="251"/>
      <c r="AX894" s="251"/>
      <c r="AY894">
        <f>$AY$892</f>
        <v>0</v>
      </c>
    </row>
    <row r="895" spans="1:51" ht="26.25" customHeight="1">
      <c r="A895" s="916">
        <v>1</v>
      </c>
      <c r="B895" s="916">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17"/>
      <c r="AD895" s="917"/>
      <c r="AE895" s="917"/>
      <c r="AF895" s="917"/>
      <c r="AG895" s="917"/>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6">
        <v>2</v>
      </c>
      <c r="B896" s="916">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17"/>
      <c r="AD896" s="917"/>
      <c r="AE896" s="917"/>
      <c r="AF896" s="917"/>
      <c r="AG896" s="917"/>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6">
        <v>3</v>
      </c>
      <c r="B897" s="916">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17"/>
      <c r="AD897" s="917"/>
      <c r="AE897" s="917"/>
      <c r="AF897" s="917"/>
      <c r="AG897" s="917"/>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6">
        <v>4</v>
      </c>
      <c r="B898" s="916">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17"/>
      <c r="AD898" s="917"/>
      <c r="AE898" s="917"/>
      <c r="AF898" s="917"/>
      <c r="AG898" s="917"/>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6">
        <v>5</v>
      </c>
      <c r="B899" s="916">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17"/>
      <c r="AD899" s="917"/>
      <c r="AE899" s="917"/>
      <c r="AF899" s="917"/>
      <c r="AG899" s="917"/>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6">
        <v>6</v>
      </c>
      <c r="B900" s="916">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17"/>
      <c r="AD900" s="917"/>
      <c r="AE900" s="917"/>
      <c r="AF900" s="917"/>
      <c r="AG900" s="917"/>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6">
        <v>7</v>
      </c>
      <c r="B901" s="916">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17"/>
      <c r="AD901" s="917"/>
      <c r="AE901" s="917"/>
      <c r="AF901" s="917"/>
      <c r="AG901" s="917"/>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6">
        <v>8</v>
      </c>
      <c r="B902" s="916">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17"/>
      <c r="AD902" s="917"/>
      <c r="AE902" s="917"/>
      <c r="AF902" s="917"/>
      <c r="AG902" s="917"/>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6">
        <v>9</v>
      </c>
      <c r="B903" s="916">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17"/>
      <c r="AD903" s="917"/>
      <c r="AE903" s="917"/>
      <c r="AF903" s="917"/>
      <c r="AG903" s="917"/>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6">
        <v>10</v>
      </c>
      <c r="B904" s="916">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17"/>
      <c r="AD904" s="917"/>
      <c r="AE904" s="917"/>
      <c r="AF904" s="917"/>
      <c r="AG904" s="917"/>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6">
        <v>11</v>
      </c>
      <c r="B905" s="916">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17"/>
      <c r="AD905" s="917"/>
      <c r="AE905" s="917"/>
      <c r="AF905" s="917"/>
      <c r="AG905" s="917"/>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6">
        <v>12</v>
      </c>
      <c r="B906" s="916">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17"/>
      <c r="AD906" s="917"/>
      <c r="AE906" s="917"/>
      <c r="AF906" s="917"/>
      <c r="AG906" s="917"/>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6">
        <v>13</v>
      </c>
      <c r="B907" s="916">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17"/>
      <c r="AD907" s="917"/>
      <c r="AE907" s="917"/>
      <c r="AF907" s="917"/>
      <c r="AG907" s="917"/>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6">
        <v>14</v>
      </c>
      <c r="B908" s="916">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17"/>
      <c r="AD908" s="917"/>
      <c r="AE908" s="917"/>
      <c r="AF908" s="917"/>
      <c r="AG908" s="917"/>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6">
        <v>15</v>
      </c>
      <c r="B909" s="916">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17"/>
      <c r="AD909" s="917"/>
      <c r="AE909" s="917"/>
      <c r="AF909" s="917"/>
      <c r="AG909" s="917"/>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6">
        <v>16</v>
      </c>
      <c r="B910" s="916">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17"/>
      <c r="AD910" s="917"/>
      <c r="AE910" s="917"/>
      <c r="AF910" s="917"/>
      <c r="AG910" s="917"/>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6">
        <v>17</v>
      </c>
      <c r="B911" s="916">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17"/>
      <c r="AD911" s="917"/>
      <c r="AE911" s="917"/>
      <c r="AF911" s="917"/>
      <c r="AG911" s="917"/>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6">
        <v>18</v>
      </c>
      <c r="B912" s="916">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17"/>
      <c r="AD912" s="917"/>
      <c r="AE912" s="917"/>
      <c r="AF912" s="917"/>
      <c r="AG912" s="917"/>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6">
        <v>19</v>
      </c>
      <c r="B913" s="916">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17"/>
      <c r="AD913" s="917"/>
      <c r="AE913" s="917"/>
      <c r="AF913" s="917"/>
      <c r="AG913" s="917"/>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6">
        <v>20</v>
      </c>
      <c r="B914" s="916">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17"/>
      <c r="AD914" s="917"/>
      <c r="AE914" s="917"/>
      <c r="AF914" s="917"/>
      <c r="AG914" s="917"/>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6">
        <v>21</v>
      </c>
      <c r="B915" s="916">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17"/>
      <c r="AD915" s="917"/>
      <c r="AE915" s="917"/>
      <c r="AF915" s="917"/>
      <c r="AG915" s="917"/>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6">
        <v>22</v>
      </c>
      <c r="B916" s="916">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17"/>
      <c r="AD916" s="917"/>
      <c r="AE916" s="917"/>
      <c r="AF916" s="917"/>
      <c r="AG916" s="917"/>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6">
        <v>23</v>
      </c>
      <c r="B917" s="916">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17"/>
      <c r="AD917" s="917"/>
      <c r="AE917" s="917"/>
      <c r="AF917" s="917"/>
      <c r="AG917" s="917"/>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6">
        <v>24</v>
      </c>
      <c r="B918" s="916">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17"/>
      <c r="AD918" s="917"/>
      <c r="AE918" s="917"/>
      <c r="AF918" s="917"/>
      <c r="AG918" s="917"/>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6">
        <v>25</v>
      </c>
      <c r="B919" s="916">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17"/>
      <c r="AD919" s="917"/>
      <c r="AE919" s="917"/>
      <c r="AF919" s="917"/>
      <c r="AG919" s="917"/>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6">
        <v>26</v>
      </c>
      <c r="B920" s="916">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17"/>
      <c r="AD920" s="917"/>
      <c r="AE920" s="917"/>
      <c r="AF920" s="917"/>
      <c r="AG920" s="917"/>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6">
        <v>27</v>
      </c>
      <c r="B921" s="916">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17"/>
      <c r="AD921" s="917"/>
      <c r="AE921" s="917"/>
      <c r="AF921" s="917"/>
      <c r="AG921" s="917"/>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6">
        <v>28</v>
      </c>
      <c r="B922" s="916">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17"/>
      <c r="AD922" s="917"/>
      <c r="AE922" s="917"/>
      <c r="AF922" s="917"/>
      <c r="AG922" s="917"/>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6">
        <v>29</v>
      </c>
      <c r="B923" s="916">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17"/>
      <c r="AD923" s="917"/>
      <c r="AE923" s="917"/>
      <c r="AF923" s="917"/>
      <c r="AG923" s="917"/>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6">
        <v>30</v>
      </c>
      <c r="B924" s="916">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17"/>
      <c r="AD924" s="917"/>
      <c r="AE924" s="917"/>
      <c r="AF924" s="917"/>
      <c r="AG924" s="917"/>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338</v>
      </c>
      <c r="D927" s="278"/>
      <c r="E927" s="278"/>
      <c r="F927" s="278"/>
      <c r="G927" s="278"/>
      <c r="H927" s="278"/>
      <c r="I927" s="278"/>
      <c r="J927" s="251" t="s">
        <v>128</v>
      </c>
      <c r="K927" s="467"/>
      <c r="L927" s="467"/>
      <c r="M927" s="467"/>
      <c r="N927" s="467"/>
      <c r="O927" s="467"/>
      <c r="P927" s="278" t="s">
        <v>70</v>
      </c>
      <c r="Q927" s="278"/>
      <c r="R927" s="278"/>
      <c r="S927" s="278"/>
      <c r="T927" s="278"/>
      <c r="U927" s="278"/>
      <c r="V927" s="278"/>
      <c r="W927" s="278"/>
      <c r="X927" s="278"/>
      <c r="Y927" s="463" t="s">
        <v>339</v>
      </c>
      <c r="Z927" s="463"/>
      <c r="AA927" s="463"/>
      <c r="AB927" s="463"/>
      <c r="AC927" s="251" t="s">
        <v>135</v>
      </c>
      <c r="AD927" s="251"/>
      <c r="AE927" s="251"/>
      <c r="AF927" s="251"/>
      <c r="AG927" s="251"/>
      <c r="AH927" s="463" t="s">
        <v>356</v>
      </c>
      <c r="AI927" s="278"/>
      <c r="AJ927" s="278"/>
      <c r="AK927" s="278"/>
      <c r="AL927" s="278" t="s">
        <v>71</v>
      </c>
      <c r="AM927" s="278"/>
      <c r="AN927" s="278"/>
      <c r="AO927" s="422"/>
      <c r="AP927" s="251" t="s">
        <v>342</v>
      </c>
      <c r="AQ927" s="251"/>
      <c r="AR927" s="251"/>
      <c r="AS927" s="251"/>
      <c r="AT927" s="251"/>
      <c r="AU927" s="251"/>
      <c r="AV927" s="251"/>
      <c r="AW927" s="251"/>
      <c r="AX927" s="251"/>
      <c r="AY927">
        <f>$AY$925</f>
        <v>0</v>
      </c>
    </row>
    <row r="928" spans="1:51" ht="26.25" customHeight="1">
      <c r="A928" s="916">
        <v>1</v>
      </c>
      <c r="B928" s="916">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17"/>
      <c r="AD928" s="917"/>
      <c r="AE928" s="917"/>
      <c r="AF928" s="917"/>
      <c r="AG928" s="917"/>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6">
        <v>2</v>
      </c>
      <c r="B929" s="916">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17"/>
      <c r="AD929" s="917"/>
      <c r="AE929" s="917"/>
      <c r="AF929" s="917"/>
      <c r="AG929" s="917"/>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6">
        <v>3</v>
      </c>
      <c r="B930" s="916">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17"/>
      <c r="AD930" s="917"/>
      <c r="AE930" s="917"/>
      <c r="AF930" s="917"/>
      <c r="AG930" s="917"/>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6">
        <v>4</v>
      </c>
      <c r="B931" s="916">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17"/>
      <c r="AD931" s="917"/>
      <c r="AE931" s="917"/>
      <c r="AF931" s="917"/>
      <c r="AG931" s="917"/>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6">
        <v>5</v>
      </c>
      <c r="B932" s="916">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17"/>
      <c r="AD932" s="917"/>
      <c r="AE932" s="917"/>
      <c r="AF932" s="917"/>
      <c r="AG932" s="917"/>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6">
        <v>6</v>
      </c>
      <c r="B933" s="916">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17"/>
      <c r="AD933" s="917"/>
      <c r="AE933" s="917"/>
      <c r="AF933" s="917"/>
      <c r="AG933" s="917"/>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6">
        <v>7</v>
      </c>
      <c r="B934" s="916">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17"/>
      <c r="AD934" s="917"/>
      <c r="AE934" s="917"/>
      <c r="AF934" s="917"/>
      <c r="AG934" s="917"/>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6">
        <v>8</v>
      </c>
      <c r="B935" s="916">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17"/>
      <c r="AD935" s="917"/>
      <c r="AE935" s="917"/>
      <c r="AF935" s="917"/>
      <c r="AG935" s="917"/>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6">
        <v>9</v>
      </c>
      <c r="B936" s="916">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17"/>
      <c r="AD936" s="917"/>
      <c r="AE936" s="917"/>
      <c r="AF936" s="917"/>
      <c r="AG936" s="917"/>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6">
        <v>10</v>
      </c>
      <c r="B937" s="916">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17"/>
      <c r="AD937" s="917"/>
      <c r="AE937" s="917"/>
      <c r="AF937" s="917"/>
      <c r="AG937" s="917"/>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6">
        <v>11</v>
      </c>
      <c r="B938" s="916">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17"/>
      <c r="AD938" s="917"/>
      <c r="AE938" s="917"/>
      <c r="AF938" s="917"/>
      <c r="AG938" s="917"/>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6">
        <v>12</v>
      </c>
      <c r="B939" s="916">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17"/>
      <c r="AD939" s="917"/>
      <c r="AE939" s="917"/>
      <c r="AF939" s="917"/>
      <c r="AG939" s="917"/>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6">
        <v>13</v>
      </c>
      <c r="B940" s="916">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17"/>
      <c r="AD940" s="917"/>
      <c r="AE940" s="917"/>
      <c r="AF940" s="917"/>
      <c r="AG940" s="917"/>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6">
        <v>14</v>
      </c>
      <c r="B941" s="916">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17"/>
      <c r="AD941" s="917"/>
      <c r="AE941" s="917"/>
      <c r="AF941" s="917"/>
      <c r="AG941" s="917"/>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6">
        <v>15</v>
      </c>
      <c r="B942" s="916">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17"/>
      <c r="AD942" s="917"/>
      <c r="AE942" s="917"/>
      <c r="AF942" s="917"/>
      <c r="AG942" s="917"/>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6">
        <v>16</v>
      </c>
      <c r="B943" s="916">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17"/>
      <c r="AD943" s="917"/>
      <c r="AE943" s="917"/>
      <c r="AF943" s="917"/>
      <c r="AG943" s="917"/>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6">
        <v>17</v>
      </c>
      <c r="B944" s="916">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17"/>
      <c r="AD944" s="917"/>
      <c r="AE944" s="917"/>
      <c r="AF944" s="917"/>
      <c r="AG944" s="917"/>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6">
        <v>18</v>
      </c>
      <c r="B945" s="916">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17"/>
      <c r="AD945" s="917"/>
      <c r="AE945" s="917"/>
      <c r="AF945" s="917"/>
      <c r="AG945" s="917"/>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6">
        <v>19</v>
      </c>
      <c r="B946" s="916">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17"/>
      <c r="AD946" s="917"/>
      <c r="AE946" s="917"/>
      <c r="AF946" s="917"/>
      <c r="AG946" s="917"/>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6">
        <v>20</v>
      </c>
      <c r="B947" s="916">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17"/>
      <c r="AD947" s="917"/>
      <c r="AE947" s="917"/>
      <c r="AF947" s="917"/>
      <c r="AG947" s="917"/>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6">
        <v>21</v>
      </c>
      <c r="B948" s="916">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17"/>
      <c r="AD948" s="917"/>
      <c r="AE948" s="917"/>
      <c r="AF948" s="917"/>
      <c r="AG948" s="917"/>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6">
        <v>22</v>
      </c>
      <c r="B949" s="916">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17"/>
      <c r="AD949" s="917"/>
      <c r="AE949" s="917"/>
      <c r="AF949" s="917"/>
      <c r="AG949" s="917"/>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6">
        <v>23</v>
      </c>
      <c r="B950" s="916">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17"/>
      <c r="AD950" s="917"/>
      <c r="AE950" s="917"/>
      <c r="AF950" s="917"/>
      <c r="AG950" s="917"/>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6">
        <v>24</v>
      </c>
      <c r="B951" s="916">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17"/>
      <c r="AD951" s="917"/>
      <c r="AE951" s="917"/>
      <c r="AF951" s="917"/>
      <c r="AG951" s="917"/>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6">
        <v>25</v>
      </c>
      <c r="B952" s="916">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17"/>
      <c r="AD952" s="917"/>
      <c r="AE952" s="917"/>
      <c r="AF952" s="917"/>
      <c r="AG952" s="917"/>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6">
        <v>26</v>
      </c>
      <c r="B953" s="916">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17"/>
      <c r="AD953" s="917"/>
      <c r="AE953" s="917"/>
      <c r="AF953" s="917"/>
      <c r="AG953" s="917"/>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6">
        <v>27</v>
      </c>
      <c r="B954" s="916">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17"/>
      <c r="AD954" s="917"/>
      <c r="AE954" s="917"/>
      <c r="AF954" s="917"/>
      <c r="AG954" s="917"/>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6">
        <v>28</v>
      </c>
      <c r="B955" s="916">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17"/>
      <c r="AD955" s="917"/>
      <c r="AE955" s="917"/>
      <c r="AF955" s="917"/>
      <c r="AG955" s="917"/>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6">
        <v>29</v>
      </c>
      <c r="B956" s="916">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17"/>
      <c r="AD956" s="917"/>
      <c r="AE956" s="917"/>
      <c r="AF956" s="917"/>
      <c r="AG956" s="917"/>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6">
        <v>30</v>
      </c>
      <c r="B957" s="916">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17"/>
      <c r="AD957" s="917"/>
      <c r="AE957" s="917"/>
      <c r="AF957" s="917"/>
      <c r="AG957" s="917"/>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338</v>
      </c>
      <c r="D960" s="278"/>
      <c r="E960" s="278"/>
      <c r="F960" s="278"/>
      <c r="G960" s="278"/>
      <c r="H960" s="278"/>
      <c r="I960" s="278"/>
      <c r="J960" s="251" t="s">
        <v>128</v>
      </c>
      <c r="K960" s="467"/>
      <c r="L960" s="467"/>
      <c r="M960" s="467"/>
      <c r="N960" s="467"/>
      <c r="O960" s="467"/>
      <c r="P960" s="278" t="s">
        <v>70</v>
      </c>
      <c r="Q960" s="278"/>
      <c r="R960" s="278"/>
      <c r="S960" s="278"/>
      <c r="T960" s="278"/>
      <c r="U960" s="278"/>
      <c r="V960" s="278"/>
      <c r="W960" s="278"/>
      <c r="X960" s="278"/>
      <c r="Y960" s="463" t="s">
        <v>339</v>
      </c>
      <c r="Z960" s="463"/>
      <c r="AA960" s="463"/>
      <c r="AB960" s="463"/>
      <c r="AC960" s="251" t="s">
        <v>135</v>
      </c>
      <c r="AD960" s="251"/>
      <c r="AE960" s="251"/>
      <c r="AF960" s="251"/>
      <c r="AG960" s="251"/>
      <c r="AH960" s="463" t="s">
        <v>356</v>
      </c>
      <c r="AI960" s="278"/>
      <c r="AJ960" s="278"/>
      <c r="AK960" s="278"/>
      <c r="AL960" s="278" t="s">
        <v>71</v>
      </c>
      <c r="AM960" s="278"/>
      <c r="AN960" s="278"/>
      <c r="AO960" s="422"/>
      <c r="AP960" s="251" t="s">
        <v>342</v>
      </c>
      <c r="AQ960" s="251"/>
      <c r="AR960" s="251"/>
      <c r="AS960" s="251"/>
      <c r="AT960" s="251"/>
      <c r="AU960" s="251"/>
      <c r="AV960" s="251"/>
      <c r="AW960" s="251"/>
      <c r="AX960" s="251"/>
      <c r="AY960">
        <f>$AY$958</f>
        <v>0</v>
      </c>
    </row>
    <row r="961" spans="1:51" ht="26.25" customHeight="1">
      <c r="A961" s="916">
        <v>1</v>
      </c>
      <c r="B961" s="916">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17"/>
      <c r="AD961" s="917"/>
      <c r="AE961" s="917"/>
      <c r="AF961" s="917"/>
      <c r="AG961" s="917"/>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6">
        <v>2</v>
      </c>
      <c r="B962" s="916">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17"/>
      <c r="AD962" s="917"/>
      <c r="AE962" s="917"/>
      <c r="AF962" s="917"/>
      <c r="AG962" s="917"/>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6">
        <v>3</v>
      </c>
      <c r="B963" s="916">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17"/>
      <c r="AD963" s="917"/>
      <c r="AE963" s="917"/>
      <c r="AF963" s="917"/>
      <c r="AG963" s="917"/>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6">
        <v>4</v>
      </c>
      <c r="B964" s="916">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17"/>
      <c r="AD964" s="917"/>
      <c r="AE964" s="917"/>
      <c r="AF964" s="917"/>
      <c r="AG964" s="917"/>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6">
        <v>5</v>
      </c>
      <c r="B965" s="916">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17"/>
      <c r="AD965" s="917"/>
      <c r="AE965" s="917"/>
      <c r="AF965" s="917"/>
      <c r="AG965" s="917"/>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6">
        <v>6</v>
      </c>
      <c r="B966" s="916">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17"/>
      <c r="AD966" s="917"/>
      <c r="AE966" s="917"/>
      <c r="AF966" s="917"/>
      <c r="AG966" s="917"/>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6">
        <v>7</v>
      </c>
      <c r="B967" s="916">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17"/>
      <c r="AD967" s="917"/>
      <c r="AE967" s="917"/>
      <c r="AF967" s="917"/>
      <c r="AG967" s="917"/>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6">
        <v>8</v>
      </c>
      <c r="B968" s="916">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17"/>
      <c r="AD968" s="917"/>
      <c r="AE968" s="917"/>
      <c r="AF968" s="917"/>
      <c r="AG968" s="917"/>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6">
        <v>9</v>
      </c>
      <c r="B969" s="916">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17"/>
      <c r="AD969" s="917"/>
      <c r="AE969" s="917"/>
      <c r="AF969" s="917"/>
      <c r="AG969" s="917"/>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6">
        <v>10</v>
      </c>
      <c r="B970" s="916">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17"/>
      <c r="AD970" s="917"/>
      <c r="AE970" s="917"/>
      <c r="AF970" s="917"/>
      <c r="AG970" s="917"/>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6">
        <v>11</v>
      </c>
      <c r="B971" s="916">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17"/>
      <c r="AD971" s="917"/>
      <c r="AE971" s="917"/>
      <c r="AF971" s="917"/>
      <c r="AG971" s="917"/>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6">
        <v>12</v>
      </c>
      <c r="B972" s="916">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17"/>
      <c r="AD972" s="917"/>
      <c r="AE972" s="917"/>
      <c r="AF972" s="917"/>
      <c r="AG972" s="917"/>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6">
        <v>13</v>
      </c>
      <c r="B973" s="916">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17"/>
      <c r="AD973" s="917"/>
      <c r="AE973" s="917"/>
      <c r="AF973" s="917"/>
      <c r="AG973" s="917"/>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6">
        <v>14</v>
      </c>
      <c r="B974" s="916">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17"/>
      <c r="AD974" s="917"/>
      <c r="AE974" s="917"/>
      <c r="AF974" s="917"/>
      <c r="AG974" s="917"/>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6">
        <v>15</v>
      </c>
      <c r="B975" s="916">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17"/>
      <c r="AD975" s="917"/>
      <c r="AE975" s="917"/>
      <c r="AF975" s="917"/>
      <c r="AG975" s="917"/>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6">
        <v>16</v>
      </c>
      <c r="B976" s="916">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17"/>
      <c r="AD976" s="917"/>
      <c r="AE976" s="917"/>
      <c r="AF976" s="917"/>
      <c r="AG976" s="917"/>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6">
        <v>17</v>
      </c>
      <c r="B977" s="916">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17"/>
      <c r="AD977" s="917"/>
      <c r="AE977" s="917"/>
      <c r="AF977" s="917"/>
      <c r="AG977" s="917"/>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6">
        <v>18</v>
      </c>
      <c r="B978" s="916">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17"/>
      <c r="AD978" s="917"/>
      <c r="AE978" s="917"/>
      <c r="AF978" s="917"/>
      <c r="AG978" s="917"/>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6">
        <v>19</v>
      </c>
      <c r="B979" s="916">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17"/>
      <c r="AD979" s="917"/>
      <c r="AE979" s="917"/>
      <c r="AF979" s="917"/>
      <c r="AG979" s="917"/>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6">
        <v>20</v>
      </c>
      <c r="B980" s="916">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17"/>
      <c r="AD980" s="917"/>
      <c r="AE980" s="917"/>
      <c r="AF980" s="917"/>
      <c r="AG980" s="917"/>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6">
        <v>21</v>
      </c>
      <c r="B981" s="916">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17"/>
      <c r="AD981" s="917"/>
      <c r="AE981" s="917"/>
      <c r="AF981" s="917"/>
      <c r="AG981" s="917"/>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6">
        <v>22</v>
      </c>
      <c r="B982" s="916">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17"/>
      <c r="AD982" s="917"/>
      <c r="AE982" s="917"/>
      <c r="AF982" s="917"/>
      <c r="AG982" s="917"/>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6">
        <v>23</v>
      </c>
      <c r="B983" s="916">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17"/>
      <c r="AD983" s="917"/>
      <c r="AE983" s="917"/>
      <c r="AF983" s="917"/>
      <c r="AG983" s="917"/>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6">
        <v>24</v>
      </c>
      <c r="B984" s="916">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17"/>
      <c r="AD984" s="917"/>
      <c r="AE984" s="917"/>
      <c r="AF984" s="917"/>
      <c r="AG984" s="917"/>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6">
        <v>25</v>
      </c>
      <c r="B985" s="916">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17"/>
      <c r="AD985" s="917"/>
      <c r="AE985" s="917"/>
      <c r="AF985" s="917"/>
      <c r="AG985" s="917"/>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6">
        <v>26</v>
      </c>
      <c r="B986" s="916">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17"/>
      <c r="AD986" s="917"/>
      <c r="AE986" s="917"/>
      <c r="AF986" s="917"/>
      <c r="AG986" s="917"/>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6">
        <v>27</v>
      </c>
      <c r="B987" s="916">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17"/>
      <c r="AD987" s="917"/>
      <c r="AE987" s="917"/>
      <c r="AF987" s="917"/>
      <c r="AG987" s="917"/>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6">
        <v>28</v>
      </c>
      <c r="B988" s="916">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17"/>
      <c r="AD988" s="917"/>
      <c r="AE988" s="917"/>
      <c r="AF988" s="917"/>
      <c r="AG988" s="917"/>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6">
        <v>29</v>
      </c>
      <c r="B989" s="916">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17"/>
      <c r="AD989" s="917"/>
      <c r="AE989" s="917"/>
      <c r="AF989" s="917"/>
      <c r="AG989" s="917"/>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6">
        <v>30</v>
      </c>
      <c r="B990" s="916">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17"/>
      <c r="AD990" s="917"/>
      <c r="AE990" s="917"/>
      <c r="AF990" s="917"/>
      <c r="AG990" s="917"/>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338</v>
      </c>
      <c r="D993" s="278"/>
      <c r="E993" s="278"/>
      <c r="F993" s="278"/>
      <c r="G993" s="278"/>
      <c r="H993" s="278"/>
      <c r="I993" s="278"/>
      <c r="J993" s="251" t="s">
        <v>128</v>
      </c>
      <c r="K993" s="467"/>
      <c r="L993" s="467"/>
      <c r="M993" s="467"/>
      <c r="N993" s="467"/>
      <c r="O993" s="467"/>
      <c r="P993" s="278" t="s">
        <v>70</v>
      </c>
      <c r="Q993" s="278"/>
      <c r="R993" s="278"/>
      <c r="S993" s="278"/>
      <c r="T993" s="278"/>
      <c r="U993" s="278"/>
      <c r="V993" s="278"/>
      <c r="W993" s="278"/>
      <c r="X993" s="278"/>
      <c r="Y993" s="463" t="s">
        <v>339</v>
      </c>
      <c r="Z993" s="463"/>
      <c r="AA993" s="463"/>
      <c r="AB993" s="463"/>
      <c r="AC993" s="251" t="s">
        <v>135</v>
      </c>
      <c r="AD993" s="251"/>
      <c r="AE993" s="251"/>
      <c r="AF993" s="251"/>
      <c r="AG993" s="251"/>
      <c r="AH993" s="463" t="s">
        <v>356</v>
      </c>
      <c r="AI993" s="278"/>
      <c r="AJ993" s="278"/>
      <c r="AK993" s="278"/>
      <c r="AL993" s="278" t="s">
        <v>71</v>
      </c>
      <c r="AM993" s="278"/>
      <c r="AN993" s="278"/>
      <c r="AO993" s="422"/>
      <c r="AP993" s="251" t="s">
        <v>342</v>
      </c>
      <c r="AQ993" s="251"/>
      <c r="AR993" s="251"/>
      <c r="AS993" s="251"/>
      <c r="AT993" s="251"/>
      <c r="AU993" s="251"/>
      <c r="AV993" s="251"/>
      <c r="AW993" s="251"/>
      <c r="AX993" s="251"/>
      <c r="AY993">
        <f>$AY$991</f>
        <v>0</v>
      </c>
    </row>
    <row r="994" spans="1:51" ht="26.25" customHeight="1">
      <c r="A994" s="916">
        <v>1</v>
      </c>
      <c r="B994" s="916">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17"/>
      <c r="AD994" s="917"/>
      <c r="AE994" s="917"/>
      <c r="AF994" s="917"/>
      <c r="AG994" s="917"/>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6">
        <v>2</v>
      </c>
      <c r="B995" s="916">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17"/>
      <c r="AD995" s="917"/>
      <c r="AE995" s="917"/>
      <c r="AF995" s="917"/>
      <c r="AG995" s="917"/>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6">
        <v>3</v>
      </c>
      <c r="B996" s="916">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17"/>
      <c r="AD996" s="917"/>
      <c r="AE996" s="917"/>
      <c r="AF996" s="917"/>
      <c r="AG996" s="917"/>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6">
        <v>4</v>
      </c>
      <c r="B997" s="916">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17"/>
      <c r="AD997" s="917"/>
      <c r="AE997" s="917"/>
      <c r="AF997" s="917"/>
      <c r="AG997" s="917"/>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6">
        <v>5</v>
      </c>
      <c r="B998" s="916">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17"/>
      <c r="AD998" s="917"/>
      <c r="AE998" s="917"/>
      <c r="AF998" s="917"/>
      <c r="AG998" s="917"/>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6">
        <v>6</v>
      </c>
      <c r="B999" s="916">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17"/>
      <c r="AD999" s="917"/>
      <c r="AE999" s="917"/>
      <c r="AF999" s="917"/>
      <c r="AG999" s="917"/>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6">
        <v>7</v>
      </c>
      <c r="B1000" s="916">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17"/>
      <c r="AD1000" s="917"/>
      <c r="AE1000" s="917"/>
      <c r="AF1000" s="917"/>
      <c r="AG1000" s="917"/>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6">
        <v>8</v>
      </c>
      <c r="B1001" s="916">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17"/>
      <c r="AD1001" s="917"/>
      <c r="AE1001" s="917"/>
      <c r="AF1001" s="917"/>
      <c r="AG1001" s="917"/>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6">
        <v>9</v>
      </c>
      <c r="B1002" s="916">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17"/>
      <c r="AD1002" s="917"/>
      <c r="AE1002" s="917"/>
      <c r="AF1002" s="917"/>
      <c r="AG1002" s="917"/>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6">
        <v>10</v>
      </c>
      <c r="B1003" s="916">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17"/>
      <c r="AD1003" s="917"/>
      <c r="AE1003" s="917"/>
      <c r="AF1003" s="917"/>
      <c r="AG1003" s="917"/>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6">
        <v>11</v>
      </c>
      <c r="B1004" s="916">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17"/>
      <c r="AD1004" s="917"/>
      <c r="AE1004" s="917"/>
      <c r="AF1004" s="917"/>
      <c r="AG1004" s="917"/>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6">
        <v>12</v>
      </c>
      <c r="B1005" s="916">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17"/>
      <c r="AD1005" s="917"/>
      <c r="AE1005" s="917"/>
      <c r="AF1005" s="917"/>
      <c r="AG1005" s="917"/>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6">
        <v>13</v>
      </c>
      <c r="B1006" s="916">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17"/>
      <c r="AD1006" s="917"/>
      <c r="AE1006" s="917"/>
      <c r="AF1006" s="917"/>
      <c r="AG1006" s="917"/>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6">
        <v>14</v>
      </c>
      <c r="B1007" s="916">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17"/>
      <c r="AD1007" s="917"/>
      <c r="AE1007" s="917"/>
      <c r="AF1007" s="917"/>
      <c r="AG1007" s="917"/>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6">
        <v>15</v>
      </c>
      <c r="B1008" s="916">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17"/>
      <c r="AD1008" s="917"/>
      <c r="AE1008" s="917"/>
      <c r="AF1008" s="917"/>
      <c r="AG1008" s="917"/>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6">
        <v>16</v>
      </c>
      <c r="B1009" s="916">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17"/>
      <c r="AD1009" s="917"/>
      <c r="AE1009" s="917"/>
      <c r="AF1009" s="917"/>
      <c r="AG1009" s="917"/>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6">
        <v>17</v>
      </c>
      <c r="B1010" s="916">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17"/>
      <c r="AD1010" s="917"/>
      <c r="AE1010" s="917"/>
      <c r="AF1010" s="917"/>
      <c r="AG1010" s="917"/>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6">
        <v>18</v>
      </c>
      <c r="B1011" s="916">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17"/>
      <c r="AD1011" s="917"/>
      <c r="AE1011" s="917"/>
      <c r="AF1011" s="917"/>
      <c r="AG1011" s="917"/>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6">
        <v>19</v>
      </c>
      <c r="B1012" s="916">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17"/>
      <c r="AD1012" s="917"/>
      <c r="AE1012" s="917"/>
      <c r="AF1012" s="917"/>
      <c r="AG1012" s="917"/>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6">
        <v>20</v>
      </c>
      <c r="B1013" s="916">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17"/>
      <c r="AD1013" s="917"/>
      <c r="AE1013" s="917"/>
      <c r="AF1013" s="917"/>
      <c r="AG1013" s="917"/>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6">
        <v>21</v>
      </c>
      <c r="B1014" s="916">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17"/>
      <c r="AD1014" s="917"/>
      <c r="AE1014" s="917"/>
      <c r="AF1014" s="917"/>
      <c r="AG1014" s="917"/>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6">
        <v>22</v>
      </c>
      <c r="B1015" s="916">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17"/>
      <c r="AD1015" s="917"/>
      <c r="AE1015" s="917"/>
      <c r="AF1015" s="917"/>
      <c r="AG1015" s="917"/>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6">
        <v>23</v>
      </c>
      <c r="B1016" s="916">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17"/>
      <c r="AD1016" s="917"/>
      <c r="AE1016" s="917"/>
      <c r="AF1016" s="917"/>
      <c r="AG1016" s="917"/>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6">
        <v>24</v>
      </c>
      <c r="B1017" s="916">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17"/>
      <c r="AD1017" s="917"/>
      <c r="AE1017" s="917"/>
      <c r="AF1017" s="917"/>
      <c r="AG1017" s="917"/>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6">
        <v>25</v>
      </c>
      <c r="B1018" s="916">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17"/>
      <c r="AD1018" s="917"/>
      <c r="AE1018" s="917"/>
      <c r="AF1018" s="917"/>
      <c r="AG1018" s="917"/>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6">
        <v>26</v>
      </c>
      <c r="B1019" s="916">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17"/>
      <c r="AD1019" s="917"/>
      <c r="AE1019" s="917"/>
      <c r="AF1019" s="917"/>
      <c r="AG1019" s="917"/>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6">
        <v>27</v>
      </c>
      <c r="B1020" s="916">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17"/>
      <c r="AD1020" s="917"/>
      <c r="AE1020" s="917"/>
      <c r="AF1020" s="917"/>
      <c r="AG1020" s="917"/>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6">
        <v>28</v>
      </c>
      <c r="B1021" s="916">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17"/>
      <c r="AD1021" s="917"/>
      <c r="AE1021" s="917"/>
      <c r="AF1021" s="917"/>
      <c r="AG1021" s="917"/>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6">
        <v>29</v>
      </c>
      <c r="B1022" s="916">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17"/>
      <c r="AD1022" s="917"/>
      <c r="AE1022" s="917"/>
      <c r="AF1022" s="917"/>
      <c r="AG1022" s="917"/>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6">
        <v>30</v>
      </c>
      <c r="B1023" s="916">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17"/>
      <c r="AD1023" s="917"/>
      <c r="AE1023" s="917"/>
      <c r="AF1023" s="917"/>
      <c r="AG1023" s="917"/>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338</v>
      </c>
      <c r="D1026" s="278"/>
      <c r="E1026" s="278"/>
      <c r="F1026" s="278"/>
      <c r="G1026" s="278"/>
      <c r="H1026" s="278"/>
      <c r="I1026" s="278"/>
      <c r="J1026" s="251" t="s">
        <v>128</v>
      </c>
      <c r="K1026" s="467"/>
      <c r="L1026" s="467"/>
      <c r="M1026" s="467"/>
      <c r="N1026" s="467"/>
      <c r="O1026" s="467"/>
      <c r="P1026" s="278" t="s">
        <v>70</v>
      </c>
      <c r="Q1026" s="278"/>
      <c r="R1026" s="278"/>
      <c r="S1026" s="278"/>
      <c r="T1026" s="278"/>
      <c r="U1026" s="278"/>
      <c r="V1026" s="278"/>
      <c r="W1026" s="278"/>
      <c r="X1026" s="278"/>
      <c r="Y1026" s="463" t="s">
        <v>339</v>
      </c>
      <c r="Z1026" s="463"/>
      <c r="AA1026" s="463"/>
      <c r="AB1026" s="463"/>
      <c r="AC1026" s="251" t="s">
        <v>135</v>
      </c>
      <c r="AD1026" s="251"/>
      <c r="AE1026" s="251"/>
      <c r="AF1026" s="251"/>
      <c r="AG1026" s="251"/>
      <c r="AH1026" s="463" t="s">
        <v>356</v>
      </c>
      <c r="AI1026" s="278"/>
      <c r="AJ1026" s="278"/>
      <c r="AK1026" s="278"/>
      <c r="AL1026" s="278" t="s">
        <v>71</v>
      </c>
      <c r="AM1026" s="278"/>
      <c r="AN1026" s="278"/>
      <c r="AO1026" s="422"/>
      <c r="AP1026" s="251" t="s">
        <v>342</v>
      </c>
      <c r="AQ1026" s="251"/>
      <c r="AR1026" s="251"/>
      <c r="AS1026" s="251"/>
      <c r="AT1026" s="251"/>
      <c r="AU1026" s="251"/>
      <c r="AV1026" s="251"/>
      <c r="AW1026" s="251"/>
      <c r="AX1026" s="251"/>
      <c r="AY1026">
        <f>$AY$1024</f>
        <v>0</v>
      </c>
    </row>
    <row r="1027" spans="1:51" ht="26.25" customHeight="1">
      <c r="A1027" s="916">
        <v>1</v>
      </c>
      <c r="B1027" s="916">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17"/>
      <c r="AD1027" s="917"/>
      <c r="AE1027" s="917"/>
      <c r="AF1027" s="917"/>
      <c r="AG1027" s="917"/>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6">
        <v>2</v>
      </c>
      <c r="B1028" s="916">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17"/>
      <c r="AD1028" s="917"/>
      <c r="AE1028" s="917"/>
      <c r="AF1028" s="917"/>
      <c r="AG1028" s="917"/>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6">
        <v>3</v>
      </c>
      <c r="B1029" s="916">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17"/>
      <c r="AD1029" s="917"/>
      <c r="AE1029" s="917"/>
      <c r="AF1029" s="917"/>
      <c r="AG1029" s="917"/>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6">
        <v>4</v>
      </c>
      <c r="B1030" s="916">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17"/>
      <c r="AD1030" s="917"/>
      <c r="AE1030" s="917"/>
      <c r="AF1030" s="917"/>
      <c r="AG1030" s="917"/>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6">
        <v>5</v>
      </c>
      <c r="B1031" s="916">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17"/>
      <c r="AD1031" s="917"/>
      <c r="AE1031" s="917"/>
      <c r="AF1031" s="917"/>
      <c r="AG1031" s="917"/>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6">
        <v>6</v>
      </c>
      <c r="B1032" s="916">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17"/>
      <c r="AD1032" s="917"/>
      <c r="AE1032" s="917"/>
      <c r="AF1032" s="917"/>
      <c r="AG1032" s="917"/>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6">
        <v>7</v>
      </c>
      <c r="B1033" s="916">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17"/>
      <c r="AD1033" s="917"/>
      <c r="AE1033" s="917"/>
      <c r="AF1033" s="917"/>
      <c r="AG1033" s="917"/>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6">
        <v>8</v>
      </c>
      <c r="B1034" s="916">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17"/>
      <c r="AD1034" s="917"/>
      <c r="AE1034" s="917"/>
      <c r="AF1034" s="917"/>
      <c r="AG1034" s="917"/>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6">
        <v>9</v>
      </c>
      <c r="B1035" s="916">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17"/>
      <c r="AD1035" s="917"/>
      <c r="AE1035" s="917"/>
      <c r="AF1035" s="917"/>
      <c r="AG1035" s="917"/>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6">
        <v>10</v>
      </c>
      <c r="B1036" s="916">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17"/>
      <c r="AD1036" s="917"/>
      <c r="AE1036" s="917"/>
      <c r="AF1036" s="917"/>
      <c r="AG1036" s="917"/>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6">
        <v>11</v>
      </c>
      <c r="B1037" s="916">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17"/>
      <c r="AD1037" s="917"/>
      <c r="AE1037" s="917"/>
      <c r="AF1037" s="917"/>
      <c r="AG1037" s="917"/>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6">
        <v>12</v>
      </c>
      <c r="B1038" s="916">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17"/>
      <c r="AD1038" s="917"/>
      <c r="AE1038" s="917"/>
      <c r="AF1038" s="917"/>
      <c r="AG1038" s="917"/>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6">
        <v>13</v>
      </c>
      <c r="B1039" s="916">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17"/>
      <c r="AD1039" s="917"/>
      <c r="AE1039" s="917"/>
      <c r="AF1039" s="917"/>
      <c r="AG1039" s="917"/>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6">
        <v>14</v>
      </c>
      <c r="B1040" s="916">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17"/>
      <c r="AD1040" s="917"/>
      <c r="AE1040" s="917"/>
      <c r="AF1040" s="917"/>
      <c r="AG1040" s="917"/>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6">
        <v>15</v>
      </c>
      <c r="B1041" s="916">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17"/>
      <c r="AD1041" s="917"/>
      <c r="AE1041" s="917"/>
      <c r="AF1041" s="917"/>
      <c r="AG1041" s="917"/>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6">
        <v>16</v>
      </c>
      <c r="B1042" s="916">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17"/>
      <c r="AD1042" s="917"/>
      <c r="AE1042" s="917"/>
      <c r="AF1042" s="917"/>
      <c r="AG1042" s="917"/>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6">
        <v>17</v>
      </c>
      <c r="B1043" s="916">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17"/>
      <c r="AD1043" s="917"/>
      <c r="AE1043" s="917"/>
      <c r="AF1043" s="917"/>
      <c r="AG1043" s="917"/>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6">
        <v>18</v>
      </c>
      <c r="B1044" s="916">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17"/>
      <c r="AD1044" s="917"/>
      <c r="AE1044" s="917"/>
      <c r="AF1044" s="917"/>
      <c r="AG1044" s="917"/>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6">
        <v>19</v>
      </c>
      <c r="B1045" s="916">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17"/>
      <c r="AD1045" s="917"/>
      <c r="AE1045" s="917"/>
      <c r="AF1045" s="917"/>
      <c r="AG1045" s="917"/>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6">
        <v>20</v>
      </c>
      <c r="B1046" s="916">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17"/>
      <c r="AD1046" s="917"/>
      <c r="AE1046" s="917"/>
      <c r="AF1046" s="917"/>
      <c r="AG1046" s="917"/>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6">
        <v>21</v>
      </c>
      <c r="B1047" s="916">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17"/>
      <c r="AD1047" s="917"/>
      <c r="AE1047" s="917"/>
      <c r="AF1047" s="917"/>
      <c r="AG1047" s="917"/>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6">
        <v>22</v>
      </c>
      <c r="B1048" s="916">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17"/>
      <c r="AD1048" s="917"/>
      <c r="AE1048" s="917"/>
      <c r="AF1048" s="917"/>
      <c r="AG1048" s="917"/>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6">
        <v>23</v>
      </c>
      <c r="B1049" s="916">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17"/>
      <c r="AD1049" s="917"/>
      <c r="AE1049" s="917"/>
      <c r="AF1049" s="917"/>
      <c r="AG1049" s="917"/>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6">
        <v>24</v>
      </c>
      <c r="B1050" s="916">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17"/>
      <c r="AD1050" s="917"/>
      <c r="AE1050" s="917"/>
      <c r="AF1050" s="917"/>
      <c r="AG1050" s="917"/>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6">
        <v>25</v>
      </c>
      <c r="B1051" s="916">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17"/>
      <c r="AD1051" s="917"/>
      <c r="AE1051" s="917"/>
      <c r="AF1051" s="917"/>
      <c r="AG1051" s="917"/>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6">
        <v>26</v>
      </c>
      <c r="B1052" s="916">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17"/>
      <c r="AD1052" s="917"/>
      <c r="AE1052" s="917"/>
      <c r="AF1052" s="917"/>
      <c r="AG1052" s="917"/>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6">
        <v>27</v>
      </c>
      <c r="B1053" s="916">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17"/>
      <c r="AD1053" s="917"/>
      <c r="AE1053" s="917"/>
      <c r="AF1053" s="917"/>
      <c r="AG1053" s="917"/>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6">
        <v>28</v>
      </c>
      <c r="B1054" s="916">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17"/>
      <c r="AD1054" s="917"/>
      <c r="AE1054" s="917"/>
      <c r="AF1054" s="917"/>
      <c r="AG1054" s="917"/>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6">
        <v>29</v>
      </c>
      <c r="B1055" s="916">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17"/>
      <c r="AD1055" s="917"/>
      <c r="AE1055" s="917"/>
      <c r="AF1055" s="917"/>
      <c r="AG1055" s="917"/>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6">
        <v>30</v>
      </c>
      <c r="B1056" s="916">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17"/>
      <c r="AD1056" s="917"/>
      <c r="AE1056" s="917"/>
      <c r="AF1056" s="917"/>
      <c r="AG1056" s="917"/>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338</v>
      </c>
      <c r="D1059" s="278"/>
      <c r="E1059" s="278"/>
      <c r="F1059" s="278"/>
      <c r="G1059" s="278"/>
      <c r="H1059" s="278"/>
      <c r="I1059" s="278"/>
      <c r="J1059" s="251" t="s">
        <v>128</v>
      </c>
      <c r="K1059" s="467"/>
      <c r="L1059" s="467"/>
      <c r="M1059" s="467"/>
      <c r="N1059" s="467"/>
      <c r="O1059" s="467"/>
      <c r="P1059" s="278" t="s">
        <v>70</v>
      </c>
      <c r="Q1059" s="278"/>
      <c r="R1059" s="278"/>
      <c r="S1059" s="278"/>
      <c r="T1059" s="278"/>
      <c r="U1059" s="278"/>
      <c r="V1059" s="278"/>
      <c r="W1059" s="278"/>
      <c r="X1059" s="278"/>
      <c r="Y1059" s="463" t="s">
        <v>339</v>
      </c>
      <c r="Z1059" s="463"/>
      <c r="AA1059" s="463"/>
      <c r="AB1059" s="463"/>
      <c r="AC1059" s="251" t="s">
        <v>135</v>
      </c>
      <c r="AD1059" s="251"/>
      <c r="AE1059" s="251"/>
      <c r="AF1059" s="251"/>
      <c r="AG1059" s="251"/>
      <c r="AH1059" s="463" t="s">
        <v>356</v>
      </c>
      <c r="AI1059" s="278"/>
      <c r="AJ1059" s="278"/>
      <c r="AK1059" s="278"/>
      <c r="AL1059" s="278" t="s">
        <v>71</v>
      </c>
      <c r="AM1059" s="278"/>
      <c r="AN1059" s="278"/>
      <c r="AO1059" s="422"/>
      <c r="AP1059" s="251" t="s">
        <v>342</v>
      </c>
      <c r="AQ1059" s="251"/>
      <c r="AR1059" s="251"/>
      <c r="AS1059" s="251"/>
      <c r="AT1059" s="251"/>
      <c r="AU1059" s="251"/>
      <c r="AV1059" s="251"/>
      <c r="AW1059" s="251"/>
      <c r="AX1059" s="251"/>
      <c r="AY1059">
        <f>$AY$1057</f>
        <v>0</v>
      </c>
    </row>
    <row r="1060" spans="1:51" ht="26.25" customHeight="1">
      <c r="A1060" s="916">
        <v>1</v>
      </c>
      <c r="B1060" s="916">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17"/>
      <c r="AD1060" s="917"/>
      <c r="AE1060" s="917"/>
      <c r="AF1060" s="917"/>
      <c r="AG1060" s="917"/>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6">
        <v>2</v>
      </c>
      <c r="B1061" s="916">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17"/>
      <c r="AD1061" s="917"/>
      <c r="AE1061" s="917"/>
      <c r="AF1061" s="917"/>
      <c r="AG1061" s="917"/>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6">
        <v>3</v>
      </c>
      <c r="B1062" s="916">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17"/>
      <c r="AD1062" s="917"/>
      <c r="AE1062" s="917"/>
      <c r="AF1062" s="917"/>
      <c r="AG1062" s="917"/>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6">
        <v>4</v>
      </c>
      <c r="B1063" s="916">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17"/>
      <c r="AD1063" s="917"/>
      <c r="AE1063" s="917"/>
      <c r="AF1063" s="917"/>
      <c r="AG1063" s="917"/>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6">
        <v>5</v>
      </c>
      <c r="B1064" s="916">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17"/>
      <c r="AD1064" s="917"/>
      <c r="AE1064" s="917"/>
      <c r="AF1064" s="917"/>
      <c r="AG1064" s="917"/>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6">
        <v>6</v>
      </c>
      <c r="B1065" s="916">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17"/>
      <c r="AD1065" s="917"/>
      <c r="AE1065" s="917"/>
      <c r="AF1065" s="917"/>
      <c r="AG1065" s="917"/>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6">
        <v>7</v>
      </c>
      <c r="B1066" s="916">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17"/>
      <c r="AD1066" s="917"/>
      <c r="AE1066" s="917"/>
      <c r="AF1066" s="917"/>
      <c r="AG1066" s="917"/>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6">
        <v>8</v>
      </c>
      <c r="B1067" s="916">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17"/>
      <c r="AD1067" s="917"/>
      <c r="AE1067" s="917"/>
      <c r="AF1067" s="917"/>
      <c r="AG1067" s="917"/>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6">
        <v>9</v>
      </c>
      <c r="B1068" s="916">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17"/>
      <c r="AD1068" s="917"/>
      <c r="AE1068" s="917"/>
      <c r="AF1068" s="917"/>
      <c r="AG1068" s="917"/>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6">
        <v>10</v>
      </c>
      <c r="B1069" s="916">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17"/>
      <c r="AD1069" s="917"/>
      <c r="AE1069" s="917"/>
      <c r="AF1069" s="917"/>
      <c r="AG1069" s="917"/>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6">
        <v>11</v>
      </c>
      <c r="B1070" s="916">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17"/>
      <c r="AD1070" s="917"/>
      <c r="AE1070" s="917"/>
      <c r="AF1070" s="917"/>
      <c r="AG1070" s="917"/>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6">
        <v>12</v>
      </c>
      <c r="B1071" s="916">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17"/>
      <c r="AD1071" s="917"/>
      <c r="AE1071" s="917"/>
      <c r="AF1071" s="917"/>
      <c r="AG1071" s="917"/>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6">
        <v>13</v>
      </c>
      <c r="B1072" s="916">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17"/>
      <c r="AD1072" s="917"/>
      <c r="AE1072" s="917"/>
      <c r="AF1072" s="917"/>
      <c r="AG1072" s="917"/>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6">
        <v>14</v>
      </c>
      <c r="B1073" s="916">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17"/>
      <c r="AD1073" s="917"/>
      <c r="AE1073" s="917"/>
      <c r="AF1073" s="917"/>
      <c r="AG1073" s="917"/>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6">
        <v>15</v>
      </c>
      <c r="B1074" s="916">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17"/>
      <c r="AD1074" s="917"/>
      <c r="AE1074" s="917"/>
      <c r="AF1074" s="917"/>
      <c r="AG1074" s="917"/>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6">
        <v>16</v>
      </c>
      <c r="B1075" s="916">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17"/>
      <c r="AD1075" s="917"/>
      <c r="AE1075" s="917"/>
      <c r="AF1075" s="917"/>
      <c r="AG1075" s="917"/>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6">
        <v>17</v>
      </c>
      <c r="B1076" s="916">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17"/>
      <c r="AD1076" s="917"/>
      <c r="AE1076" s="917"/>
      <c r="AF1076" s="917"/>
      <c r="AG1076" s="917"/>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6">
        <v>18</v>
      </c>
      <c r="B1077" s="916">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17"/>
      <c r="AD1077" s="917"/>
      <c r="AE1077" s="917"/>
      <c r="AF1077" s="917"/>
      <c r="AG1077" s="917"/>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6">
        <v>19</v>
      </c>
      <c r="B1078" s="916">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17"/>
      <c r="AD1078" s="917"/>
      <c r="AE1078" s="917"/>
      <c r="AF1078" s="917"/>
      <c r="AG1078" s="917"/>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6">
        <v>20</v>
      </c>
      <c r="B1079" s="916">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17"/>
      <c r="AD1079" s="917"/>
      <c r="AE1079" s="917"/>
      <c r="AF1079" s="917"/>
      <c r="AG1079" s="917"/>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6">
        <v>21</v>
      </c>
      <c r="B1080" s="916">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17"/>
      <c r="AD1080" s="917"/>
      <c r="AE1080" s="917"/>
      <c r="AF1080" s="917"/>
      <c r="AG1080" s="917"/>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6">
        <v>22</v>
      </c>
      <c r="B1081" s="916">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17"/>
      <c r="AD1081" s="917"/>
      <c r="AE1081" s="917"/>
      <c r="AF1081" s="917"/>
      <c r="AG1081" s="917"/>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6">
        <v>23</v>
      </c>
      <c r="B1082" s="916">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17"/>
      <c r="AD1082" s="917"/>
      <c r="AE1082" s="917"/>
      <c r="AF1082" s="917"/>
      <c r="AG1082" s="917"/>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6">
        <v>24</v>
      </c>
      <c r="B1083" s="916">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17"/>
      <c r="AD1083" s="917"/>
      <c r="AE1083" s="917"/>
      <c r="AF1083" s="917"/>
      <c r="AG1083" s="917"/>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6">
        <v>25</v>
      </c>
      <c r="B1084" s="916">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17"/>
      <c r="AD1084" s="917"/>
      <c r="AE1084" s="917"/>
      <c r="AF1084" s="917"/>
      <c r="AG1084" s="917"/>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6">
        <v>26</v>
      </c>
      <c r="B1085" s="916">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17"/>
      <c r="AD1085" s="917"/>
      <c r="AE1085" s="917"/>
      <c r="AF1085" s="917"/>
      <c r="AG1085" s="917"/>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6">
        <v>27</v>
      </c>
      <c r="B1086" s="916">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17"/>
      <c r="AD1086" s="917"/>
      <c r="AE1086" s="917"/>
      <c r="AF1086" s="917"/>
      <c r="AG1086" s="917"/>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6">
        <v>28</v>
      </c>
      <c r="B1087" s="916">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17"/>
      <c r="AD1087" s="917"/>
      <c r="AE1087" s="917"/>
      <c r="AF1087" s="917"/>
      <c r="AG1087" s="917"/>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6">
        <v>29</v>
      </c>
      <c r="B1088" s="916">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17"/>
      <c r="AD1088" s="917"/>
      <c r="AE1088" s="917"/>
      <c r="AF1088" s="917"/>
      <c r="AG1088" s="917"/>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6">
        <v>30</v>
      </c>
      <c r="B1089" s="916">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17"/>
      <c r="AD1089" s="917"/>
      <c r="AE1089" s="917"/>
      <c r="AF1089" s="917"/>
      <c r="AG1089" s="917"/>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338</v>
      </c>
      <c r="D1092" s="278"/>
      <c r="E1092" s="278"/>
      <c r="F1092" s="278"/>
      <c r="G1092" s="278"/>
      <c r="H1092" s="278"/>
      <c r="I1092" s="278"/>
      <c r="J1092" s="251" t="s">
        <v>128</v>
      </c>
      <c r="K1092" s="467"/>
      <c r="L1092" s="467"/>
      <c r="M1092" s="467"/>
      <c r="N1092" s="467"/>
      <c r="O1092" s="467"/>
      <c r="P1092" s="278" t="s">
        <v>70</v>
      </c>
      <c r="Q1092" s="278"/>
      <c r="R1092" s="278"/>
      <c r="S1092" s="278"/>
      <c r="T1092" s="278"/>
      <c r="U1092" s="278"/>
      <c r="V1092" s="278"/>
      <c r="W1092" s="278"/>
      <c r="X1092" s="278"/>
      <c r="Y1092" s="463" t="s">
        <v>339</v>
      </c>
      <c r="Z1092" s="463"/>
      <c r="AA1092" s="463"/>
      <c r="AB1092" s="463"/>
      <c r="AC1092" s="251" t="s">
        <v>135</v>
      </c>
      <c r="AD1092" s="251"/>
      <c r="AE1092" s="251"/>
      <c r="AF1092" s="251"/>
      <c r="AG1092" s="251"/>
      <c r="AH1092" s="463" t="s">
        <v>356</v>
      </c>
      <c r="AI1092" s="278"/>
      <c r="AJ1092" s="278"/>
      <c r="AK1092" s="278"/>
      <c r="AL1092" s="278" t="s">
        <v>71</v>
      </c>
      <c r="AM1092" s="278"/>
      <c r="AN1092" s="278"/>
      <c r="AO1092" s="422"/>
      <c r="AP1092" s="251" t="s">
        <v>342</v>
      </c>
      <c r="AQ1092" s="251"/>
      <c r="AR1092" s="251"/>
      <c r="AS1092" s="251"/>
      <c r="AT1092" s="251"/>
      <c r="AU1092" s="251"/>
      <c r="AV1092" s="251"/>
      <c r="AW1092" s="251"/>
      <c r="AX1092" s="251"/>
      <c r="AY1092">
        <f>$AY$1090</f>
        <v>0</v>
      </c>
    </row>
    <row r="1093" spans="1:51" ht="26.25" customHeight="1">
      <c r="A1093" s="916">
        <v>1</v>
      </c>
      <c r="B1093" s="916">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17"/>
      <c r="AD1093" s="917"/>
      <c r="AE1093" s="917"/>
      <c r="AF1093" s="917"/>
      <c r="AG1093" s="917"/>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6">
        <v>2</v>
      </c>
      <c r="B1094" s="916">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17"/>
      <c r="AD1094" s="917"/>
      <c r="AE1094" s="917"/>
      <c r="AF1094" s="917"/>
      <c r="AG1094" s="917"/>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6">
        <v>3</v>
      </c>
      <c r="B1095" s="916">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17"/>
      <c r="AD1095" s="917"/>
      <c r="AE1095" s="917"/>
      <c r="AF1095" s="917"/>
      <c r="AG1095" s="917"/>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6">
        <v>4</v>
      </c>
      <c r="B1096" s="916">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17"/>
      <c r="AD1096" s="917"/>
      <c r="AE1096" s="917"/>
      <c r="AF1096" s="917"/>
      <c r="AG1096" s="917"/>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6">
        <v>5</v>
      </c>
      <c r="B1097" s="916">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17"/>
      <c r="AD1097" s="917"/>
      <c r="AE1097" s="917"/>
      <c r="AF1097" s="917"/>
      <c r="AG1097" s="917"/>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6">
        <v>6</v>
      </c>
      <c r="B1098" s="916">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17"/>
      <c r="AD1098" s="917"/>
      <c r="AE1098" s="917"/>
      <c r="AF1098" s="917"/>
      <c r="AG1098" s="917"/>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6">
        <v>7</v>
      </c>
      <c r="B1099" s="916">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17"/>
      <c r="AD1099" s="917"/>
      <c r="AE1099" s="917"/>
      <c r="AF1099" s="917"/>
      <c r="AG1099" s="917"/>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6">
        <v>8</v>
      </c>
      <c r="B1100" s="916">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17"/>
      <c r="AD1100" s="917"/>
      <c r="AE1100" s="917"/>
      <c r="AF1100" s="917"/>
      <c r="AG1100" s="917"/>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6">
        <v>9</v>
      </c>
      <c r="B1101" s="916">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17"/>
      <c r="AD1101" s="917"/>
      <c r="AE1101" s="917"/>
      <c r="AF1101" s="917"/>
      <c r="AG1101" s="917"/>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6">
        <v>10</v>
      </c>
      <c r="B1102" s="916">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17"/>
      <c r="AD1102" s="917"/>
      <c r="AE1102" s="917"/>
      <c r="AF1102" s="917"/>
      <c r="AG1102" s="917"/>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6">
        <v>11</v>
      </c>
      <c r="B1103" s="916">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17"/>
      <c r="AD1103" s="917"/>
      <c r="AE1103" s="917"/>
      <c r="AF1103" s="917"/>
      <c r="AG1103" s="917"/>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6">
        <v>12</v>
      </c>
      <c r="B1104" s="916">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17"/>
      <c r="AD1104" s="917"/>
      <c r="AE1104" s="917"/>
      <c r="AF1104" s="917"/>
      <c r="AG1104" s="917"/>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6">
        <v>13</v>
      </c>
      <c r="B1105" s="916">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17"/>
      <c r="AD1105" s="917"/>
      <c r="AE1105" s="917"/>
      <c r="AF1105" s="917"/>
      <c r="AG1105" s="917"/>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6">
        <v>14</v>
      </c>
      <c r="B1106" s="916">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17"/>
      <c r="AD1106" s="917"/>
      <c r="AE1106" s="917"/>
      <c r="AF1106" s="917"/>
      <c r="AG1106" s="917"/>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6">
        <v>15</v>
      </c>
      <c r="B1107" s="916">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17"/>
      <c r="AD1107" s="917"/>
      <c r="AE1107" s="917"/>
      <c r="AF1107" s="917"/>
      <c r="AG1107" s="917"/>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6">
        <v>16</v>
      </c>
      <c r="B1108" s="916">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17"/>
      <c r="AD1108" s="917"/>
      <c r="AE1108" s="917"/>
      <c r="AF1108" s="917"/>
      <c r="AG1108" s="917"/>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6">
        <v>17</v>
      </c>
      <c r="B1109" s="916">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17"/>
      <c r="AD1109" s="917"/>
      <c r="AE1109" s="917"/>
      <c r="AF1109" s="917"/>
      <c r="AG1109" s="917"/>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6">
        <v>18</v>
      </c>
      <c r="B1110" s="916">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17"/>
      <c r="AD1110" s="917"/>
      <c r="AE1110" s="917"/>
      <c r="AF1110" s="917"/>
      <c r="AG1110" s="917"/>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6">
        <v>19</v>
      </c>
      <c r="B1111" s="916">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17"/>
      <c r="AD1111" s="917"/>
      <c r="AE1111" s="917"/>
      <c r="AF1111" s="917"/>
      <c r="AG1111" s="917"/>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6">
        <v>20</v>
      </c>
      <c r="B1112" s="916">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17"/>
      <c r="AD1112" s="917"/>
      <c r="AE1112" s="917"/>
      <c r="AF1112" s="917"/>
      <c r="AG1112" s="917"/>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6">
        <v>21</v>
      </c>
      <c r="B1113" s="916">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17"/>
      <c r="AD1113" s="917"/>
      <c r="AE1113" s="917"/>
      <c r="AF1113" s="917"/>
      <c r="AG1113" s="917"/>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6">
        <v>22</v>
      </c>
      <c r="B1114" s="916">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17"/>
      <c r="AD1114" s="917"/>
      <c r="AE1114" s="917"/>
      <c r="AF1114" s="917"/>
      <c r="AG1114" s="917"/>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6">
        <v>23</v>
      </c>
      <c r="B1115" s="916">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17"/>
      <c r="AD1115" s="917"/>
      <c r="AE1115" s="917"/>
      <c r="AF1115" s="917"/>
      <c r="AG1115" s="917"/>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6">
        <v>24</v>
      </c>
      <c r="B1116" s="916">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17"/>
      <c r="AD1116" s="917"/>
      <c r="AE1116" s="917"/>
      <c r="AF1116" s="917"/>
      <c r="AG1116" s="917"/>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6">
        <v>25</v>
      </c>
      <c r="B1117" s="916">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17"/>
      <c r="AD1117" s="917"/>
      <c r="AE1117" s="917"/>
      <c r="AF1117" s="917"/>
      <c r="AG1117" s="917"/>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6">
        <v>26</v>
      </c>
      <c r="B1118" s="916">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17"/>
      <c r="AD1118" s="917"/>
      <c r="AE1118" s="917"/>
      <c r="AF1118" s="917"/>
      <c r="AG1118" s="917"/>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6">
        <v>27</v>
      </c>
      <c r="B1119" s="916">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17"/>
      <c r="AD1119" s="917"/>
      <c r="AE1119" s="917"/>
      <c r="AF1119" s="917"/>
      <c r="AG1119" s="917"/>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6">
        <v>28</v>
      </c>
      <c r="B1120" s="916">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17"/>
      <c r="AD1120" s="917"/>
      <c r="AE1120" s="917"/>
      <c r="AF1120" s="917"/>
      <c r="AG1120" s="917"/>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6">
        <v>29</v>
      </c>
      <c r="B1121" s="916">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17"/>
      <c r="AD1121" s="917"/>
      <c r="AE1121" s="917"/>
      <c r="AF1121" s="917"/>
      <c r="AG1121" s="917"/>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6">
        <v>30</v>
      </c>
      <c r="B1122" s="916">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17"/>
      <c r="AD1122" s="917"/>
      <c r="AE1122" s="917"/>
      <c r="AF1122" s="917"/>
      <c r="AG1122" s="917"/>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338</v>
      </c>
      <c r="D1125" s="278"/>
      <c r="E1125" s="278"/>
      <c r="F1125" s="278"/>
      <c r="G1125" s="278"/>
      <c r="H1125" s="278"/>
      <c r="I1125" s="278"/>
      <c r="J1125" s="251" t="s">
        <v>128</v>
      </c>
      <c r="K1125" s="467"/>
      <c r="L1125" s="467"/>
      <c r="M1125" s="467"/>
      <c r="N1125" s="467"/>
      <c r="O1125" s="467"/>
      <c r="P1125" s="278" t="s">
        <v>70</v>
      </c>
      <c r="Q1125" s="278"/>
      <c r="R1125" s="278"/>
      <c r="S1125" s="278"/>
      <c r="T1125" s="278"/>
      <c r="U1125" s="278"/>
      <c r="V1125" s="278"/>
      <c r="W1125" s="278"/>
      <c r="X1125" s="278"/>
      <c r="Y1125" s="463" t="s">
        <v>339</v>
      </c>
      <c r="Z1125" s="463"/>
      <c r="AA1125" s="463"/>
      <c r="AB1125" s="463"/>
      <c r="AC1125" s="251" t="s">
        <v>135</v>
      </c>
      <c r="AD1125" s="251"/>
      <c r="AE1125" s="251"/>
      <c r="AF1125" s="251"/>
      <c r="AG1125" s="251"/>
      <c r="AH1125" s="463" t="s">
        <v>356</v>
      </c>
      <c r="AI1125" s="278"/>
      <c r="AJ1125" s="278"/>
      <c r="AK1125" s="278"/>
      <c r="AL1125" s="278" t="s">
        <v>71</v>
      </c>
      <c r="AM1125" s="278"/>
      <c r="AN1125" s="278"/>
      <c r="AO1125" s="422"/>
      <c r="AP1125" s="251" t="s">
        <v>342</v>
      </c>
      <c r="AQ1125" s="251"/>
      <c r="AR1125" s="251"/>
      <c r="AS1125" s="251"/>
      <c r="AT1125" s="251"/>
      <c r="AU1125" s="251"/>
      <c r="AV1125" s="251"/>
      <c r="AW1125" s="251"/>
      <c r="AX1125" s="251"/>
      <c r="AY1125">
        <f>$AY$1123</f>
        <v>0</v>
      </c>
    </row>
    <row r="1126" spans="1:51" ht="26.25" customHeight="1">
      <c r="A1126" s="916">
        <v>1</v>
      </c>
      <c r="B1126" s="916">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17"/>
      <c r="AD1126" s="917"/>
      <c r="AE1126" s="917"/>
      <c r="AF1126" s="917"/>
      <c r="AG1126" s="917"/>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6">
        <v>2</v>
      </c>
      <c r="B1127" s="916">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17"/>
      <c r="AD1127" s="917"/>
      <c r="AE1127" s="917"/>
      <c r="AF1127" s="917"/>
      <c r="AG1127" s="917"/>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6">
        <v>3</v>
      </c>
      <c r="B1128" s="916">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17"/>
      <c r="AD1128" s="917"/>
      <c r="AE1128" s="917"/>
      <c r="AF1128" s="917"/>
      <c r="AG1128" s="917"/>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6">
        <v>4</v>
      </c>
      <c r="B1129" s="916">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17"/>
      <c r="AD1129" s="917"/>
      <c r="AE1129" s="917"/>
      <c r="AF1129" s="917"/>
      <c r="AG1129" s="917"/>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6">
        <v>5</v>
      </c>
      <c r="B1130" s="916">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17"/>
      <c r="AD1130" s="917"/>
      <c r="AE1130" s="917"/>
      <c r="AF1130" s="917"/>
      <c r="AG1130" s="917"/>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6">
        <v>6</v>
      </c>
      <c r="B1131" s="916">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17"/>
      <c r="AD1131" s="917"/>
      <c r="AE1131" s="917"/>
      <c r="AF1131" s="917"/>
      <c r="AG1131" s="917"/>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6">
        <v>7</v>
      </c>
      <c r="B1132" s="916">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17"/>
      <c r="AD1132" s="917"/>
      <c r="AE1132" s="917"/>
      <c r="AF1132" s="917"/>
      <c r="AG1132" s="917"/>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6">
        <v>8</v>
      </c>
      <c r="B1133" s="916">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17"/>
      <c r="AD1133" s="917"/>
      <c r="AE1133" s="917"/>
      <c r="AF1133" s="917"/>
      <c r="AG1133" s="917"/>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6">
        <v>9</v>
      </c>
      <c r="B1134" s="916">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17"/>
      <c r="AD1134" s="917"/>
      <c r="AE1134" s="917"/>
      <c r="AF1134" s="917"/>
      <c r="AG1134" s="917"/>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6">
        <v>10</v>
      </c>
      <c r="B1135" s="916">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17"/>
      <c r="AD1135" s="917"/>
      <c r="AE1135" s="917"/>
      <c r="AF1135" s="917"/>
      <c r="AG1135" s="917"/>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6">
        <v>11</v>
      </c>
      <c r="B1136" s="916">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17"/>
      <c r="AD1136" s="917"/>
      <c r="AE1136" s="917"/>
      <c r="AF1136" s="917"/>
      <c r="AG1136" s="917"/>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6">
        <v>12</v>
      </c>
      <c r="B1137" s="916">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17"/>
      <c r="AD1137" s="917"/>
      <c r="AE1137" s="917"/>
      <c r="AF1137" s="917"/>
      <c r="AG1137" s="917"/>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6">
        <v>13</v>
      </c>
      <c r="B1138" s="916">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17"/>
      <c r="AD1138" s="917"/>
      <c r="AE1138" s="917"/>
      <c r="AF1138" s="917"/>
      <c r="AG1138" s="917"/>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6">
        <v>14</v>
      </c>
      <c r="B1139" s="916">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17"/>
      <c r="AD1139" s="917"/>
      <c r="AE1139" s="917"/>
      <c r="AF1139" s="917"/>
      <c r="AG1139" s="917"/>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6">
        <v>15</v>
      </c>
      <c r="B1140" s="916">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17"/>
      <c r="AD1140" s="917"/>
      <c r="AE1140" s="917"/>
      <c r="AF1140" s="917"/>
      <c r="AG1140" s="917"/>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6">
        <v>16</v>
      </c>
      <c r="B1141" s="916">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17"/>
      <c r="AD1141" s="917"/>
      <c r="AE1141" s="917"/>
      <c r="AF1141" s="917"/>
      <c r="AG1141" s="917"/>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6">
        <v>17</v>
      </c>
      <c r="B1142" s="916">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17"/>
      <c r="AD1142" s="917"/>
      <c r="AE1142" s="917"/>
      <c r="AF1142" s="917"/>
      <c r="AG1142" s="917"/>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6">
        <v>18</v>
      </c>
      <c r="B1143" s="916">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17"/>
      <c r="AD1143" s="917"/>
      <c r="AE1143" s="917"/>
      <c r="AF1143" s="917"/>
      <c r="AG1143" s="917"/>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6">
        <v>19</v>
      </c>
      <c r="B1144" s="916">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17"/>
      <c r="AD1144" s="917"/>
      <c r="AE1144" s="917"/>
      <c r="AF1144" s="917"/>
      <c r="AG1144" s="917"/>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6">
        <v>20</v>
      </c>
      <c r="B1145" s="916">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17"/>
      <c r="AD1145" s="917"/>
      <c r="AE1145" s="917"/>
      <c r="AF1145" s="917"/>
      <c r="AG1145" s="917"/>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6">
        <v>21</v>
      </c>
      <c r="B1146" s="916">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17"/>
      <c r="AD1146" s="917"/>
      <c r="AE1146" s="917"/>
      <c r="AF1146" s="917"/>
      <c r="AG1146" s="917"/>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6">
        <v>22</v>
      </c>
      <c r="B1147" s="916">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17"/>
      <c r="AD1147" s="917"/>
      <c r="AE1147" s="917"/>
      <c r="AF1147" s="917"/>
      <c r="AG1147" s="917"/>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6">
        <v>23</v>
      </c>
      <c r="B1148" s="916">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17"/>
      <c r="AD1148" s="917"/>
      <c r="AE1148" s="917"/>
      <c r="AF1148" s="917"/>
      <c r="AG1148" s="917"/>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6">
        <v>24</v>
      </c>
      <c r="B1149" s="916">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17"/>
      <c r="AD1149" s="917"/>
      <c r="AE1149" s="917"/>
      <c r="AF1149" s="917"/>
      <c r="AG1149" s="917"/>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6">
        <v>25</v>
      </c>
      <c r="B1150" s="916">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17"/>
      <c r="AD1150" s="917"/>
      <c r="AE1150" s="917"/>
      <c r="AF1150" s="917"/>
      <c r="AG1150" s="917"/>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6">
        <v>26</v>
      </c>
      <c r="B1151" s="916">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17"/>
      <c r="AD1151" s="917"/>
      <c r="AE1151" s="917"/>
      <c r="AF1151" s="917"/>
      <c r="AG1151" s="917"/>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6">
        <v>27</v>
      </c>
      <c r="B1152" s="916">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17"/>
      <c r="AD1152" s="917"/>
      <c r="AE1152" s="917"/>
      <c r="AF1152" s="917"/>
      <c r="AG1152" s="917"/>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6">
        <v>28</v>
      </c>
      <c r="B1153" s="916">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17"/>
      <c r="AD1153" s="917"/>
      <c r="AE1153" s="917"/>
      <c r="AF1153" s="917"/>
      <c r="AG1153" s="917"/>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6">
        <v>29</v>
      </c>
      <c r="B1154" s="916">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17"/>
      <c r="AD1154" s="917"/>
      <c r="AE1154" s="917"/>
      <c r="AF1154" s="917"/>
      <c r="AG1154" s="917"/>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6">
        <v>30</v>
      </c>
      <c r="B1155" s="916">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17"/>
      <c r="AD1155" s="917"/>
      <c r="AE1155" s="917"/>
      <c r="AF1155" s="917"/>
      <c r="AG1155" s="917"/>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338</v>
      </c>
      <c r="D1158" s="278"/>
      <c r="E1158" s="278"/>
      <c r="F1158" s="278"/>
      <c r="G1158" s="278"/>
      <c r="H1158" s="278"/>
      <c r="I1158" s="278"/>
      <c r="J1158" s="251" t="s">
        <v>128</v>
      </c>
      <c r="K1158" s="467"/>
      <c r="L1158" s="467"/>
      <c r="M1158" s="467"/>
      <c r="N1158" s="467"/>
      <c r="O1158" s="467"/>
      <c r="P1158" s="278" t="s">
        <v>70</v>
      </c>
      <c r="Q1158" s="278"/>
      <c r="R1158" s="278"/>
      <c r="S1158" s="278"/>
      <c r="T1158" s="278"/>
      <c r="U1158" s="278"/>
      <c r="V1158" s="278"/>
      <c r="W1158" s="278"/>
      <c r="X1158" s="278"/>
      <c r="Y1158" s="463" t="s">
        <v>339</v>
      </c>
      <c r="Z1158" s="463"/>
      <c r="AA1158" s="463"/>
      <c r="AB1158" s="463"/>
      <c r="AC1158" s="251" t="s">
        <v>135</v>
      </c>
      <c r="AD1158" s="251"/>
      <c r="AE1158" s="251"/>
      <c r="AF1158" s="251"/>
      <c r="AG1158" s="251"/>
      <c r="AH1158" s="463" t="s">
        <v>356</v>
      </c>
      <c r="AI1158" s="278"/>
      <c r="AJ1158" s="278"/>
      <c r="AK1158" s="278"/>
      <c r="AL1158" s="278" t="s">
        <v>71</v>
      </c>
      <c r="AM1158" s="278"/>
      <c r="AN1158" s="278"/>
      <c r="AO1158" s="422"/>
      <c r="AP1158" s="251" t="s">
        <v>342</v>
      </c>
      <c r="AQ1158" s="251"/>
      <c r="AR1158" s="251"/>
      <c r="AS1158" s="251"/>
      <c r="AT1158" s="251"/>
      <c r="AU1158" s="251"/>
      <c r="AV1158" s="251"/>
      <c r="AW1158" s="251"/>
      <c r="AX1158" s="251"/>
      <c r="AY1158">
        <f>$AY$1156</f>
        <v>0</v>
      </c>
    </row>
    <row r="1159" spans="1:51" ht="26.25" customHeight="1">
      <c r="A1159" s="916">
        <v>1</v>
      </c>
      <c r="B1159" s="916">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17"/>
      <c r="AD1159" s="917"/>
      <c r="AE1159" s="917"/>
      <c r="AF1159" s="917"/>
      <c r="AG1159" s="917"/>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6">
        <v>2</v>
      </c>
      <c r="B1160" s="916">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17"/>
      <c r="AD1160" s="917"/>
      <c r="AE1160" s="917"/>
      <c r="AF1160" s="917"/>
      <c r="AG1160" s="917"/>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6">
        <v>3</v>
      </c>
      <c r="B1161" s="916">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17"/>
      <c r="AD1161" s="917"/>
      <c r="AE1161" s="917"/>
      <c r="AF1161" s="917"/>
      <c r="AG1161" s="917"/>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6">
        <v>4</v>
      </c>
      <c r="B1162" s="916">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17"/>
      <c r="AD1162" s="917"/>
      <c r="AE1162" s="917"/>
      <c r="AF1162" s="917"/>
      <c r="AG1162" s="917"/>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6">
        <v>5</v>
      </c>
      <c r="B1163" s="916">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17"/>
      <c r="AD1163" s="917"/>
      <c r="AE1163" s="917"/>
      <c r="AF1163" s="917"/>
      <c r="AG1163" s="917"/>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6">
        <v>6</v>
      </c>
      <c r="B1164" s="916">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17"/>
      <c r="AD1164" s="917"/>
      <c r="AE1164" s="917"/>
      <c r="AF1164" s="917"/>
      <c r="AG1164" s="917"/>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6">
        <v>7</v>
      </c>
      <c r="B1165" s="916">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17"/>
      <c r="AD1165" s="917"/>
      <c r="AE1165" s="917"/>
      <c r="AF1165" s="917"/>
      <c r="AG1165" s="917"/>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6">
        <v>8</v>
      </c>
      <c r="B1166" s="916">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17"/>
      <c r="AD1166" s="917"/>
      <c r="AE1166" s="917"/>
      <c r="AF1166" s="917"/>
      <c r="AG1166" s="917"/>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6">
        <v>9</v>
      </c>
      <c r="B1167" s="916">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17"/>
      <c r="AD1167" s="917"/>
      <c r="AE1167" s="917"/>
      <c r="AF1167" s="917"/>
      <c r="AG1167" s="917"/>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6">
        <v>10</v>
      </c>
      <c r="B1168" s="916">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17"/>
      <c r="AD1168" s="917"/>
      <c r="AE1168" s="917"/>
      <c r="AF1168" s="917"/>
      <c r="AG1168" s="917"/>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6">
        <v>11</v>
      </c>
      <c r="B1169" s="916">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17"/>
      <c r="AD1169" s="917"/>
      <c r="AE1169" s="917"/>
      <c r="AF1169" s="917"/>
      <c r="AG1169" s="917"/>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6">
        <v>12</v>
      </c>
      <c r="B1170" s="916">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17"/>
      <c r="AD1170" s="917"/>
      <c r="AE1170" s="917"/>
      <c r="AF1170" s="917"/>
      <c r="AG1170" s="917"/>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6">
        <v>13</v>
      </c>
      <c r="B1171" s="916">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17"/>
      <c r="AD1171" s="917"/>
      <c r="AE1171" s="917"/>
      <c r="AF1171" s="917"/>
      <c r="AG1171" s="917"/>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6">
        <v>14</v>
      </c>
      <c r="B1172" s="916">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17"/>
      <c r="AD1172" s="917"/>
      <c r="AE1172" s="917"/>
      <c r="AF1172" s="917"/>
      <c r="AG1172" s="917"/>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6">
        <v>15</v>
      </c>
      <c r="B1173" s="916">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17"/>
      <c r="AD1173" s="917"/>
      <c r="AE1173" s="917"/>
      <c r="AF1173" s="917"/>
      <c r="AG1173" s="917"/>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6">
        <v>16</v>
      </c>
      <c r="B1174" s="916">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17"/>
      <c r="AD1174" s="917"/>
      <c r="AE1174" s="917"/>
      <c r="AF1174" s="917"/>
      <c r="AG1174" s="917"/>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6">
        <v>17</v>
      </c>
      <c r="B1175" s="916">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17"/>
      <c r="AD1175" s="917"/>
      <c r="AE1175" s="917"/>
      <c r="AF1175" s="917"/>
      <c r="AG1175" s="917"/>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6">
        <v>18</v>
      </c>
      <c r="B1176" s="916">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17"/>
      <c r="AD1176" s="917"/>
      <c r="AE1176" s="917"/>
      <c r="AF1176" s="917"/>
      <c r="AG1176" s="917"/>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6">
        <v>19</v>
      </c>
      <c r="B1177" s="916">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17"/>
      <c r="AD1177" s="917"/>
      <c r="AE1177" s="917"/>
      <c r="AF1177" s="917"/>
      <c r="AG1177" s="917"/>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6">
        <v>20</v>
      </c>
      <c r="B1178" s="916">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17"/>
      <c r="AD1178" s="917"/>
      <c r="AE1178" s="917"/>
      <c r="AF1178" s="917"/>
      <c r="AG1178" s="917"/>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6">
        <v>21</v>
      </c>
      <c r="B1179" s="916">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17"/>
      <c r="AD1179" s="917"/>
      <c r="AE1179" s="917"/>
      <c r="AF1179" s="917"/>
      <c r="AG1179" s="917"/>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6">
        <v>22</v>
      </c>
      <c r="B1180" s="916">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17"/>
      <c r="AD1180" s="917"/>
      <c r="AE1180" s="917"/>
      <c r="AF1180" s="917"/>
      <c r="AG1180" s="917"/>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6">
        <v>23</v>
      </c>
      <c r="B1181" s="916">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17"/>
      <c r="AD1181" s="917"/>
      <c r="AE1181" s="917"/>
      <c r="AF1181" s="917"/>
      <c r="AG1181" s="917"/>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6">
        <v>24</v>
      </c>
      <c r="B1182" s="916">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17"/>
      <c r="AD1182" s="917"/>
      <c r="AE1182" s="917"/>
      <c r="AF1182" s="917"/>
      <c r="AG1182" s="917"/>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6">
        <v>25</v>
      </c>
      <c r="B1183" s="916">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17"/>
      <c r="AD1183" s="917"/>
      <c r="AE1183" s="917"/>
      <c r="AF1183" s="917"/>
      <c r="AG1183" s="917"/>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6">
        <v>26</v>
      </c>
      <c r="B1184" s="916">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17"/>
      <c r="AD1184" s="917"/>
      <c r="AE1184" s="917"/>
      <c r="AF1184" s="917"/>
      <c r="AG1184" s="917"/>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6">
        <v>27</v>
      </c>
      <c r="B1185" s="916">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17"/>
      <c r="AD1185" s="917"/>
      <c r="AE1185" s="917"/>
      <c r="AF1185" s="917"/>
      <c r="AG1185" s="917"/>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6">
        <v>28</v>
      </c>
      <c r="B1186" s="916">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17"/>
      <c r="AD1186" s="917"/>
      <c r="AE1186" s="917"/>
      <c r="AF1186" s="917"/>
      <c r="AG1186" s="917"/>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6">
        <v>29</v>
      </c>
      <c r="B1187" s="916">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17"/>
      <c r="AD1187" s="917"/>
      <c r="AE1187" s="917"/>
      <c r="AF1187" s="917"/>
      <c r="AG1187" s="917"/>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6">
        <v>30</v>
      </c>
      <c r="B1188" s="916">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17"/>
      <c r="AD1188" s="917"/>
      <c r="AE1188" s="917"/>
      <c r="AF1188" s="917"/>
      <c r="AG1188" s="917"/>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338</v>
      </c>
      <c r="D1191" s="278"/>
      <c r="E1191" s="278"/>
      <c r="F1191" s="278"/>
      <c r="G1191" s="278"/>
      <c r="H1191" s="278"/>
      <c r="I1191" s="278"/>
      <c r="J1191" s="251" t="s">
        <v>128</v>
      </c>
      <c r="K1191" s="467"/>
      <c r="L1191" s="467"/>
      <c r="M1191" s="467"/>
      <c r="N1191" s="467"/>
      <c r="O1191" s="467"/>
      <c r="P1191" s="278" t="s">
        <v>70</v>
      </c>
      <c r="Q1191" s="278"/>
      <c r="R1191" s="278"/>
      <c r="S1191" s="278"/>
      <c r="T1191" s="278"/>
      <c r="U1191" s="278"/>
      <c r="V1191" s="278"/>
      <c r="W1191" s="278"/>
      <c r="X1191" s="278"/>
      <c r="Y1191" s="463" t="s">
        <v>339</v>
      </c>
      <c r="Z1191" s="463"/>
      <c r="AA1191" s="463"/>
      <c r="AB1191" s="463"/>
      <c r="AC1191" s="251" t="s">
        <v>135</v>
      </c>
      <c r="AD1191" s="251"/>
      <c r="AE1191" s="251"/>
      <c r="AF1191" s="251"/>
      <c r="AG1191" s="251"/>
      <c r="AH1191" s="463" t="s">
        <v>356</v>
      </c>
      <c r="AI1191" s="278"/>
      <c r="AJ1191" s="278"/>
      <c r="AK1191" s="278"/>
      <c r="AL1191" s="278" t="s">
        <v>71</v>
      </c>
      <c r="AM1191" s="278"/>
      <c r="AN1191" s="278"/>
      <c r="AO1191" s="422"/>
      <c r="AP1191" s="251" t="s">
        <v>342</v>
      </c>
      <c r="AQ1191" s="251"/>
      <c r="AR1191" s="251"/>
      <c r="AS1191" s="251"/>
      <c r="AT1191" s="251"/>
      <c r="AU1191" s="251"/>
      <c r="AV1191" s="251"/>
      <c r="AW1191" s="251"/>
      <c r="AX1191" s="251"/>
      <c r="AY1191">
        <f>$AY$1189</f>
        <v>0</v>
      </c>
    </row>
    <row r="1192" spans="1:51" ht="26.25" customHeight="1">
      <c r="A1192" s="916">
        <v>1</v>
      </c>
      <c r="B1192" s="916">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17"/>
      <c r="AD1192" s="917"/>
      <c r="AE1192" s="917"/>
      <c r="AF1192" s="917"/>
      <c r="AG1192" s="917"/>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6">
        <v>2</v>
      </c>
      <c r="B1193" s="916">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17"/>
      <c r="AD1193" s="917"/>
      <c r="AE1193" s="917"/>
      <c r="AF1193" s="917"/>
      <c r="AG1193" s="917"/>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6">
        <v>3</v>
      </c>
      <c r="B1194" s="916">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17"/>
      <c r="AD1194" s="917"/>
      <c r="AE1194" s="917"/>
      <c r="AF1194" s="917"/>
      <c r="AG1194" s="917"/>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6">
        <v>4</v>
      </c>
      <c r="B1195" s="916">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17"/>
      <c r="AD1195" s="917"/>
      <c r="AE1195" s="917"/>
      <c r="AF1195" s="917"/>
      <c r="AG1195" s="917"/>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6">
        <v>5</v>
      </c>
      <c r="B1196" s="916">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17"/>
      <c r="AD1196" s="917"/>
      <c r="AE1196" s="917"/>
      <c r="AF1196" s="917"/>
      <c r="AG1196" s="917"/>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6">
        <v>6</v>
      </c>
      <c r="B1197" s="916">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17"/>
      <c r="AD1197" s="917"/>
      <c r="AE1197" s="917"/>
      <c r="AF1197" s="917"/>
      <c r="AG1197" s="917"/>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6">
        <v>7</v>
      </c>
      <c r="B1198" s="916">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17"/>
      <c r="AD1198" s="917"/>
      <c r="AE1198" s="917"/>
      <c r="AF1198" s="917"/>
      <c r="AG1198" s="917"/>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6">
        <v>8</v>
      </c>
      <c r="B1199" s="916">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17"/>
      <c r="AD1199" s="917"/>
      <c r="AE1199" s="917"/>
      <c r="AF1199" s="917"/>
      <c r="AG1199" s="917"/>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6">
        <v>9</v>
      </c>
      <c r="B1200" s="916">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17"/>
      <c r="AD1200" s="917"/>
      <c r="AE1200" s="917"/>
      <c r="AF1200" s="917"/>
      <c r="AG1200" s="917"/>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6">
        <v>10</v>
      </c>
      <c r="B1201" s="916">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17"/>
      <c r="AD1201" s="917"/>
      <c r="AE1201" s="917"/>
      <c r="AF1201" s="917"/>
      <c r="AG1201" s="917"/>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6">
        <v>11</v>
      </c>
      <c r="B1202" s="916">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17"/>
      <c r="AD1202" s="917"/>
      <c r="AE1202" s="917"/>
      <c r="AF1202" s="917"/>
      <c r="AG1202" s="917"/>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6">
        <v>12</v>
      </c>
      <c r="B1203" s="916">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17"/>
      <c r="AD1203" s="917"/>
      <c r="AE1203" s="917"/>
      <c r="AF1203" s="917"/>
      <c r="AG1203" s="917"/>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6">
        <v>13</v>
      </c>
      <c r="B1204" s="916">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17"/>
      <c r="AD1204" s="917"/>
      <c r="AE1204" s="917"/>
      <c r="AF1204" s="917"/>
      <c r="AG1204" s="917"/>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6">
        <v>14</v>
      </c>
      <c r="B1205" s="916">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17"/>
      <c r="AD1205" s="917"/>
      <c r="AE1205" s="917"/>
      <c r="AF1205" s="917"/>
      <c r="AG1205" s="917"/>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6">
        <v>15</v>
      </c>
      <c r="B1206" s="916">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17"/>
      <c r="AD1206" s="917"/>
      <c r="AE1206" s="917"/>
      <c r="AF1206" s="917"/>
      <c r="AG1206" s="917"/>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6">
        <v>16</v>
      </c>
      <c r="B1207" s="916">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17"/>
      <c r="AD1207" s="917"/>
      <c r="AE1207" s="917"/>
      <c r="AF1207" s="917"/>
      <c r="AG1207" s="917"/>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6">
        <v>17</v>
      </c>
      <c r="B1208" s="916">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17"/>
      <c r="AD1208" s="917"/>
      <c r="AE1208" s="917"/>
      <c r="AF1208" s="917"/>
      <c r="AG1208" s="917"/>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6">
        <v>18</v>
      </c>
      <c r="B1209" s="916">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17"/>
      <c r="AD1209" s="917"/>
      <c r="AE1209" s="917"/>
      <c r="AF1209" s="917"/>
      <c r="AG1209" s="917"/>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6">
        <v>19</v>
      </c>
      <c r="B1210" s="916">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17"/>
      <c r="AD1210" s="917"/>
      <c r="AE1210" s="917"/>
      <c r="AF1210" s="917"/>
      <c r="AG1210" s="917"/>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6">
        <v>20</v>
      </c>
      <c r="B1211" s="916">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17"/>
      <c r="AD1211" s="917"/>
      <c r="AE1211" s="917"/>
      <c r="AF1211" s="917"/>
      <c r="AG1211" s="917"/>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6">
        <v>21</v>
      </c>
      <c r="B1212" s="916">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17"/>
      <c r="AD1212" s="917"/>
      <c r="AE1212" s="917"/>
      <c r="AF1212" s="917"/>
      <c r="AG1212" s="917"/>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6">
        <v>22</v>
      </c>
      <c r="B1213" s="916">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17"/>
      <c r="AD1213" s="917"/>
      <c r="AE1213" s="917"/>
      <c r="AF1213" s="917"/>
      <c r="AG1213" s="917"/>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6">
        <v>23</v>
      </c>
      <c r="B1214" s="916">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17"/>
      <c r="AD1214" s="917"/>
      <c r="AE1214" s="917"/>
      <c r="AF1214" s="917"/>
      <c r="AG1214" s="917"/>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6">
        <v>24</v>
      </c>
      <c r="B1215" s="916">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17"/>
      <c r="AD1215" s="917"/>
      <c r="AE1215" s="917"/>
      <c r="AF1215" s="917"/>
      <c r="AG1215" s="917"/>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6">
        <v>25</v>
      </c>
      <c r="B1216" s="916">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17"/>
      <c r="AD1216" s="917"/>
      <c r="AE1216" s="917"/>
      <c r="AF1216" s="917"/>
      <c r="AG1216" s="917"/>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6">
        <v>26</v>
      </c>
      <c r="B1217" s="916">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17"/>
      <c r="AD1217" s="917"/>
      <c r="AE1217" s="917"/>
      <c r="AF1217" s="917"/>
      <c r="AG1217" s="917"/>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6">
        <v>27</v>
      </c>
      <c r="B1218" s="916">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17"/>
      <c r="AD1218" s="917"/>
      <c r="AE1218" s="917"/>
      <c r="AF1218" s="917"/>
      <c r="AG1218" s="917"/>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6">
        <v>28</v>
      </c>
      <c r="B1219" s="916">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17"/>
      <c r="AD1219" s="917"/>
      <c r="AE1219" s="917"/>
      <c r="AF1219" s="917"/>
      <c r="AG1219" s="917"/>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6">
        <v>29</v>
      </c>
      <c r="B1220" s="916">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17"/>
      <c r="AD1220" s="917"/>
      <c r="AE1220" s="917"/>
      <c r="AF1220" s="917"/>
      <c r="AG1220" s="917"/>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6">
        <v>30</v>
      </c>
      <c r="B1221" s="916">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17"/>
      <c r="AD1221" s="917"/>
      <c r="AE1221" s="917"/>
      <c r="AF1221" s="917"/>
      <c r="AG1221" s="917"/>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338</v>
      </c>
      <c r="D1224" s="278"/>
      <c r="E1224" s="278"/>
      <c r="F1224" s="278"/>
      <c r="G1224" s="278"/>
      <c r="H1224" s="278"/>
      <c r="I1224" s="278"/>
      <c r="J1224" s="251" t="s">
        <v>128</v>
      </c>
      <c r="K1224" s="467"/>
      <c r="L1224" s="467"/>
      <c r="M1224" s="467"/>
      <c r="N1224" s="467"/>
      <c r="O1224" s="467"/>
      <c r="P1224" s="278" t="s">
        <v>70</v>
      </c>
      <c r="Q1224" s="278"/>
      <c r="R1224" s="278"/>
      <c r="S1224" s="278"/>
      <c r="T1224" s="278"/>
      <c r="U1224" s="278"/>
      <c r="V1224" s="278"/>
      <c r="W1224" s="278"/>
      <c r="X1224" s="278"/>
      <c r="Y1224" s="463" t="s">
        <v>339</v>
      </c>
      <c r="Z1224" s="463"/>
      <c r="AA1224" s="463"/>
      <c r="AB1224" s="463"/>
      <c r="AC1224" s="251" t="s">
        <v>135</v>
      </c>
      <c r="AD1224" s="251"/>
      <c r="AE1224" s="251"/>
      <c r="AF1224" s="251"/>
      <c r="AG1224" s="251"/>
      <c r="AH1224" s="463" t="s">
        <v>356</v>
      </c>
      <c r="AI1224" s="278"/>
      <c r="AJ1224" s="278"/>
      <c r="AK1224" s="278"/>
      <c r="AL1224" s="278" t="s">
        <v>71</v>
      </c>
      <c r="AM1224" s="278"/>
      <c r="AN1224" s="278"/>
      <c r="AO1224" s="422"/>
      <c r="AP1224" s="251" t="s">
        <v>342</v>
      </c>
      <c r="AQ1224" s="251"/>
      <c r="AR1224" s="251"/>
      <c r="AS1224" s="251"/>
      <c r="AT1224" s="251"/>
      <c r="AU1224" s="251"/>
      <c r="AV1224" s="251"/>
      <c r="AW1224" s="251"/>
      <c r="AX1224" s="251"/>
      <c r="AY1224">
        <f>$AY$1222</f>
        <v>0</v>
      </c>
    </row>
    <row r="1225" spans="1:51" ht="26.25" customHeight="1">
      <c r="A1225" s="916">
        <v>1</v>
      </c>
      <c r="B1225" s="916">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17"/>
      <c r="AD1225" s="917"/>
      <c r="AE1225" s="917"/>
      <c r="AF1225" s="917"/>
      <c r="AG1225" s="917"/>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6">
        <v>2</v>
      </c>
      <c r="B1226" s="916">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17"/>
      <c r="AD1226" s="917"/>
      <c r="AE1226" s="917"/>
      <c r="AF1226" s="917"/>
      <c r="AG1226" s="917"/>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6">
        <v>3</v>
      </c>
      <c r="B1227" s="916">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17"/>
      <c r="AD1227" s="917"/>
      <c r="AE1227" s="917"/>
      <c r="AF1227" s="917"/>
      <c r="AG1227" s="917"/>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6">
        <v>4</v>
      </c>
      <c r="B1228" s="916">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17"/>
      <c r="AD1228" s="917"/>
      <c r="AE1228" s="917"/>
      <c r="AF1228" s="917"/>
      <c r="AG1228" s="917"/>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6">
        <v>5</v>
      </c>
      <c r="B1229" s="916">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17"/>
      <c r="AD1229" s="917"/>
      <c r="AE1229" s="917"/>
      <c r="AF1229" s="917"/>
      <c r="AG1229" s="917"/>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6">
        <v>6</v>
      </c>
      <c r="B1230" s="916">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17"/>
      <c r="AD1230" s="917"/>
      <c r="AE1230" s="917"/>
      <c r="AF1230" s="917"/>
      <c r="AG1230" s="917"/>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6">
        <v>7</v>
      </c>
      <c r="B1231" s="916">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17"/>
      <c r="AD1231" s="917"/>
      <c r="AE1231" s="917"/>
      <c r="AF1231" s="917"/>
      <c r="AG1231" s="917"/>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6">
        <v>8</v>
      </c>
      <c r="B1232" s="916">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17"/>
      <c r="AD1232" s="917"/>
      <c r="AE1232" s="917"/>
      <c r="AF1232" s="917"/>
      <c r="AG1232" s="917"/>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6">
        <v>9</v>
      </c>
      <c r="B1233" s="916">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17"/>
      <c r="AD1233" s="917"/>
      <c r="AE1233" s="917"/>
      <c r="AF1233" s="917"/>
      <c r="AG1233" s="917"/>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6">
        <v>10</v>
      </c>
      <c r="B1234" s="916">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17"/>
      <c r="AD1234" s="917"/>
      <c r="AE1234" s="917"/>
      <c r="AF1234" s="917"/>
      <c r="AG1234" s="917"/>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6">
        <v>11</v>
      </c>
      <c r="B1235" s="916">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17"/>
      <c r="AD1235" s="917"/>
      <c r="AE1235" s="917"/>
      <c r="AF1235" s="917"/>
      <c r="AG1235" s="917"/>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6">
        <v>12</v>
      </c>
      <c r="B1236" s="916">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17"/>
      <c r="AD1236" s="917"/>
      <c r="AE1236" s="917"/>
      <c r="AF1236" s="917"/>
      <c r="AG1236" s="917"/>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6">
        <v>13</v>
      </c>
      <c r="B1237" s="916">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17"/>
      <c r="AD1237" s="917"/>
      <c r="AE1237" s="917"/>
      <c r="AF1237" s="917"/>
      <c r="AG1237" s="917"/>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6">
        <v>14</v>
      </c>
      <c r="B1238" s="916">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17"/>
      <c r="AD1238" s="917"/>
      <c r="AE1238" s="917"/>
      <c r="AF1238" s="917"/>
      <c r="AG1238" s="917"/>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6">
        <v>15</v>
      </c>
      <c r="B1239" s="916">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17"/>
      <c r="AD1239" s="917"/>
      <c r="AE1239" s="917"/>
      <c r="AF1239" s="917"/>
      <c r="AG1239" s="917"/>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6">
        <v>16</v>
      </c>
      <c r="B1240" s="916">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17"/>
      <c r="AD1240" s="917"/>
      <c r="AE1240" s="917"/>
      <c r="AF1240" s="917"/>
      <c r="AG1240" s="917"/>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6">
        <v>17</v>
      </c>
      <c r="B1241" s="916">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17"/>
      <c r="AD1241" s="917"/>
      <c r="AE1241" s="917"/>
      <c r="AF1241" s="917"/>
      <c r="AG1241" s="917"/>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6">
        <v>18</v>
      </c>
      <c r="B1242" s="916">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17"/>
      <c r="AD1242" s="917"/>
      <c r="AE1242" s="917"/>
      <c r="AF1242" s="917"/>
      <c r="AG1242" s="917"/>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6">
        <v>19</v>
      </c>
      <c r="B1243" s="916">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17"/>
      <c r="AD1243" s="917"/>
      <c r="AE1243" s="917"/>
      <c r="AF1243" s="917"/>
      <c r="AG1243" s="917"/>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6">
        <v>20</v>
      </c>
      <c r="B1244" s="916">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17"/>
      <c r="AD1244" s="917"/>
      <c r="AE1244" s="917"/>
      <c r="AF1244" s="917"/>
      <c r="AG1244" s="917"/>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6">
        <v>21</v>
      </c>
      <c r="B1245" s="916">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17"/>
      <c r="AD1245" s="917"/>
      <c r="AE1245" s="917"/>
      <c r="AF1245" s="917"/>
      <c r="AG1245" s="917"/>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6">
        <v>22</v>
      </c>
      <c r="B1246" s="916">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17"/>
      <c r="AD1246" s="917"/>
      <c r="AE1246" s="917"/>
      <c r="AF1246" s="917"/>
      <c r="AG1246" s="917"/>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6">
        <v>23</v>
      </c>
      <c r="B1247" s="916">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17"/>
      <c r="AD1247" s="917"/>
      <c r="AE1247" s="917"/>
      <c r="AF1247" s="917"/>
      <c r="AG1247" s="917"/>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6">
        <v>24</v>
      </c>
      <c r="B1248" s="916">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17"/>
      <c r="AD1248" s="917"/>
      <c r="AE1248" s="917"/>
      <c r="AF1248" s="917"/>
      <c r="AG1248" s="917"/>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6">
        <v>25</v>
      </c>
      <c r="B1249" s="916">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17"/>
      <c r="AD1249" s="917"/>
      <c r="AE1249" s="917"/>
      <c r="AF1249" s="917"/>
      <c r="AG1249" s="917"/>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6">
        <v>26</v>
      </c>
      <c r="B1250" s="916">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17"/>
      <c r="AD1250" s="917"/>
      <c r="AE1250" s="917"/>
      <c r="AF1250" s="917"/>
      <c r="AG1250" s="917"/>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6">
        <v>27</v>
      </c>
      <c r="B1251" s="916">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17"/>
      <c r="AD1251" s="917"/>
      <c r="AE1251" s="917"/>
      <c r="AF1251" s="917"/>
      <c r="AG1251" s="917"/>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6">
        <v>28</v>
      </c>
      <c r="B1252" s="916">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17"/>
      <c r="AD1252" s="917"/>
      <c r="AE1252" s="917"/>
      <c r="AF1252" s="917"/>
      <c r="AG1252" s="917"/>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6">
        <v>29</v>
      </c>
      <c r="B1253" s="916">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17"/>
      <c r="AD1253" s="917"/>
      <c r="AE1253" s="917"/>
      <c r="AF1253" s="917"/>
      <c r="AG1253" s="917"/>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6">
        <v>30</v>
      </c>
      <c r="B1254" s="916">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17"/>
      <c r="AD1254" s="917"/>
      <c r="AE1254" s="917"/>
      <c r="AF1254" s="917"/>
      <c r="AG1254" s="917"/>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338</v>
      </c>
      <c r="D1257" s="278"/>
      <c r="E1257" s="278"/>
      <c r="F1257" s="278"/>
      <c r="G1257" s="278"/>
      <c r="H1257" s="278"/>
      <c r="I1257" s="278"/>
      <c r="J1257" s="251" t="s">
        <v>128</v>
      </c>
      <c r="K1257" s="467"/>
      <c r="L1257" s="467"/>
      <c r="M1257" s="467"/>
      <c r="N1257" s="467"/>
      <c r="O1257" s="467"/>
      <c r="P1257" s="278" t="s">
        <v>70</v>
      </c>
      <c r="Q1257" s="278"/>
      <c r="R1257" s="278"/>
      <c r="S1257" s="278"/>
      <c r="T1257" s="278"/>
      <c r="U1257" s="278"/>
      <c r="V1257" s="278"/>
      <c r="W1257" s="278"/>
      <c r="X1257" s="278"/>
      <c r="Y1257" s="463" t="s">
        <v>339</v>
      </c>
      <c r="Z1257" s="463"/>
      <c r="AA1257" s="463"/>
      <c r="AB1257" s="463"/>
      <c r="AC1257" s="251" t="s">
        <v>135</v>
      </c>
      <c r="AD1257" s="251"/>
      <c r="AE1257" s="251"/>
      <c r="AF1257" s="251"/>
      <c r="AG1257" s="251"/>
      <c r="AH1257" s="463" t="s">
        <v>356</v>
      </c>
      <c r="AI1257" s="278"/>
      <c r="AJ1257" s="278"/>
      <c r="AK1257" s="278"/>
      <c r="AL1257" s="278" t="s">
        <v>71</v>
      </c>
      <c r="AM1257" s="278"/>
      <c r="AN1257" s="278"/>
      <c r="AO1257" s="422"/>
      <c r="AP1257" s="251" t="s">
        <v>342</v>
      </c>
      <c r="AQ1257" s="251"/>
      <c r="AR1257" s="251"/>
      <c r="AS1257" s="251"/>
      <c r="AT1257" s="251"/>
      <c r="AU1257" s="251"/>
      <c r="AV1257" s="251"/>
      <c r="AW1257" s="251"/>
      <c r="AX1257" s="251"/>
      <c r="AY1257">
        <f>$AY$1255</f>
        <v>0</v>
      </c>
    </row>
    <row r="1258" spans="1:51" ht="26.25" customHeight="1">
      <c r="A1258" s="916">
        <v>1</v>
      </c>
      <c r="B1258" s="916">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17"/>
      <c r="AD1258" s="917"/>
      <c r="AE1258" s="917"/>
      <c r="AF1258" s="917"/>
      <c r="AG1258" s="917"/>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6">
        <v>2</v>
      </c>
      <c r="B1259" s="916">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17"/>
      <c r="AD1259" s="917"/>
      <c r="AE1259" s="917"/>
      <c r="AF1259" s="917"/>
      <c r="AG1259" s="917"/>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6">
        <v>3</v>
      </c>
      <c r="B1260" s="916">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17"/>
      <c r="AD1260" s="917"/>
      <c r="AE1260" s="917"/>
      <c r="AF1260" s="917"/>
      <c r="AG1260" s="917"/>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6">
        <v>4</v>
      </c>
      <c r="B1261" s="916">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17"/>
      <c r="AD1261" s="917"/>
      <c r="AE1261" s="917"/>
      <c r="AF1261" s="917"/>
      <c r="AG1261" s="917"/>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6">
        <v>5</v>
      </c>
      <c r="B1262" s="916">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17"/>
      <c r="AD1262" s="917"/>
      <c r="AE1262" s="917"/>
      <c r="AF1262" s="917"/>
      <c r="AG1262" s="917"/>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6">
        <v>6</v>
      </c>
      <c r="B1263" s="916">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17"/>
      <c r="AD1263" s="917"/>
      <c r="AE1263" s="917"/>
      <c r="AF1263" s="917"/>
      <c r="AG1263" s="917"/>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6">
        <v>7</v>
      </c>
      <c r="B1264" s="916">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17"/>
      <c r="AD1264" s="917"/>
      <c r="AE1264" s="917"/>
      <c r="AF1264" s="917"/>
      <c r="AG1264" s="917"/>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6">
        <v>8</v>
      </c>
      <c r="B1265" s="916">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17"/>
      <c r="AD1265" s="917"/>
      <c r="AE1265" s="917"/>
      <c r="AF1265" s="917"/>
      <c r="AG1265" s="917"/>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6">
        <v>9</v>
      </c>
      <c r="B1266" s="916">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17"/>
      <c r="AD1266" s="917"/>
      <c r="AE1266" s="917"/>
      <c r="AF1266" s="917"/>
      <c r="AG1266" s="917"/>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6">
        <v>10</v>
      </c>
      <c r="B1267" s="916">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17"/>
      <c r="AD1267" s="917"/>
      <c r="AE1267" s="917"/>
      <c r="AF1267" s="917"/>
      <c r="AG1267" s="917"/>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6">
        <v>11</v>
      </c>
      <c r="B1268" s="916">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17"/>
      <c r="AD1268" s="917"/>
      <c r="AE1268" s="917"/>
      <c r="AF1268" s="917"/>
      <c r="AG1268" s="917"/>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6">
        <v>12</v>
      </c>
      <c r="B1269" s="916">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17"/>
      <c r="AD1269" s="917"/>
      <c r="AE1269" s="917"/>
      <c r="AF1269" s="917"/>
      <c r="AG1269" s="917"/>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6">
        <v>13</v>
      </c>
      <c r="B1270" s="916">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17"/>
      <c r="AD1270" s="917"/>
      <c r="AE1270" s="917"/>
      <c r="AF1270" s="917"/>
      <c r="AG1270" s="917"/>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6">
        <v>14</v>
      </c>
      <c r="B1271" s="916">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17"/>
      <c r="AD1271" s="917"/>
      <c r="AE1271" s="917"/>
      <c r="AF1271" s="917"/>
      <c r="AG1271" s="917"/>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6">
        <v>15</v>
      </c>
      <c r="B1272" s="916">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17"/>
      <c r="AD1272" s="917"/>
      <c r="AE1272" s="917"/>
      <c r="AF1272" s="917"/>
      <c r="AG1272" s="917"/>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6">
        <v>16</v>
      </c>
      <c r="B1273" s="916">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17"/>
      <c r="AD1273" s="917"/>
      <c r="AE1273" s="917"/>
      <c r="AF1273" s="917"/>
      <c r="AG1273" s="917"/>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6">
        <v>17</v>
      </c>
      <c r="B1274" s="916">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17"/>
      <c r="AD1274" s="917"/>
      <c r="AE1274" s="917"/>
      <c r="AF1274" s="917"/>
      <c r="AG1274" s="917"/>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6">
        <v>18</v>
      </c>
      <c r="B1275" s="916">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17"/>
      <c r="AD1275" s="917"/>
      <c r="AE1275" s="917"/>
      <c r="AF1275" s="917"/>
      <c r="AG1275" s="917"/>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6">
        <v>19</v>
      </c>
      <c r="B1276" s="916">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17"/>
      <c r="AD1276" s="917"/>
      <c r="AE1276" s="917"/>
      <c r="AF1276" s="917"/>
      <c r="AG1276" s="917"/>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6">
        <v>20</v>
      </c>
      <c r="B1277" s="916">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17"/>
      <c r="AD1277" s="917"/>
      <c r="AE1277" s="917"/>
      <c r="AF1277" s="917"/>
      <c r="AG1277" s="917"/>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6">
        <v>21</v>
      </c>
      <c r="B1278" s="916">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17"/>
      <c r="AD1278" s="917"/>
      <c r="AE1278" s="917"/>
      <c r="AF1278" s="917"/>
      <c r="AG1278" s="917"/>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6">
        <v>22</v>
      </c>
      <c r="B1279" s="916">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17"/>
      <c r="AD1279" s="917"/>
      <c r="AE1279" s="917"/>
      <c r="AF1279" s="917"/>
      <c r="AG1279" s="917"/>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6">
        <v>23</v>
      </c>
      <c r="B1280" s="916">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17"/>
      <c r="AD1280" s="917"/>
      <c r="AE1280" s="917"/>
      <c r="AF1280" s="917"/>
      <c r="AG1280" s="917"/>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6">
        <v>24</v>
      </c>
      <c r="B1281" s="916">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17"/>
      <c r="AD1281" s="917"/>
      <c r="AE1281" s="917"/>
      <c r="AF1281" s="917"/>
      <c r="AG1281" s="917"/>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6">
        <v>25</v>
      </c>
      <c r="B1282" s="916">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17"/>
      <c r="AD1282" s="917"/>
      <c r="AE1282" s="917"/>
      <c r="AF1282" s="917"/>
      <c r="AG1282" s="917"/>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6">
        <v>26</v>
      </c>
      <c r="B1283" s="916">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17"/>
      <c r="AD1283" s="917"/>
      <c r="AE1283" s="917"/>
      <c r="AF1283" s="917"/>
      <c r="AG1283" s="917"/>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6">
        <v>27</v>
      </c>
      <c r="B1284" s="916">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17"/>
      <c r="AD1284" s="917"/>
      <c r="AE1284" s="917"/>
      <c r="AF1284" s="917"/>
      <c r="AG1284" s="917"/>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6">
        <v>28</v>
      </c>
      <c r="B1285" s="916">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17"/>
      <c r="AD1285" s="917"/>
      <c r="AE1285" s="917"/>
      <c r="AF1285" s="917"/>
      <c r="AG1285" s="917"/>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6">
        <v>29</v>
      </c>
      <c r="B1286" s="916">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17"/>
      <c r="AD1286" s="917"/>
      <c r="AE1286" s="917"/>
      <c r="AF1286" s="917"/>
      <c r="AG1286" s="917"/>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6">
        <v>30</v>
      </c>
      <c r="B1287" s="916">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17"/>
      <c r="AD1287" s="917"/>
      <c r="AE1287" s="917"/>
      <c r="AF1287" s="917"/>
      <c r="AG1287" s="917"/>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338</v>
      </c>
      <c r="D1290" s="278"/>
      <c r="E1290" s="278"/>
      <c r="F1290" s="278"/>
      <c r="G1290" s="278"/>
      <c r="H1290" s="278"/>
      <c r="I1290" s="278"/>
      <c r="J1290" s="251" t="s">
        <v>128</v>
      </c>
      <c r="K1290" s="467"/>
      <c r="L1290" s="467"/>
      <c r="M1290" s="467"/>
      <c r="N1290" s="467"/>
      <c r="O1290" s="467"/>
      <c r="P1290" s="278" t="s">
        <v>70</v>
      </c>
      <c r="Q1290" s="278"/>
      <c r="R1290" s="278"/>
      <c r="S1290" s="278"/>
      <c r="T1290" s="278"/>
      <c r="U1290" s="278"/>
      <c r="V1290" s="278"/>
      <c r="W1290" s="278"/>
      <c r="X1290" s="278"/>
      <c r="Y1290" s="463" t="s">
        <v>339</v>
      </c>
      <c r="Z1290" s="463"/>
      <c r="AA1290" s="463"/>
      <c r="AB1290" s="463"/>
      <c r="AC1290" s="251" t="s">
        <v>135</v>
      </c>
      <c r="AD1290" s="251"/>
      <c r="AE1290" s="251"/>
      <c r="AF1290" s="251"/>
      <c r="AG1290" s="251"/>
      <c r="AH1290" s="463" t="s">
        <v>356</v>
      </c>
      <c r="AI1290" s="278"/>
      <c r="AJ1290" s="278"/>
      <c r="AK1290" s="278"/>
      <c r="AL1290" s="278" t="s">
        <v>71</v>
      </c>
      <c r="AM1290" s="278"/>
      <c r="AN1290" s="278"/>
      <c r="AO1290" s="422"/>
      <c r="AP1290" s="251" t="s">
        <v>342</v>
      </c>
      <c r="AQ1290" s="251"/>
      <c r="AR1290" s="251"/>
      <c r="AS1290" s="251"/>
      <c r="AT1290" s="251"/>
      <c r="AU1290" s="251"/>
      <c r="AV1290" s="251"/>
      <c r="AW1290" s="251"/>
      <c r="AX1290" s="251"/>
      <c r="AY1290">
        <f>$AY$1288</f>
        <v>0</v>
      </c>
    </row>
    <row r="1291" spans="1:51" ht="26.25" customHeight="1">
      <c r="A1291" s="916">
        <v>1</v>
      </c>
      <c r="B1291" s="916">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17"/>
      <c r="AD1291" s="917"/>
      <c r="AE1291" s="917"/>
      <c r="AF1291" s="917"/>
      <c r="AG1291" s="917"/>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6">
        <v>2</v>
      </c>
      <c r="B1292" s="916">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17"/>
      <c r="AD1292" s="917"/>
      <c r="AE1292" s="917"/>
      <c r="AF1292" s="917"/>
      <c r="AG1292" s="917"/>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6">
        <v>3</v>
      </c>
      <c r="B1293" s="916">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17"/>
      <c r="AD1293" s="917"/>
      <c r="AE1293" s="917"/>
      <c r="AF1293" s="917"/>
      <c r="AG1293" s="917"/>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6">
        <v>4</v>
      </c>
      <c r="B1294" s="916">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17"/>
      <c r="AD1294" s="917"/>
      <c r="AE1294" s="917"/>
      <c r="AF1294" s="917"/>
      <c r="AG1294" s="917"/>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6">
        <v>5</v>
      </c>
      <c r="B1295" s="916">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17"/>
      <c r="AD1295" s="917"/>
      <c r="AE1295" s="917"/>
      <c r="AF1295" s="917"/>
      <c r="AG1295" s="917"/>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6">
        <v>6</v>
      </c>
      <c r="B1296" s="916">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17"/>
      <c r="AD1296" s="917"/>
      <c r="AE1296" s="917"/>
      <c r="AF1296" s="917"/>
      <c r="AG1296" s="917"/>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6">
        <v>7</v>
      </c>
      <c r="B1297" s="916">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17"/>
      <c r="AD1297" s="917"/>
      <c r="AE1297" s="917"/>
      <c r="AF1297" s="917"/>
      <c r="AG1297" s="917"/>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6">
        <v>8</v>
      </c>
      <c r="B1298" s="916">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17"/>
      <c r="AD1298" s="917"/>
      <c r="AE1298" s="917"/>
      <c r="AF1298" s="917"/>
      <c r="AG1298" s="917"/>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6">
        <v>9</v>
      </c>
      <c r="B1299" s="916">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17"/>
      <c r="AD1299" s="917"/>
      <c r="AE1299" s="917"/>
      <c r="AF1299" s="917"/>
      <c r="AG1299" s="917"/>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6">
        <v>10</v>
      </c>
      <c r="B1300" s="916">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17"/>
      <c r="AD1300" s="917"/>
      <c r="AE1300" s="917"/>
      <c r="AF1300" s="917"/>
      <c r="AG1300" s="917"/>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6">
        <v>11</v>
      </c>
      <c r="B1301" s="916">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17"/>
      <c r="AD1301" s="917"/>
      <c r="AE1301" s="917"/>
      <c r="AF1301" s="917"/>
      <c r="AG1301" s="917"/>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6">
        <v>12</v>
      </c>
      <c r="B1302" s="916">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17"/>
      <c r="AD1302" s="917"/>
      <c r="AE1302" s="917"/>
      <c r="AF1302" s="917"/>
      <c r="AG1302" s="917"/>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6">
        <v>13</v>
      </c>
      <c r="B1303" s="916">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17"/>
      <c r="AD1303" s="917"/>
      <c r="AE1303" s="917"/>
      <c r="AF1303" s="917"/>
      <c r="AG1303" s="917"/>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6">
        <v>14</v>
      </c>
      <c r="B1304" s="916">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17"/>
      <c r="AD1304" s="917"/>
      <c r="AE1304" s="917"/>
      <c r="AF1304" s="917"/>
      <c r="AG1304" s="917"/>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6">
        <v>15</v>
      </c>
      <c r="B1305" s="916">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17"/>
      <c r="AD1305" s="917"/>
      <c r="AE1305" s="917"/>
      <c r="AF1305" s="917"/>
      <c r="AG1305" s="917"/>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6">
        <v>16</v>
      </c>
      <c r="B1306" s="916">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17"/>
      <c r="AD1306" s="917"/>
      <c r="AE1306" s="917"/>
      <c r="AF1306" s="917"/>
      <c r="AG1306" s="917"/>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6">
        <v>17</v>
      </c>
      <c r="B1307" s="916">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17"/>
      <c r="AD1307" s="917"/>
      <c r="AE1307" s="917"/>
      <c r="AF1307" s="917"/>
      <c r="AG1307" s="917"/>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6">
        <v>18</v>
      </c>
      <c r="B1308" s="916">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17"/>
      <c r="AD1308" s="917"/>
      <c r="AE1308" s="917"/>
      <c r="AF1308" s="917"/>
      <c r="AG1308" s="917"/>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6">
        <v>19</v>
      </c>
      <c r="B1309" s="916">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17"/>
      <c r="AD1309" s="917"/>
      <c r="AE1309" s="917"/>
      <c r="AF1309" s="917"/>
      <c r="AG1309" s="917"/>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6">
        <v>20</v>
      </c>
      <c r="B1310" s="916">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17"/>
      <c r="AD1310" s="917"/>
      <c r="AE1310" s="917"/>
      <c r="AF1310" s="917"/>
      <c r="AG1310" s="917"/>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6">
        <v>21</v>
      </c>
      <c r="B1311" s="916">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17"/>
      <c r="AD1311" s="917"/>
      <c r="AE1311" s="917"/>
      <c r="AF1311" s="917"/>
      <c r="AG1311" s="917"/>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6">
        <v>22</v>
      </c>
      <c r="B1312" s="916">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17"/>
      <c r="AD1312" s="917"/>
      <c r="AE1312" s="917"/>
      <c r="AF1312" s="917"/>
      <c r="AG1312" s="917"/>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6">
        <v>23</v>
      </c>
      <c r="B1313" s="916">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17"/>
      <c r="AD1313" s="917"/>
      <c r="AE1313" s="917"/>
      <c r="AF1313" s="917"/>
      <c r="AG1313" s="917"/>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6">
        <v>24</v>
      </c>
      <c r="B1314" s="916">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17"/>
      <c r="AD1314" s="917"/>
      <c r="AE1314" s="917"/>
      <c r="AF1314" s="917"/>
      <c r="AG1314" s="917"/>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6">
        <v>25</v>
      </c>
      <c r="B1315" s="916">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17"/>
      <c r="AD1315" s="917"/>
      <c r="AE1315" s="917"/>
      <c r="AF1315" s="917"/>
      <c r="AG1315" s="917"/>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6">
        <v>26</v>
      </c>
      <c r="B1316" s="916">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17"/>
      <c r="AD1316" s="917"/>
      <c r="AE1316" s="917"/>
      <c r="AF1316" s="917"/>
      <c r="AG1316" s="917"/>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6">
        <v>27</v>
      </c>
      <c r="B1317" s="916">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17"/>
      <c r="AD1317" s="917"/>
      <c r="AE1317" s="917"/>
      <c r="AF1317" s="917"/>
      <c r="AG1317" s="917"/>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6">
        <v>28</v>
      </c>
      <c r="B1318" s="916">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17"/>
      <c r="AD1318" s="917"/>
      <c r="AE1318" s="917"/>
      <c r="AF1318" s="917"/>
      <c r="AG1318" s="917"/>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6">
        <v>29</v>
      </c>
      <c r="B1319" s="916">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17"/>
      <c r="AD1319" s="917"/>
      <c r="AE1319" s="917"/>
      <c r="AF1319" s="917"/>
      <c r="AG1319" s="917"/>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6">
        <v>30</v>
      </c>
      <c r="B1320" s="916">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17"/>
      <c r="AD1320" s="917"/>
      <c r="AE1320" s="917"/>
      <c r="AF1320" s="917"/>
      <c r="AG1320" s="917"/>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elements/1.1/"/>
    <ds:schemaRef ds:uri="http://schemas.microsoft.com/office/infopath/2007/PartnerControls"/>
    <ds:schemaRef ds:uri="f357b433-bbcb-42fd-98ee-afe03116e613"/>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YOSHISATO TAKASHI</dc:creator>
  <cp:lastModifiedBy>情報通信課</cp:lastModifiedBy>
  <cp:lastPrinted>2021-05-20T08:54:16Z</cp:lastPrinted>
  <dcterms:created xsi:type="dcterms:W3CDTF">2012-03-13T00:50:25Z</dcterms:created>
  <dcterms:modified xsi:type="dcterms:W3CDTF">2021-08-19T02:20:43Z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2021-05-25T09:55:26Z</vt:filetime>
  </property>
</Properties>
</file>