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<sst xmlns="http://schemas.openxmlformats.org/spreadsheetml/2006/main" count="2985" uniqueCount="766">
  <si>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</si>
  <si>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</si>
  <si>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</si>
  <si>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</si>
  <si>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</si>
  <si>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</si>
  <si>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</si>
  <si>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</si>
  <si>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</si>
  <si>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</si>
  <si>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</si>
  <si>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</si>
  <si>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</si>
  <si>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</si>
  <si>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</si>
  <si>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</si>
  <si>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</si>
  <si>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</si>
  <si>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</si>
  <si>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</si>
  <si>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</si>
  <si>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</si>
  <si>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</si>
  <si>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</si>
  <si>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</si>
  <si>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</si>
  <si>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</si>
  <si>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</si>
  <si>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</si>
  <si>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</si>
  <si>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</si>
  <si>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</si>
  <si>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</si>
  <si>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</si>
  <si>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</si>
  <si>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</si>
  <si>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</si>
  <si>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</si>
  <si>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</si>
  <si>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</si>
  <si>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</si>
  <si>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</si>
  <si>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</si>
  <si>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</si>
  <si>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</si>
  <si>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</si>
  <si>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</si>
  <si>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</si>
  <si>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</si>
  <si>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</si>
  <si>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</si>
  <si>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</si>
  <si>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</si>
  <si>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</si>
  <si>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</si>
  <si>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</si>
  <si>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</si>
  <si>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</si>
  <si>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</si>
  <si>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</si>
  <si>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</si>
  <si>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</si>
  <si>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</si>
  <si>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</si>
  <si>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</si>
  <si>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</si>
  <si>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</si>
  <si>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</si>
  <si>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</si>
  <si>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</si>
  <si>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</si>
  <si>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</si>
  <si>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</si>
  <si>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</si>
  <si>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</si>
  <si>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</si>
  <si>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</si>
  <si>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</si>
  <si>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</si>
  <si>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</si>
  <si>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</si>
  <si>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</si>
  <si>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</si>
  <si>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</si>
  <si>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</si>
  <si>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</si>
  <si>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</si>
  <si>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</si>
  <si>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</si>
  <si>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</si>
  <si>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</si>
  <si>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</si>
  <si>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</si>
  <si>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</si>
  <si>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</si>
  <si>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</si>
  <si>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</si>
  <si>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</si>
  <si>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</si>
  <si>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</si>
  <si>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</si>
  <si>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</si>
  <si>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</si>
  <si>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</si>
  <si>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</si>
  <si>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</si>
  <si>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</si>
  <si>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</si>
  <si>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</si>
  <si>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</si>
  <si>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</si>
  <si>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</si>
  <si>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</si>
  <si>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</si>
  <si>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</si>
  <si>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</si>
  <si>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</si>
  <si>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</si>
  <si>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</si>
  <si>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</si>
  <si>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</si>
  <si>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</si>
  <si>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</si>
  <si>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</si>
  <si>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</si>
  <si>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</si>
  <si>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</si>
  <si>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</si>
  <si>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</si>
  <si>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</si>
  <si>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</si>
  <si>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</si>
  <si>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</si>
  <si>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</si>
  <si>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</si>
  <si>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</si>
  <si>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</si>
  <si>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</si>
  <si>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</si>
  <si>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</si>
  <si>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</si>
  <si>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</si>
  <si>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</si>
  <si>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</si>
  <si>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</si>
  <si>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</si>
  <si>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</si>
  <si>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</si>
  <si>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</si>
  <si>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</si>
  <si>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</si>
  <si>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</si>
  <si>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</si>
  <si>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</si>
  <si>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</si>
  <si>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</si>
  <si>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</si>
  <si>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</si>
  <si>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</si>
  <si>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</si>
  <si>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</si>
  <si>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</si>
  <si>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</si>
  <si>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</si>
  <si>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</si>
  <si>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</si>
  <si>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</si>
  <si>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</si>
  <si>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</si>
  <si>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</si>
  <si>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</si>
  <si>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</si>
  <si>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</si>
  <si>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</si>
  <si>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</si>
  <si>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</si>
  <si>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</si>
  <si>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</si>
  <si>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</si>
  <si>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</si>
  <si>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</si>
  <si>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</si>
  <si>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</si>
  <si>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</si>
  <si>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</si>
  <si>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</si>
  <si>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</si>
  <si>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</si>
  <si>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</si>
  <si>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</si>
  <si>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</si>
  <si>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</si>
  <si>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</si>
  <si>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</si>
  <si>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</si>
  <si>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</si>
  <si>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</si>
  <si>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</si>
  <si>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</si>
  <si>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</si>
  <si>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</si>
  <si>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</si>
  <si>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</si>
  <si>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</si>
  <si>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</si>
  <si>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</si>
  <si>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</si>
  <si>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</si>
  <si>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</si>
  <si>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</si>
  <si>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</si>
  <si>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</si>
  <si>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</si>
  <si>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</si>
  <si>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</si>
  <si>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</si>
  <si>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</si>
  <si>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</si>
  <si>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</si>
  <si>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</si>
  <si>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</si>
  <si>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</si>
  <si>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</si>
  <si>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</si>
  <si>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</si>
  <si>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</si>
  <si>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</si>
  <si>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</si>
  <si>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</si>
  <si>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</si>
  <si>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</si>
  <si>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</si>
  <si>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</si>
  <si>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</si>
  <si>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</si>
  <si>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</si>
  <si>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</si>
  <si>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</si>
  <si>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</si>
  <si>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</si>
  <si>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</si>
  <si>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</si>
  <si>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</si>
  <si>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</si>
  <si>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</si>
  <si>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</si>
  <si>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</si>
  <si>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</si>
  <si>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</si>
  <si>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</si>
  <si>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</si>
  <si>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</si>
  <si>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</si>
  <si>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</si>
  <si>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</si>
  <si>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</si>
  <si>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</si>
  <si>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</si>
  <si>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</si>
  <si>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</si>
  <si>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</si>
  <si>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</si>
  <si>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</si>
  <si>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</si>
  <si>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</si>
  <si>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</si>
  <si>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</si>
  <si>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</si>
  <si>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</si>
  <si>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</si>
  <si>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</si>
  <si>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</si>
  <si>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</si>
  <si>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</si>
  <si>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</si>
  <si>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</si>
  <si>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</si>
  <si>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</si>
  <si>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</si>
  <si>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</si>
  <si>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</si>
  <si>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</si>
  <si>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</si>
  <si>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</si>
  <si>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</si>
  <si>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</si>
  <si>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</si>
  <si>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</si>
  <si>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</si>
  <si>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</si>
  <si>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</si>
  <si>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</si>
  <si>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</si>
  <si>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</si>
  <si>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</si>
  <si>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</si>
  <si>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</si>
  <si>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</si>
  <si>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</si>
  <si>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</si>
  <si>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</si>
  <si>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</si>
  <si>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</si>
  <si>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</si>
  <si>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</si>
  <si>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</si>
  <si>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</si>
  <si>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</si>
  <si>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</si>
  <si>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</si>
  <si>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</si>
  <si>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</si>
  <si>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</si>
  <si>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</si>
  <si>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</si>
  <si>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</si>
  <si>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</si>
  <si>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</si>
  <si>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</si>
  <si>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</si>
  <si>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</si>
  <si>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</si>
  <si>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</si>
  <si>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</si>
  <si>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</si>
  <si>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</si>
  <si>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</si>
  <si>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</si>
  <si>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</si>
  <si>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</si>
  <si>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</si>
  <si>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</si>
  <si>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</si>
  <si>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</si>
  <si>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</si>
  <si>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</si>
  <si>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</si>
  <si>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</si>
  <si>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</si>
  <si>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</si>
  <si>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</si>
  <si>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</si>
  <si>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</si>
  <si>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</si>
  <si>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</si>
  <si>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</si>
  <si>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</si>
  <si>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</si>
  <si>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</si>
  <si>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</si>
  <si>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</si>
  <si>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</si>
  <si>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</si>
  <si>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</si>
  <si>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</si>
  <si>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</si>
  <si>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</si>
  <si>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</si>
  <si>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</si>
  <si>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</si>
  <si>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</si>
  <si>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</si>
  <si>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</si>
  <si>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</si>
  <si>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</si>
  <si>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</si>
  <si>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</si>
  <si>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</si>
  <si>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</si>
  <si>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</si>
  <si>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</si>
  <si>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</si>
  <si>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</si>
  <si>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</si>
  <si>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</si>
  <si>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</si>
  <si>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</si>
  <si>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</si>
  <si>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</si>
  <si>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</si>
  <si>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</si>
  <si>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</si>
  <si>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</si>
  <si>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</si>
  <si>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</si>
  <si>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</si>
  <si>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</si>
  <si>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</si>
  <si>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</si>
  <si>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</si>
  <si>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</si>
  <si>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</si>
  <si>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</si>
  <si>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</si>
  <si>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</si>
  <si>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</si>
  <si>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</si>
  <si>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</si>
  <si>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</si>
  <si>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</si>
  <si>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</si>
  <si>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</si>
  <si>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</si>
  <si>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</si>
  <si>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</si>
  <si>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</si>
  <si>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</si>
  <si>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</si>
  <si>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</si>
  <si>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</si>
  <si>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</si>
  <si>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</si>
  <si>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</si>
  <si>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</si>
  <si>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</si>
  <si>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</si>
  <si>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</si>
  <si>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</si>
  <si>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</si>
  <si>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</si>
  <si>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</si>
  <si>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</si>
  <si>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</si>
  <si>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</si>
  <si>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</si>
  <si>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</si>
  <si>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</si>
  <si>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</si>
  <si>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</si>
  <si>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</si>
  <si>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</si>
  <si>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</si>
  <si>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</si>
  <si>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</si>
  <si>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</si>
  <si>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</si>
  <si>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</si>
  <si>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</si>
  <si>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</si>
  <si>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</si>
  <si>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</si>
  <si>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</si>
  <si>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</si>
  <si>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</si>
  <si>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</si>
  <si>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</si>
  <si>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</si>
  <si>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</si>
  <si>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</si>
  <si>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</si>
  <si>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</si>
  <si>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</si>
  <si>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</si>
  <si>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</si>
  <si>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</si>
  <si>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</si>
  <si>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</si>
  <si>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</si>
  <si>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</si>
  <si>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</si>
  <si>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</si>
  <si>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</si>
  <si>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</si>
  <si>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</si>
  <si>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</si>
  <si>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</si>
  <si>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</si>
  <si>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</si>
  <si>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</si>
  <si>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</si>
  <si>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</si>
  <si>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</si>
  <si>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</si>
  <si>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</si>
  <si>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</si>
  <si>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</si>
  <si>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</si>
  <si>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</si>
  <si>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</si>
  <si>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</si>
  <si>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</si>
  <si>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</si>
  <si>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</si>
  <si>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</si>
  <si>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</si>
  <si>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</si>
  <si>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</si>
  <si>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</si>
  <si>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</si>
  <si>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</si>
  <si>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</si>
  <si>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</si>
  <si>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</si>
  <si>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</si>
  <si>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</si>
  <si>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</si>
  <si>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</si>
  <si>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</si>
  <si>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</si>
  <si>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</si>
  <si>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</si>
  <si>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</si>
  <si>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</si>
  <si>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</si>
  <si>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</si>
  <si>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</si>
  <si>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</si>
  <si>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</si>
  <si>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</si>
  <si>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</si>
  <si>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</si>
  <si>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</si>
  <si>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</si>
  <si>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</si>
  <si>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</si>
  <si>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</si>
  <si>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</si>
  <si>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</si>
  <si>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</si>
  <si>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</si>
  <si>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</si>
  <si>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</si>
  <si>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</si>
  <si>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</si>
  <si>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</si>
  <si>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</si>
  <si>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</si>
  <si>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</si>
  <si>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</si>
  <si>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</si>
  <si>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</si>
  <si>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</si>
  <si>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</si>
  <si>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</si>
  <si>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</si>
  <si>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</si>
  <si>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</si>
  <si>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</si>
  <si>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</si>
  <si>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</si>
  <si>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</si>
  <si>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</si>
  <si>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</si>
  <si>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</si>
  <si>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</si>
  <si>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</si>
  <si>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</si>
  <si>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</si>
  <si>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</si>
  <si>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</si>
  <si>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</si>
  <si>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</si>
  <si>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</si>
  <si>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</si>
  <si>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</si>
  <si>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</si>
  <si>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</si>
  <si>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</si>
  <si>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</si>
  <si>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</si>
  <si>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</si>
  <si>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</si>
  <si>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</si>
  <si>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</si>
  <si>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</si>
  <si>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</si>
  <si>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</si>
  <si>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</si>
  <si>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</si>
  <si>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</si>
  <si>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</si>
  <si>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</si>
  <si>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</si>
  <si>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</si>
  <si>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</si>
  <si>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</si>
  <si>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</si>
  <si>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</si>
  <si>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</si>
  <si>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</si>
  <si>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</si>
  <si>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</si>
  <si>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</si>
  <si>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</si>
  <si>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</si>
  <si>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</si>
  <si>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</si>
  <si>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</si>
  <si>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</si>
  <si>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</si>
  <si>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</si>
  <si>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</si>
  <si>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</si>
  <si>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</si>
  <si>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</si>
  <si>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</si>
  <si>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</si>
  <si>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</si>
  <si>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</si>
  <si>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</si>
  <si>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</si>
  <si>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</si>
  <si>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</si>
  <si>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</si>
  <si>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</si>
  <si>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</si>
  <si>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</si>
  <si>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</si>
  <si>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</si>
  <si>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</si>
  <si>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</si>
  <si>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</si>
  <si>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</si>
  <si>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</si>
  <si>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</si>
  <si>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</si>
  <si>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</si>
  <si>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</si>
  <si>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</si>
  <si>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</si>
  <si>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</si>
  <si>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</si>
  <si>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</si>
  <si>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</si>
  <si>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</si>
  <si>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</si>
  <si>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</si>
  <si>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</si>
  <si>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</si>
  <si>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</si>
  <si>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</si>
  <si>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</si>
  <si>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</si>
  <si>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</si>
  <si>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</si>
  <si>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</si>
  <si>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</si>
  <si>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</si>
  <si>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</si>
  <si>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</si>
  <si>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</si>
  <si>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</si>
  <si>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</si>
  <si>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</si>
  <si>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</si>
  <si>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</si>
  <si>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</si>
  <si>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</si>
  <si>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</si>
  <si>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</si>
  <si>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</si>
  <si>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</si>
  <si>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</si>
  <si>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</si>
  <si>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</si>
  <si>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</si>
  <si>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</si>
  <si>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</si>
  <si>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</si>
  <si>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</si>
  <si>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</si>
  <si>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</si>
  <si>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</si>
  <si>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</si>
  <si>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</si>
  <si>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</si>
  <si>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</si>
  <si>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</si>
  <si>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</si>
  <si>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</si>
  <si>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</si>
  <si>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</si>
  <si>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</si>
  <si>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</si>
  <si>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</si>
  <si>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</si>
  <si>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</si>
  <si>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</si>
  <si>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</si>
  <si>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</si>
  <si>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</si>
  <si>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</si>
  <si>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</si>
  <si>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</si>
  <si>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</si>
  <si>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</si>
  <si>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</si>
  <si>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</si>
  <si>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</si>
  <si>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</si>
  <si>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</si>
  <si>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</si>
  <si>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</si>
  <si>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</si>
  <si>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</si>
  <si>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</si>
  <si>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</si>
  <si>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</si>
  <si>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</si>
  <si>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</si>
  <si>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</si>
  <si>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</si>
  <si>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核兵器不拡散条約（ＮＰＴ）運用検討会議分担金</t>
    <phoneticPr fontId="5"/>
  </si>
  <si>
    <t>軍縮不拡散・科学部</t>
    <phoneticPr fontId="5"/>
  </si>
  <si>
    <t>軍備管理軍縮課</t>
    <rPh sb="0" eb="2">
      <t>グンビ</t>
    </rPh>
    <rPh sb="2" eb="4">
      <t>カンリ</t>
    </rPh>
    <rPh sb="4" eb="7">
      <t>グンシュクカ</t>
    </rPh>
    <phoneticPr fontId="5"/>
  </si>
  <si>
    <t>課長　大野　祥</t>
    <rPh sb="0" eb="2">
      <t>カチョウ</t>
    </rPh>
    <rPh sb="3" eb="5">
      <t>オオノ</t>
    </rPh>
    <rPh sb="6" eb="7">
      <t>ショウ</t>
    </rPh>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</si>
  <si>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</si>
  <si>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</si>
  <si>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</si>
  <si>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t>
    <phoneticPr fontId="5"/>
  </si>
  <si>
    <t>分担金</t>
    <rPh sb="0" eb="3">
      <t>ブンタンキン</t>
    </rPh>
    <phoneticPr fontId="5"/>
  </si>
  <si>
    <t>ＮＰＴを基礎とする国際的な核不拡散体制の改善・強化を図る。</t>
    <phoneticPr fontId="5"/>
  </si>
  <si>
    <t>新たな核保有国の出現を防ぐ。（成果実績／目標値）</t>
    <rPh sb="15" eb="17">
      <t>セイカ</t>
    </rPh>
    <rPh sb="17" eb="19">
      <t>ジッセキ</t>
    </rPh>
    <rPh sb="20" eb="23">
      <t>モクヒョウチ</t>
    </rPh>
    <phoneticPr fontId="5"/>
  </si>
  <si>
    <t>国</t>
    <rPh sb="0" eb="1">
      <t>クニ</t>
    </rPh>
    <phoneticPr fontId="5"/>
  </si>
  <si>
    <t>国連において日本の意向を最大限反映させる。</t>
    <phoneticPr fontId="5"/>
  </si>
  <si>
    <t>国連軍縮部の職員数（専門職以上）に占める日本人職員数</t>
    <phoneticPr fontId="5"/>
  </si>
  <si>
    <t>人</t>
    <rPh sb="0" eb="1">
      <t>ヒト</t>
    </rPh>
    <phoneticPr fontId="5"/>
  </si>
  <si>
    <t>国連における日本のプレゼンスの増大。</t>
    <phoneticPr fontId="5"/>
  </si>
  <si>
    <t>国連軍縮部の幹部職員数（Ｄ１以上）に占める日本人幹部職員数</t>
    <phoneticPr fontId="5"/>
  </si>
  <si>
    <t>国連軍縮部からの聴取。</t>
    <phoneticPr fontId="5"/>
  </si>
  <si>
    <t>我が国単独や豪州と主導する１２か国のグループ等を通じ，ステートメントや作業文書を発出する。</t>
    <phoneticPr fontId="5"/>
  </si>
  <si>
    <t>本</t>
    <rPh sb="0" eb="1">
      <t>ホン</t>
    </rPh>
    <phoneticPr fontId="5"/>
  </si>
  <si>
    <t>我が国の分担金／会合開催数　</t>
    <phoneticPr fontId="5"/>
  </si>
  <si>
    <t>千円</t>
    <rPh sb="0" eb="2">
      <t>センエン</t>
    </rPh>
    <phoneticPr fontId="5"/>
  </si>
  <si>
    <t>8,172 / 1</t>
    <phoneticPr fontId="5"/>
  </si>
  <si>
    <t>11,540/1</t>
    <phoneticPr fontId="5"/>
  </si>
  <si>
    <t>施策Ⅱ－１　国際の平和と安定に対する取組　　９　軍備管理・軍縮・不拡散への取組</t>
    <phoneticPr fontId="5"/>
  </si>
  <si>
    <t>　国際的な核軍縮を追求するための取組を強化する。</t>
    <phoneticPr fontId="5"/>
  </si>
  <si>
    <t>国連の会議と同様となっており妥当。</t>
    <phoneticPr fontId="5"/>
  </si>
  <si>
    <t>該当なし。</t>
    <phoneticPr fontId="5"/>
  </si>
  <si>
    <t>運用検討会議の開催・運営目的に限定されている。</t>
    <phoneticPr fontId="5"/>
  </si>
  <si>
    <t>条約運用業務等コスト削減を行っている。</t>
    <phoneticPr fontId="5"/>
  </si>
  <si>
    <t>他部局・他府省等における類似の事業は存在しない。</t>
    <phoneticPr fontId="5"/>
  </si>
  <si>
    <t>39</t>
    <phoneticPr fontId="5"/>
  </si>
  <si>
    <t>143</t>
    <phoneticPr fontId="5"/>
  </si>
  <si>
    <t>135</t>
    <phoneticPr fontId="5"/>
  </si>
  <si>
    <t>142</t>
    <phoneticPr fontId="5"/>
  </si>
  <si>
    <t>172</t>
    <phoneticPr fontId="5"/>
  </si>
  <si>
    <t>分担金</t>
    <rPh sb="0" eb="3">
      <t>ブンタンキン</t>
    </rPh>
    <phoneticPr fontId="5"/>
  </si>
  <si>
    <t>会議開催経費</t>
    <phoneticPr fontId="5"/>
  </si>
  <si>
    <t>国際連合軍縮部</t>
    <rPh sb="0" eb="2">
      <t>コクサイ</t>
    </rPh>
    <rPh sb="2" eb="4">
      <t>レンゴウ</t>
    </rPh>
    <rPh sb="4" eb="6">
      <t>グンシュク</t>
    </rPh>
    <rPh sb="6" eb="7">
      <t>ブ</t>
    </rPh>
    <phoneticPr fontId="5"/>
  </si>
  <si>
    <t>会議開催経費</t>
    <rPh sb="0" eb="2">
      <t>カイギ</t>
    </rPh>
    <rPh sb="2" eb="4">
      <t>カイサイ</t>
    </rPh>
    <rPh sb="4" eb="6">
      <t>ケイヒ</t>
    </rPh>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</si>
  <si>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</si>
  <si>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自国の政策の照会や具体的提案として提出する作業文書等を国連の公式文書として編集・作成する費用・国連公用語への翻訳費等の必要経費を各国の分担金により賄う。</t>
    <rPh sb="70" eb="72">
      <t>ジコク</t>
    </rPh>
    <rPh sb="73" eb="75">
      <t>セイサク</t>
    </rPh>
    <rPh sb="76" eb="78">
      <t>ショウカイ</t>
    </rPh>
    <rPh sb="139" eb="140">
      <t>キン</t>
    </rPh>
    <phoneticPr fontId="5"/>
  </si>
  <si>
    <t>17,089/0</t>
    <phoneticPr fontId="5"/>
  </si>
  <si>
    <t>9,180/1</t>
    <phoneticPr fontId="5"/>
  </si>
  <si>
    <t>　核兵器廃絶決議案を国連総会に提出し、核兵器国と非核兵器国が協力できる基礎作りを行う。</t>
    <phoneticPr fontId="5"/>
  </si>
  <si>
    <t>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phoneticPr fontId="5"/>
  </si>
  <si>
    <t>　ＮＰＴは核兵器の不拡散を担保し、条約上の核兵器国（米英仏露中）に核軍縮交渉を義務づける唯一の法的枠組み。NPT運用検討会議は軍縮関係会議の中で我が国にとって最重要会議の一つ。</t>
    <rPh sb="9" eb="12">
      <t>フカクサン</t>
    </rPh>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</si>
  <si>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</si>
  <si>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国際の平和と安全は普遍的な価値であり、核軍縮・核不拡散の取組を通じた国際の平和と安全の確保は最も優先度が高いと考えられる。</t>
    <phoneticPr fontId="5"/>
  </si>
  <si>
    <t>　本件分担金は締約国会議の事務局を努める国連軍縮部に支払うものであり、締約国会議は国連の会議サービスを利用するため単位あたりコスト水準は国連の会議と同様となっており妥当。</t>
    <rPh sb="22" eb="24">
      <t>グンシュク</t>
    </rPh>
    <rPh sb="24" eb="25">
      <t>ブ</t>
    </rPh>
    <rPh sb="65" eb="67">
      <t>スイジュン</t>
    </rPh>
    <phoneticPr fontId="5"/>
  </si>
  <si>
    <t>　分担率は、核兵器国に荷重をかけつつも国連分担率に基づき決定されており妥当。</t>
    <phoneticPr fontId="5"/>
  </si>
  <si>
    <t>　国連軍縮部の経費削減努力もあり、想定よりも不用率が大きくなってしまった年もある。使用されなかった分担金は次の会議の開催経費として持ち越しとなる。</t>
    <rPh sb="17" eb="19">
      <t>ソウテイ</t>
    </rPh>
    <rPh sb="23" eb="24">
      <t>ヨウ</t>
    </rPh>
    <rPh sb="36" eb="37">
      <t>トシ</t>
    </rPh>
    <rPh sb="49" eb="52">
      <t>ブンタンキン</t>
    </rPh>
    <rPh sb="53" eb="54">
      <t>ツギ</t>
    </rPh>
    <rPh sb="55" eb="57">
      <t>カイギ</t>
    </rPh>
    <rPh sb="58" eb="60">
      <t>カイサイ</t>
    </rPh>
    <rPh sb="60" eb="62">
      <t>ケイヒ</t>
    </rPh>
    <phoneticPr fontId="5"/>
  </si>
  <si>
    <t xml:space="preserve"> 会議に必要となる予算が事前には確定しないため、ある程度余裕をもって分担金が徴収されるが、残余金は次回の会合の経費として使用されている。</t>
    <phoneticPr fontId="5"/>
  </si>
  <si>
    <t>より効果的な会議方法がないか締約国間で随時議論している。</t>
    <rPh sb="6" eb="8">
      <t>カイギ</t>
    </rPh>
    <rPh sb="8" eb="10">
      <t>ホウホウ</t>
    </rPh>
    <phoneticPr fontId="5"/>
  </si>
  <si>
    <t>‐</t>
  </si>
  <si>
    <t>無</t>
  </si>
  <si>
    <t>成果物や提出された作業文書は国連の公式文書として十分に活用されている。</t>
    <rPh sb="4" eb="6">
      <t>テイシュツ</t>
    </rPh>
    <rPh sb="9" eb="11">
      <t>サギョウ</t>
    </rPh>
    <rPh sb="11" eb="13">
      <t>ブンショ</t>
    </rPh>
    <phoneticPr fontId="5"/>
  </si>
  <si>
    <t>新型コロナウイルスの影響もあり、会議は開催できていないものの、日本の取組としては見込みに見合った活動内容となっている。</t>
    <rPh sb="0" eb="2">
      <t>シンガタ</t>
    </rPh>
    <rPh sb="10" eb="12">
      <t>エイキョウ</t>
    </rPh>
    <rPh sb="16" eb="18">
      <t>カイギ</t>
    </rPh>
    <rPh sb="19" eb="21">
      <t>カイサイ</t>
    </rPh>
    <rPh sb="31" eb="33">
      <t>ニホン</t>
    </rPh>
    <rPh sb="34" eb="36">
      <t>トリクミ</t>
    </rPh>
    <phoneticPr fontId="5"/>
  </si>
  <si>
    <t>　ＮＰＴ運用検討会議の開催経費は、同会議議事手続規則に基づき、締約国が分担率に応じて負担する。分担率は国連の分担率をベースに会議参加状況等に応じて決められており、我が国の昨年の分担率は7.25%。NPTの関連会合は、国連軍縮部が事務局となり国連の施設・人員を利用し国連のルールの下で行われている。分担金は会議開催に伴って生じる直接的な経費のみであり、必要最小限に留められている。</t>
    <rPh sb="152" eb="154">
      <t>カイギ</t>
    </rPh>
    <rPh sb="154" eb="156">
      <t>カイサイ</t>
    </rPh>
    <phoneticPr fontId="5"/>
  </si>
  <si>
    <t>ＮＰＴ運用検討会議開催のための予算が引き続き適切な形で使用されることを確保。</t>
    <phoneticPr fontId="5"/>
  </si>
  <si>
    <t>基本目標Ⅱ　分野別外交：国民の安全の確保と繁栄を目指し、望ましい国際環境を確保すること</t>
    <phoneticPr fontId="5"/>
  </si>
  <si>
    <t>　我が国は唯一の戦争被爆国として、軍縮・不拡散イニシアティブ(NPDI)の取組を主導し、2020年NPT運用検討会議やそれに先立ち行われる準備委員会において、現実的かつ実践的な取組を積極的に行い、議論を主導し、これらの会議で作成される文書（議長サマリーや合意文書）にＮＰＤＩや我が国の提案を盛り込む。</t>
    <rPh sb="56" eb="58">
      <t>カイギ</t>
    </rPh>
    <phoneticPr fontId="5"/>
  </si>
  <si>
    <t>　２０１５年NPT運用検討プロセスにおいて、我が国は、NPDIを主導して１８本の作業文書を提出し、積極的に貢献。運用検討会議では最終文書を採択できなかったが、日本が重視する項目が合意文書案に盛り込まれた。２０２０年プロセスにおいても、計３回の準備委員会において、ＮＰＤＩとして計１５本の作業文書を提出し、「核軍縮の実質的な進展のための賢人会議」の成果等我が国が重視する事項のインプット等も積極的に行っている。また、２０１９年以降は、問題意識を共有する非核兵器国16か国によるストックホルムイニシアティブの活動にも参画し、議論に貢献してきている。他方で、ＮＰＴ運用検討会議は、新型コロナウイルス感染症の拡大によって延期となっており、現時点では開催されていない。</t>
    <rPh sb="211" eb="212">
      <t>ネン</t>
    </rPh>
    <rPh sb="212" eb="214">
      <t>イコウ</t>
    </rPh>
    <rPh sb="252" eb="254">
      <t>カツドウ</t>
    </rPh>
    <rPh sb="256" eb="258">
      <t>サンカク</t>
    </rPh>
    <rPh sb="260" eb="262">
      <t>ギロン</t>
    </rPh>
    <rPh sb="263" eb="265">
      <t>コウケン</t>
    </rPh>
    <rPh sb="272" eb="274">
      <t>タホウ</t>
    </rPh>
    <rPh sb="279" eb="281">
      <t>ウンヨウ</t>
    </rPh>
    <rPh sb="281" eb="283">
      <t>ケントウ</t>
    </rPh>
    <rPh sb="283" eb="285">
      <t>カイギ</t>
    </rPh>
    <rPh sb="287" eb="289">
      <t>シンガタ</t>
    </rPh>
    <rPh sb="296" eb="299">
      <t>カンセンショウ</t>
    </rPh>
    <rPh sb="300" eb="302">
      <t>カクダイ</t>
    </rPh>
    <rPh sb="306" eb="308">
      <t>エンキ</t>
    </rPh>
    <rPh sb="315" eb="318">
      <t>ゲンジテン</t>
    </rPh>
    <rPh sb="320" eb="322">
      <t>カイサイ</t>
    </rPh>
    <phoneticPr fontId="5"/>
  </si>
  <si>
    <t>　令和３年度は第１回準備委員会、令和４年度は第２回準備委員会の会議費用を負担することを想定。第１回はウィーン、第２回はジュネーブで開催されるのが通例であり、ジュネーブの方が人件費や通訳、会議関連費用等が高額なため増額を要求。</t>
    <rPh sb="1" eb="3">
      <t>レイワ</t>
    </rPh>
    <rPh sb="4" eb="6">
      <t>ネンド</t>
    </rPh>
    <rPh sb="7" eb="10">
      <t>ダイイッカイ</t>
    </rPh>
    <rPh sb="10" eb="12">
      <t>ジュンビ</t>
    </rPh>
    <rPh sb="12" eb="15">
      <t>イインカイ</t>
    </rPh>
    <rPh sb="16" eb="18">
      <t>レイワ</t>
    </rPh>
    <rPh sb="19" eb="21">
      <t>ネンド</t>
    </rPh>
    <rPh sb="22" eb="25">
      <t>ダイニカイ</t>
    </rPh>
    <rPh sb="25" eb="27">
      <t>ジュンビ</t>
    </rPh>
    <rPh sb="27" eb="30">
      <t>イインカイ</t>
    </rPh>
    <rPh sb="31" eb="33">
      <t>カイギ</t>
    </rPh>
    <rPh sb="33" eb="35">
      <t>ヒヨウ</t>
    </rPh>
    <rPh sb="36" eb="38">
      <t>フタン</t>
    </rPh>
    <rPh sb="43" eb="45">
      <t>ソウテイ</t>
    </rPh>
    <rPh sb="46" eb="49">
      <t>ダイイッカイ</t>
    </rPh>
    <rPh sb="55" eb="58">
      <t>ダイニカイ</t>
    </rPh>
    <rPh sb="65" eb="67">
      <t>カイサイ</t>
    </rPh>
    <rPh sb="72" eb="74">
      <t>ツウレイ</t>
    </rPh>
    <rPh sb="84" eb="85">
      <t>ホウ</t>
    </rPh>
    <rPh sb="86" eb="89">
      <t>ジンケンヒ</t>
    </rPh>
    <rPh sb="90" eb="92">
      <t>ツウヤク</t>
    </rPh>
    <rPh sb="93" eb="95">
      <t>カイギ</t>
    </rPh>
    <rPh sb="95" eb="97">
      <t>カンレン</t>
    </rPh>
    <rPh sb="97" eb="99">
      <t>ヒヨウ</t>
    </rPh>
    <rPh sb="99" eb="100">
      <t>トウ</t>
    </rPh>
    <rPh sb="101" eb="103">
      <t>コウガク</t>
    </rPh>
    <rPh sb="106" eb="108">
      <t>ゾウガク</t>
    </rPh>
    <rPh sb="109" eb="11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</si>
</sst>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76200</xdr:colOff>
      <xdr:row>748</xdr:row>
      <xdr:rowOff>76148</xdr:rowOff>
    </xdr:from>
    <xdr:to>
      <xdr:col>34</xdr:col>
      <xdr:colOff>73024</xdr:colOff>
      <xdr:row>754</xdr:row>
      <xdr:rowOff>298680</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311650" y="39096898"/>
          <a:ext cx="2022474" cy="2349782"/>
          <a:chOff x="4437529" y="49395528"/>
          <a:chExt cx="2218764" cy="2323729"/>
        </a:xfrm>
      </xdr:grpSpPr>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4947396" y="49395528"/>
            <a:ext cx="1199029" cy="5924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１７百万円</a:t>
            </a:r>
          </a:p>
        </xdr:txBody>
      </xdr:sp>
      <xdr:cxnSp macro="">
        <xdr:nvCxnSpPr>
          <xdr:cNvPr id="5" name="直線矢印コネクタ 4">
            <a:extLst>
              <a:ext uri="{FF2B5EF4-FFF2-40B4-BE49-F238E27FC236}">
                <a16:creationId xmlns:a16="http://schemas.microsoft.com/office/drawing/2014/main" id="{00000000-0008-0000-0000-000004000000}"/>
              </a:ext>
            </a:extLst>
          </xdr:cNvPr>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4437529" y="50723426"/>
            <a:ext cx="2218764" cy="5834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１７</a:t>
            </a:r>
            <a:endParaRPr kumimoji="1" lang="en-US" altLang="ja-JP" sz="1100">
              <a:solidFill>
                <a:schemeClr val="dk1"/>
              </a:solidFill>
              <a:effectLst/>
              <a:latin typeface="+mn-lt"/>
              <a:ea typeface="+mn-ea"/>
              <a:cs typeface="+mn-cs"/>
            </a:endParaRPr>
          </a:p>
          <a:p>
            <a:pPr algn="ct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7000000}"/>
              </a:ext>
            </a:extLst>
          </xdr:cNvPr>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4523253" y="51333774"/>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1</v>
      </c>
      <c r="AJ2" s="946" t="s">
        <v>700</v>
      </c>
      <c r="AK2" s="946"/>
      <c r="AL2" s="946"/>
      <c r="AM2" s="946"/>
      <c r="AN2" s="98" t="s">
        <v>1</v>
      </c>
      <c r="AO2" s="946">
        <v>20</v>
      </c>
      <c r="AP2" s="946"/>
      <c r="AQ2" s="946"/>
      <c r="AR2" s="99" t="s">
        <v>1</v>
      </c>
      <c r="AS2" s="952">
        <v>190</v>
      </c>
      <c r="AT2" s="952"/>
      <c r="AU2" s="952"/>
      <c r="AV2" s="98" t="str">
        <f>IF(AW2="","","-")</f>
        <v>-</v>
      </c>
      <c r="AW2" s="912">
        <v>1</v>
      </c>
      <c r="AX2" s="912"/>
    </row>
    <row r="3" spans="1:50" ht="21" customHeight="1" thickBot="1">
      <c r="A3" s="864" t="s">
        <v>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3</v>
      </c>
      <c r="AJ3" s="866" t="s">
        <v>701</v>
      </c>
      <c r="AK3" s="866"/>
      <c r="AL3" s="866"/>
      <c r="AM3" s="866"/>
      <c r="AN3" s="866"/>
      <c r="AO3" s="866"/>
      <c r="AP3" s="866"/>
      <c r="AQ3" s="866"/>
      <c r="AR3" s="866"/>
      <c r="AS3" s="866"/>
      <c r="AT3" s="866"/>
      <c r="AU3" s="866"/>
      <c r="AV3" s="866"/>
      <c r="AW3" s="866"/>
      <c r="AX3" s="24" t="s">
        <v>4</v>
      </c>
    </row>
    <row r="4" spans="1:50" ht="25" customHeight="1">
      <c r="A4" s="704" t="s">
        <v>5</v>
      </c>
      <c r="B4" s="705"/>
      <c r="C4" s="705"/>
      <c r="D4" s="705"/>
      <c r="E4" s="705"/>
      <c r="F4" s="705"/>
      <c r="G4" s="682" t="s">
        <v>702</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703</v>
      </c>
      <c r="AF4" s="688"/>
      <c r="AG4" s="688"/>
      <c r="AH4" s="688"/>
      <c r="AI4" s="688"/>
      <c r="AJ4" s="688"/>
      <c r="AK4" s="688"/>
      <c r="AL4" s="688"/>
      <c r="AM4" s="688"/>
      <c r="AN4" s="688"/>
      <c r="AO4" s="688"/>
      <c r="AP4" s="689"/>
      <c r="AQ4" s="690" t="s">
        <v>7</v>
      </c>
      <c r="AR4" s="685"/>
      <c r="AS4" s="685"/>
      <c r="AT4" s="685"/>
      <c r="AU4" s="685"/>
      <c r="AV4" s="685"/>
      <c r="AW4" s="685"/>
      <c r="AX4" s="691"/>
    </row>
    <row r="5" spans="1:50" ht="25" customHeight="1">
      <c r="A5" s="692" t="s">
        <v>8</v>
      </c>
      <c r="B5" s="693"/>
      <c r="C5" s="693"/>
      <c r="D5" s="693"/>
      <c r="E5" s="693"/>
      <c r="F5" s="694"/>
      <c r="G5" s="836" t="s">
        <v>519</v>
      </c>
      <c r="H5" s="837"/>
      <c r="I5" s="837"/>
      <c r="J5" s="837"/>
      <c r="K5" s="837"/>
      <c r="L5" s="837"/>
      <c r="M5" s="838" t="s">
        <v>9</v>
      </c>
      <c r="N5" s="839"/>
      <c r="O5" s="839"/>
      <c r="P5" s="839"/>
      <c r="Q5" s="839"/>
      <c r="R5" s="840"/>
      <c r="S5" s="841" t="s">
        <v>481</v>
      </c>
      <c r="T5" s="837"/>
      <c r="U5" s="837"/>
      <c r="V5" s="837"/>
      <c r="W5" s="837"/>
      <c r="X5" s="842"/>
      <c r="Y5" s="698" t="s">
        <v>10</v>
      </c>
      <c r="Z5" s="541"/>
      <c r="AA5" s="541"/>
      <c r="AB5" s="541"/>
      <c r="AC5" s="541"/>
      <c r="AD5" s="542"/>
      <c r="AE5" s="699" t="s">
        <v>704</v>
      </c>
      <c r="AF5" s="699"/>
      <c r="AG5" s="699"/>
      <c r="AH5" s="699"/>
      <c r="AI5" s="699"/>
      <c r="AJ5" s="699"/>
      <c r="AK5" s="699"/>
      <c r="AL5" s="699"/>
      <c r="AM5" s="699"/>
      <c r="AN5" s="699"/>
      <c r="AO5" s="699"/>
      <c r="AP5" s="700"/>
      <c r="AQ5" s="701" t="s">
        <v>705</v>
      </c>
      <c r="AR5" s="702"/>
      <c r="AS5" s="702"/>
      <c r="AT5" s="702"/>
      <c r="AU5" s="702"/>
      <c r="AV5" s="702"/>
      <c r="AW5" s="702"/>
      <c r="AX5" s="703"/>
    </row>
    <row r="6" spans="1:50" ht="25" customHeight="1">
      <c r="A6" s="706" t="s">
        <v>11</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6.5" customHeight="1">
      <c r="A7" s="493" t="s">
        <v>12</v>
      </c>
      <c r="B7" s="494"/>
      <c r="C7" s="494"/>
      <c r="D7" s="494"/>
      <c r="E7" s="494"/>
      <c r="F7" s="495"/>
      <c r="G7" s="496" t="s">
        <v>707</v>
      </c>
      <c r="H7" s="497"/>
      <c r="I7" s="497"/>
      <c r="J7" s="497"/>
      <c r="K7" s="497"/>
      <c r="L7" s="497"/>
      <c r="M7" s="497"/>
      <c r="N7" s="497"/>
      <c r="O7" s="497"/>
      <c r="P7" s="497"/>
      <c r="Q7" s="497"/>
      <c r="R7" s="497"/>
      <c r="S7" s="497"/>
      <c r="T7" s="497"/>
      <c r="U7" s="497"/>
      <c r="V7" s="497"/>
      <c r="W7" s="497"/>
      <c r="X7" s="498"/>
      <c r="Y7" s="924" t="s">
        <v>13</v>
      </c>
      <c r="Z7" s="438"/>
      <c r="AA7" s="438"/>
      <c r="AB7" s="438"/>
      <c r="AC7" s="438"/>
      <c r="AD7" s="925"/>
      <c r="AE7" s="913" t="s">
        <v>708</v>
      </c>
      <c r="AF7" s="914"/>
      <c r="AG7" s="914"/>
      <c r="AH7" s="914"/>
      <c r="AI7" s="914"/>
      <c r="AJ7" s="914"/>
      <c r="AK7" s="914"/>
      <c r="AL7" s="914"/>
      <c r="AM7" s="914"/>
      <c r="AN7" s="914"/>
      <c r="AO7" s="914"/>
      <c r="AP7" s="914"/>
      <c r="AQ7" s="914"/>
      <c r="AR7" s="914"/>
      <c r="AS7" s="914"/>
      <c r="AT7" s="914"/>
      <c r="AU7" s="914"/>
      <c r="AV7" s="914"/>
      <c r="AW7" s="914"/>
      <c r="AX7" s="915"/>
    </row>
    <row r="8" spans="1:50" ht="25" customHeight="1">
      <c r="A8" s="493" t="s">
        <v>14</v>
      </c>
      <c r="B8" s="494"/>
      <c r="C8" s="494"/>
      <c r="D8" s="494"/>
      <c r="E8" s="494"/>
      <c r="F8" s="495"/>
      <c r="G8" s="947" t="str">
        <f>入力規則等!A27</f>
        <v>-</v>
      </c>
      <c r="H8" s="720"/>
      <c r="I8" s="720"/>
      <c r="J8" s="720"/>
      <c r="K8" s="720"/>
      <c r="L8" s="720"/>
      <c r="M8" s="720"/>
      <c r="N8" s="720"/>
      <c r="O8" s="720"/>
      <c r="P8" s="720"/>
      <c r="Q8" s="720"/>
      <c r="R8" s="720"/>
      <c r="S8" s="720"/>
      <c r="T8" s="720"/>
      <c r="U8" s="720"/>
      <c r="V8" s="720"/>
      <c r="W8" s="720"/>
      <c r="X8" s="948"/>
      <c r="Y8" s="843" t="s">
        <v>15</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70.5" customHeight="1">
      <c r="A9" s="846" t="s">
        <v>16</v>
      </c>
      <c r="B9" s="847"/>
      <c r="C9" s="847"/>
      <c r="D9" s="847"/>
      <c r="E9" s="847"/>
      <c r="F9" s="847"/>
      <c r="G9" s="848" t="s">
        <v>742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47.25" customHeight="1">
      <c r="A10" s="660" t="s">
        <v>17</v>
      </c>
      <c r="B10" s="661"/>
      <c r="C10" s="661"/>
      <c r="D10" s="661"/>
      <c r="E10" s="661"/>
      <c r="F10" s="661"/>
      <c r="G10" s="754" t="s">
        <v>743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 customHeight="1">
      <c r="A11" s="660" t="s">
        <v>18</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3.15" customHeight="1">
      <c r="A12" s="965" t="s">
        <v>19</v>
      </c>
      <c r="B12" s="966"/>
      <c r="C12" s="966"/>
      <c r="D12" s="966"/>
      <c r="E12" s="966"/>
      <c r="F12" s="967"/>
      <c r="G12" s="760"/>
      <c r="H12" s="761"/>
      <c r="I12" s="761"/>
      <c r="J12" s="761"/>
      <c r="K12" s="761"/>
      <c r="L12" s="761"/>
      <c r="M12" s="761"/>
      <c r="N12" s="761"/>
      <c r="O12" s="761"/>
      <c r="P12" s="445" t="s">
        <v>20</v>
      </c>
      <c r="Q12" s="440"/>
      <c r="R12" s="440"/>
      <c r="S12" s="440"/>
      <c r="T12" s="440"/>
      <c r="U12" s="440"/>
      <c r="V12" s="441"/>
      <c r="W12" s="445" t="s">
        <v>21</v>
      </c>
      <c r="X12" s="440"/>
      <c r="Y12" s="440"/>
      <c r="Z12" s="440"/>
      <c r="AA12" s="440"/>
      <c r="AB12" s="440"/>
      <c r="AC12" s="441"/>
      <c r="AD12" s="445" t="s">
        <v>22</v>
      </c>
      <c r="AE12" s="440"/>
      <c r="AF12" s="440"/>
      <c r="AG12" s="440"/>
      <c r="AH12" s="440"/>
      <c r="AI12" s="440"/>
      <c r="AJ12" s="441"/>
      <c r="AK12" s="445" t="s">
        <v>23</v>
      </c>
      <c r="AL12" s="440"/>
      <c r="AM12" s="440"/>
      <c r="AN12" s="440"/>
      <c r="AO12" s="440"/>
      <c r="AP12" s="440"/>
      <c r="AQ12" s="441"/>
      <c r="AR12" s="445" t="s">
        <v>24</v>
      </c>
      <c r="AS12" s="440"/>
      <c r="AT12" s="440"/>
      <c r="AU12" s="440"/>
      <c r="AV12" s="440"/>
      <c r="AW12" s="440"/>
      <c r="AX12" s="722"/>
    </row>
    <row r="13" spans="1:50" ht="23.15" customHeight="1">
      <c r="A13" s="614"/>
      <c r="B13" s="615"/>
      <c r="C13" s="615"/>
      <c r="D13" s="615"/>
      <c r="E13" s="615"/>
      <c r="F13" s="616"/>
      <c r="G13" s="723" t="s">
        <v>25</v>
      </c>
      <c r="H13" s="724"/>
      <c r="I13" s="764" t="s">
        <v>26</v>
      </c>
      <c r="J13" s="765"/>
      <c r="K13" s="765"/>
      <c r="L13" s="765"/>
      <c r="M13" s="765"/>
      <c r="N13" s="765"/>
      <c r="O13" s="766"/>
      <c r="P13" s="657">
        <v>20</v>
      </c>
      <c r="Q13" s="658"/>
      <c r="R13" s="658"/>
      <c r="S13" s="658"/>
      <c r="T13" s="658"/>
      <c r="U13" s="658"/>
      <c r="V13" s="659"/>
      <c r="W13" s="657">
        <v>20</v>
      </c>
      <c r="X13" s="658"/>
      <c r="Y13" s="658"/>
      <c r="Z13" s="658"/>
      <c r="AA13" s="658"/>
      <c r="AB13" s="658"/>
      <c r="AC13" s="659"/>
      <c r="AD13" s="657">
        <v>40</v>
      </c>
      <c r="AE13" s="658"/>
      <c r="AF13" s="658"/>
      <c r="AG13" s="658"/>
      <c r="AH13" s="658"/>
      <c r="AI13" s="658"/>
      <c r="AJ13" s="659"/>
      <c r="AK13" s="657">
        <v>9</v>
      </c>
      <c r="AL13" s="658"/>
      <c r="AM13" s="658"/>
      <c r="AN13" s="658"/>
      <c r="AO13" s="658"/>
      <c r="AP13" s="658"/>
      <c r="AQ13" s="659"/>
      <c r="AR13" s="921"/>
      <c r="AS13" s="922"/>
      <c r="AT13" s="922"/>
      <c r="AU13" s="922"/>
      <c r="AV13" s="922"/>
      <c r="AW13" s="922"/>
      <c r="AX13" s="923"/>
    </row>
    <row r="14" spans="1:50" ht="23.15" customHeight="1">
      <c r="A14" s="614"/>
      <c r="B14" s="615"/>
      <c r="C14" s="615"/>
      <c r="D14" s="615"/>
      <c r="E14" s="615"/>
      <c r="F14" s="616"/>
      <c r="G14" s="725"/>
      <c r="H14" s="726"/>
      <c r="I14" s="711" t="s">
        <v>27</v>
      </c>
      <c r="J14" s="762"/>
      <c r="K14" s="762"/>
      <c r="L14" s="762"/>
      <c r="M14" s="762"/>
      <c r="N14" s="762"/>
      <c r="O14" s="763"/>
      <c r="P14" s="657" t="s">
        <v>709</v>
      </c>
      <c r="Q14" s="658"/>
      <c r="R14" s="658"/>
      <c r="S14" s="658"/>
      <c r="T14" s="658"/>
      <c r="U14" s="658"/>
      <c r="V14" s="659"/>
      <c r="W14" s="657" t="s">
        <v>709</v>
      </c>
      <c r="X14" s="658"/>
      <c r="Y14" s="658"/>
      <c r="Z14" s="658"/>
      <c r="AA14" s="658"/>
      <c r="AB14" s="658"/>
      <c r="AC14" s="659"/>
      <c r="AD14" s="657" t="s">
        <v>709</v>
      </c>
      <c r="AE14" s="658"/>
      <c r="AF14" s="658"/>
      <c r="AG14" s="658"/>
      <c r="AH14" s="658"/>
      <c r="AI14" s="658"/>
      <c r="AJ14" s="659"/>
      <c r="AK14" s="657" t="s">
        <v>709</v>
      </c>
      <c r="AL14" s="658"/>
      <c r="AM14" s="658"/>
      <c r="AN14" s="658"/>
      <c r="AO14" s="658"/>
      <c r="AP14" s="658"/>
      <c r="AQ14" s="659"/>
      <c r="AR14" s="788"/>
      <c r="AS14" s="788"/>
      <c r="AT14" s="788"/>
      <c r="AU14" s="788"/>
      <c r="AV14" s="788"/>
      <c r="AW14" s="788"/>
      <c r="AX14" s="789"/>
    </row>
    <row r="15" spans="1:50" ht="23.15" customHeight="1">
      <c r="A15" s="614"/>
      <c r="B15" s="615"/>
      <c r="C15" s="615"/>
      <c r="D15" s="615"/>
      <c r="E15" s="615"/>
      <c r="F15" s="616"/>
      <c r="G15" s="725"/>
      <c r="H15" s="726"/>
      <c r="I15" s="711" t="s">
        <v>28</v>
      </c>
      <c r="J15" s="712"/>
      <c r="K15" s="712"/>
      <c r="L15" s="712"/>
      <c r="M15" s="712"/>
      <c r="N15" s="712"/>
      <c r="O15" s="713"/>
      <c r="P15" s="657" t="s">
        <v>709</v>
      </c>
      <c r="Q15" s="658"/>
      <c r="R15" s="658"/>
      <c r="S15" s="658"/>
      <c r="T15" s="658"/>
      <c r="U15" s="658"/>
      <c r="V15" s="659"/>
      <c r="W15" s="657" t="s">
        <v>709</v>
      </c>
      <c r="X15" s="658"/>
      <c r="Y15" s="658"/>
      <c r="Z15" s="658"/>
      <c r="AA15" s="658"/>
      <c r="AB15" s="658"/>
      <c r="AC15" s="659"/>
      <c r="AD15" s="657" t="s">
        <v>709</v>
      </c>
      <c r="AE15" s="658"/>
      <c r="AF15" s="658"/>
      <c r="AG15" s="658"/>
      <c r="AH15" s="658"/>
      <c r="AI15" s="658"/>
      <c r="AJ15" s="659"/>
      <c r="AK15" s="657" t="s">
        <v>709</v>
      </c>
      <c r="AL15" s="658"/>
      <c r="AM15" s="658"/>
      <c r="AN15" s="658"/>
      <c r="AO15" s="658"/>
      <c r="AP15" s="658"/>
      <c r="AQ15" s="659"/>
      <c r="AR15" s="657" t="s">
        <v>709</v>
      </c>
      <c r="AS15" s="658"/>
      <c r="AT15" s="658"/>
      <c r="AU15" s="658"/>
      <c r="AV15" s="658"/>
      <c r="AW15" s="658"/>
      <c r="AX15" s="803"/>
    </row>
    <row r="16" spans="1:50" ht="23.15" customHeight="1">
      <c r="A16" s="614"/>
      <c r="B16" s="615"/>
      <c r="C16" s="615"/>
      <c r="D16" s="615"/>
      <c r="E16" s="615"/>
      <c r="F16" s="616"/>
      <c r="G16" s="725"/>
      <c r="H16" s="726"/>
      <c r="I16" s="711" t="s">
        <v>29</v>
      </c>
      <c r="J16" s="712"/>
      <c r="K16" s="712"/>
      <c r="L16" s="712"/>
      <c r="M16" s="712"/>
      <c r="N16" s="712"/>
      <c r="O16" s="713"/>
      <c r="P16" s="657" t="s">
        <v>709</v>
      </c>
      <c r="Q16" s="658"/>
      <c r="R16" s="658"/>
      <c r="S16" s="658"/>
      <c r="T16" s="658"/>
      <c r="U16" s="658"/>
      <c r="V16" s="659"/>
      <c r="W16" s="657" t="s">
        <v>709</v>
      </c>
      <c r="X16" s="658"/>
      <c r="Y16" s="658"/>
      <c r="Z16" s="658"/>
      <c r="AA16" s="658"/>
      <c r="AB16" s="658"/>
      <c r="AC16" s="659"/>
      <c r="AD16" s="657" t="s">
        <v>709</v>
      </c>
      <c r="AE16" s="658"/>
      <c r="AF16" s="658"/>
      <c r="AG16" s="658"/>
      <c r="AH16" s="658"/>
      <c r="AI16" s="658"/>
      <c r="AJ16" s="659"/>
      <c r="AK16" s="657" t="s">
        <v>709</v>
      </c>
      <c r="AL16" s="658"/>
      <c r="AM16" s="658"/>
      <c r="AN16" s="658"/>
      <c r="AO16" s="658"/>
      <c r="AP16" s="658"/>
      <c r="AQ16" s="659"/>
      <c r="AR16" s="757"/>
      <c r="AS16" s="758"/>
      <c r="AT16" s="758"/>
      <c r="AU16" s="758"/>
      <c r="AV16" s="758"/>
      <c r="AW16" s="758"/>
      <c r="AX16" s="759"/>
    </row>
    <row r="17" spans="1:50" ht="23.15" customHeight="1">
      <c r="A17" s="614"/>
      <c r="B17" s="615"/>
      <c r="C17" s="615"/>
      <c r="D17" s="615"/>
      <c r="E17" s="615"/>
      <c r="F17" s="616"/>
      <c r="G17" s="725"/>
      <c r="H17" s="726"/>
      <c r="I17" s="711" t="s">
        <v>30</v>
      </c>
      <c r="J17" s="762"/>
      <c r="K17" s="762"/>
      <c r="L17" s="762"/>
      <c r="M17" s="762"/>
      <c r="N17" s="762"/>
      <c r="O17" s="763"/>
      <c r="P17" s="657" t="s">
        <v>709</v>
      </c>
      <c r="Q17" s="658"/>
      <c r="R17" s="658"/>
      <c r="S17" s="658"/>
      <c r="T17" s="658"/>
      <c r="U17" s="658"/>
      <c r="V17" s="659"/>
      <c r="W17" s="657" t="s">
        <v>709</v>
      </c>
      <c r="X17" s="658"/>
      <c r="Y17" s="658"/>
      <c r="Z17" s="658"/>
      <c r="AA17" s="658"/>
      <c r="AB17" s="658"/>
      <c r="AC17" s="659"/>
      <c r="AD17" s="657" t="s">
        <v>709</v>
      </c>
      <c r="AE17" s="658"/>
      <c r="AF17" s="658"/>
      <c r="AG17" s="658"/>
      <c r="AH17" s="658"/>
      <c r="AI17" s="658"/>
      <c r="AJ17" s="659"/>
      <c r="AK17" s="657" t="s">
        <v>709</v>
      </c>
      <c r="AL17" s="658"/>
      <c r="AM17" s="658"/>
      <c r="AN17" s="658"/>
      <c r="AO17" s="658"/>
      <c r="AP17" s="658"/>
      <c r="AQ17" s="659"/>
      <c r="AR17" s="919"/>
      <c r="AS17" s="919"/>
      <c r="AT17" s="919"/>
      <c r="AU17" s="919"/>
      <c r="AV17" s="919"/>
      <c r="AW17" s="919"/>
      <c r="AX17" s="920"/>
    </row>
    <row r="18" spans="1:50" ht="23.15" customHeight="1">
      <c r="A18" s="614"/>
      <c r="B18" s="615"/>
      <c r="C18" s="615"/>
      <c r="D18" s="615"/>
      <c r="E18" s="615"/>
      <c r="F18" s="616"/>
      <c r="G18" s="727"/>
      <c r="H18" s="728"/>
      <c r="I18" s="716" t="s">
        <v>31</v>
      </c>
      <c r="J18" s="717"/>
      <c r="K18" s="717"/>
      <c r="L18" s="717"/>
      <c r="M18" s="717"/>
      <c r="N18" s="717"/>
      <c r="O18" s="718"/>
      <c r="P18" s="875">
        <f>SUM(P13:V17)</f>
        <v>20</v>
      </c>
      <c r="Q18" s="876"/>
      <c r="R18" s="876"/>
      <c r="S18" s="876"/>
      <c r="T18" s="876"/>
      <c r="U18" s="876"/>
      <c r="V18" s="877"/>
      <c r="W18" s="875">
        <f>SUM(W13:AC17)</f>
        <v>20</v>
      </c>
      <c r="X18" s="876"/>
      <c r="Y18" s="876"/>
      <c r="Z18" s="876"/>
      <c r="AA18" s="876"/>
      <c r="AB18" s="876"/>
      <c r="AC18" s="877"/>
      <c r="AD18" s="875">
        <f>SUM(AD13:AJ17)</f>
        <v>40</v>
      </c>
      <c r="AE18" s="876"/>
      <c r="AF18" s="876"/>
      <c r="AG18" s="876"/>
      <c r="AH18" s="876"/>
      <c r="AI18" s="876"/>
      <c r="AJ18" s="877"/>
      <c r="AK18" s="875">
        <f>SUM(AK13:AQ17)</f>
        <v>9</v>
      </c>
      <c r="AL18" s="876"/>
      <c r="AM18" s="876"/>
      <c r="AN18" s="876"/>
      <c r="AO18" s="876"/>
      <c r="AP18" s="876"/>
      <c r="AQ18" s="877"/>
      <c r="AR18" s="875">
        <f>SUM(AR13:AX17)</f>
        <v>0</v>
      </c>
      <c r="AS18" s="876"/>
      <c r="AT18" s="876"/>
      <c r="AU18" s="876"/>
      <c r="AV18" s="876"/>
      <c r="AW18" s="876"/>
      <c r="AX18" s="878"/>
    </row>
    <row r="19" spans="1:50" ht="23.15" customHeight="1">
      <c r="A19" s="614"/>
      <c r="B19" s="615"/>
      <c r="C19" s="615"/>
      <c r="D19" s="615"/>
      <c r="E19" s="615"/>
      <c r="F19" s="616"/>
      <c r="G19" s="873" t="s">
        <v>32</v>
      </c>
      <c r="H19" s="874"/>
      <c r="I19" s="874"/>
      <c r="J19" s="874"/>
      <c r="K19" s="874"/>
      <c r="L19" s="874"/>
      <c r="M19" s="874"/>
      <c r="N19" s="874"/>
      <c r="O19" s="874"/>
      <c r="P19" s="657">
        <v>8</v>
      </c>
      <c r="Q19" s="658"/>
      <c r="R19" s="658"/>
      <c r="S19" s="658"/>
      <c r="T19" s="658"/>
      <c r="U19" s="658"/>
      <c r="V19" s="659"/>
      <c r="W19" s="657">
        <v>12</v>
      </c>
      <c r="X19" s="658"/>
      <c r="Y19" s="658"/>
      <c r="Z19" s="658"/>
      <c r="AA19" s="658"/>
      <c r="AB19" s="658"/>
      <c r="AC19" s="659"/>
      <c r="AD19" s="657">
        <v>17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3.15" customHeight="1">
      <c r="A20" s="614"/>
      <c r="B20" s="615"/>
      <c r="C20" s="615"/>
      <c r="D20" s="615"/>
      <c r="E20" s="615"/>
      <c r="F20" s="616"/>
      <c r="G20" s="873" t="s">
        <v>33</v>
      </c>
      <c r="H20" s="874"/>
      <c r="I20" s="874"/>
      <c r="J20" s="874"/>
      <c r="K20" s="874"/>
      <c r="L20" s="874"/>
      <c r="M20" s="874"/>
      <c r="N20" s="874"/>
      <c r="O20" s="874"/>
      <c r="P20" s="316">
        <f>IF(P18=0, "-", SUM(P19)/P18)</f>
        <v>0.4</v>
      </c>
      <c r="Q20" s="316"/>
      <c r="R20" s="316"/>
      <c r="S20" s="316"/>
      <c r="T20" s="316"/>
      <c r="U20" s="316"/>
      <c r="V20" s="316"/>
      <c r="W20" s="316">
        <f t="shared" ref="W20" si="0">IF(W18=0, "-", SUM(W19)/W18)</f>
        <v>0.6</v>
      </c>
      <c r="X20" s="316"/>
      <c r="Y20" s="316"/>
      <c r="Z20" s="316"/>
      <c r="AA20" s="316"/>
      <c r="AB20" s="316"/>
      <c r="AC20" s="316"/>
      <c r="AD20" s="316">
        <f t="shared" ref="AD20" si="1">IF(AD18=0, "-", SUM(AD19)/AD18)</f>
        <v>0.42499999999999999</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3.15" customHeight="1">
      <c r="A21" s="846"/>
      <c r="B21" s="847"/>
      <c r="C21" s="847"/>
      <c r="D21" s="847"/>
      <c r="E21" s="847"/>
      <c r="F21" s="968"/>
      <c r="G21" s="314" t="s">
        <v>34</v>
      </c>
      <c r="H21" s="315"/>
      <c r="I21" s="315"/>
      <c r="J21" s="315"/>
      <c r="K21" s="315"/>
      <c r="L21" s="315"/>
      <c r="M21" s="315"/>
      <c r="N21" s="315"/>
      <c r="O21" s="315"/>
      <c r="P21" s="316">
        <f>IF(P19=0, "-", SUM(P19)/SUM(P13,P14))</f>
        <v>0.4</v>
      </c>
      <c r="Q21" s="316"/>
      <c r="R21" s="316"/>
      <c r="S21" s="316"/>
      <c r="T21" s="316"/>
      <c r="U21" s="316"/>
      <c r="V21" s="316"/>
      <c r="W21" s="316">
        <f t="shared" ref="W21" si="2">IF(W19=0, "-", SUM(W19)/SUM(W13,W14))</f>
        <v>0.6</v>
      </c>
      <c r="X21" s="316"/>
      <c r="Y21" s="316"/>
      <c r="Z21" s="316"/>
      <c r="AA21" s="316"/>
      <c r="AB21" s="316"/>
      <c r="AC21" s="316"/>
      <c r="AD21" s="316">
        <f t="shared" ref="AD21" si="3">IF(AD19=0, "-", SUM(AD19)/SUM(AD13,AD14))</f>
        <v>0.42499999999999999</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23.15" customHeight="1">
      <c r="A22" s="974" t="s">
        <v>35</v>
      </c>
      <c r="B22" s="975"/>
      <c r="C22" s="975"/>
      <c r="D22" s="975"/>
      <c r="E22" s="975"/>
      <c r="F22" s="976"/>
      <c r="G22" s="970" t="s">
        <v>36</v>
      </c>
      <c r="H22" s="222"/>
      <c r="I22" s="222"/>
      <c r="J22" s="222"/>
      <c r="K22" s="222"/>
      <c r="L22" s="222"/>
      <c r="M22" s="222"/>
      <c r="N22" s="222"/>
      <c r="O22" s="223"/>
      <c r="P22" s="935" t="s">
        <v>37</v>
      </c>
      <c r="Q22" s="222"/>
      <c r="R22" s="222"/>
      <c r="S22" s="222"/>
      <c r="T22" s="222"/>
      <c r="U22" s="222"/>
      <c r="V22" s="223"/>
      <c r="W22" s="935" t="s">
        <v>38</v>
      </c>
      <c r="X22" s="222"/>
      <c r="Y22" s="222"/>
      <c r="Z22" s="222"/>
      <c r="AA22" s="222"/>
      <c r="AB22" s="222"/>
      <c r="AC22" s="223"/>
      <c r="AD22" s="935" t="s">
        <v>39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3" customHeight="1">
      <c r="A23" s="977"/>
      <c r="B23" s="978"/>
      <c r="C23" s="978"/>
      <c r="D23" s="978"/>
      <c r="E23" s="978"/>
      <c r="F23" s="979"/>
      <c r="G23" s="971" t="s">
        <v>710</v>
      </c>
      <c r="H23" s="972"/>
      <c r="I23" s="972"/>
      <c r="J23" s="972"/>
      <c r="K23" s="972"/>
      <c r="L23" s="972"/>
      <c r="M23" s="972"/>
      <c r="N23" s="972"/>
      <c r="O23" s="973"/>
      <c r="P23" s="921">
        <v>9</v>
      </c>
      <c r="Q23" s="922"/>
      <c r="R23" s="922"/>
      <c r="S23" s="922"/>
      <c r="T23" s="922"/>
      <c r="U23" s="922"/>
      <c r="V23" s="936"/>
      <c r="W23" s="921"/>
      <c r="X23" s="922"/>
      <c r="Y23" s="922"/>
      <c r="Z23" s="922"/>
      <c r="AA23" s="922"/>
      <c r="AB23" s="922"/>
      <c r="AC23" s="936"/>
      <c r="AD23" s="984" t="s">
        <v>765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40" t="s">
        <v>40</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31</v>
      </c>
      <c r="H29" s="944"/>
      <c r="I29" s="944"/>
      <c r="J29" s="944"/>
      <c r="K29" s="944"/>
      <c r="L29" s="944"/>
      <c r="M29" s="944"/>
      <c r="N29" s="944"/>
      <c r="O29" s="945"/>
      <c r="P29" s="657">
        <f>AK13</f>
        <v>9</v>
      </c>
      <c r="Q29" s="658"/>
      <c r="R29" s="658"/>
      <c r="S29" s="658"/>
      <c r="T29" s="658"/>
      <c r="U29" s="658"/>
      <c r="V29" s="659"/>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5" customHeight="1">
      <c r="A30" s="858" t="s">
        <v>41</v>
      </c>
      <c r="B30" s="859"/>
      <c r="C30" s="859"/>
      <c r="D30" s="859"/>
      <c r="E30" s="859"/>
      <c r="F30" s="860"/>
      <c r="G30" s="773" t="s">
        <v>42</v>
      </c>
      <c r="H30" s="774"/>
      <c r="I30" s="774"/>
      <c r="J30" s="774"/>
      <c r="K30" s="774"/>
      <c r="L30" s="774"/>
      <c r="M30" s="774"/>
      <c r="N30" s="774"/>
      <c r="O30" s="775"/>
      <c r="P30" s="854" t="s">
        <v>43</v>
      </c>
      <c r="Q30" s="774"/>
      <c r="R30" s="774"/>
      <c r="S30" s="774"/>
      <c r="T30" s="774"/>
      <c r="U30" s="774"/>
      <c r="V30" s="774"/>
      <c r="W30" s="774"/>
      <c r="X30" s="775"/>
      <c r="Y30" s="851"/>
      <c r="Z30" s="852"/>
      <c r="AA30" s="853"/>
      <c r="AB30" s="855" t="s">
        <v>44</v>
      </c>
      <c r="AC30" s="856"/>
      <c r="AD30" s="857"/>
      <c r="AE30" s="855" t="s">
        <v>20</v>
      </c>
      <c r="AF30" s="856"/>
      <c r="AG30" s="856"/>
      <c r="AH30" s="857"/>
      <c r="AI30" s="916" t="s">
        <v>21</v>
      </c>
      <c r="AJ30" s="916"/>
      <c r="AK30" s="916"/>
      <c r="AL30" s="855"/>
      <c r="AM30" s="916" t="s">
        <v>45</v>
      </c>
      <c r="AN30" s="916"/>
      <c r="AO30" s="916"/>
      <c r="AP30" s="855"/>
      <c r="AQ30" s="767" t="s">
        <v>46</v>
      </c>
      <c r="AR30" s="768"/>
      <c r="AS30" s="768"/>
      <c r="AT30" s="769"/>
      <c r="AU30" s="774" t="s">
        <v>47</v>
      </c>
      <c r="AV30" s="774"/>
      <c r="AW30" s="774"/>
      <c r="AX30" s="918"/>
    </row>
    <row r="31" spans="1:50" ht="1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7"/>
      <c r="AJ31" s="917"/>
      <c r="AK31" s="917"/>
      <c r="AL31" s="406"/>
      <c r="AM31" s="917"/>
      <c r="AN31" s="917"/>
      <c r="AO31" s="917"/>
      <c r="AP31" s="406"/>
      <c r="AQ31" s="250">
        <v>5</v>
      </c>
      <c r="AR31" s="201"/>
      <c r="AS31" s="136" t="s">
        <v>48</v>
      </c>
      <c r="AT31" s="137"/>
      <c r="AU31" s="200"/>
      <c r="AV31" s="200"/>
      <c r="AW31" s="391" t="s">
        <v>49</v>
      </c>
      <c r="AX31" s="392"/>
    </row>
    <row r="32" spans="1:50" ht="22" customHeight="1">
      <c r="A32" s="396"/>
      <c r="B32" s="394"/>
      <c r="C32" s="394"/>
      <c r="D32" s="394"/>
      <c r="E32" s="394"/>
      <c r="F32" s="395"/>
      <c r="G32" s="565" t="s">
        <v>711</v>
      </c>
      <c r="H32" s="566"/>
      <c r="I32" s="566"/>
      <c r="J32" s="566"/>
      <c r="K32" s="566"/>
      <c r="L32" s="566"/>
      <c r="M32" s="566"/>
      <c r="N32" s="566"/>
      <c r="O32" s="567"/>
      <c r="P32" s="108" t="s">
        <v>712</v>
      </c>
      <c r="Q32" s="108"/>
      <c r="R32" s="108"/>
      <c r="S32" s="108"/>
      <c r="T32" s="108"/>
      <c r="U32" s="108"/>
      <c r="V32" s="108"/>
      <c r="W32" s="108"/>
      <c r="X32" s="109"/>
      <c r="Y32" s="469" t="s">
        <v>50</v>
      </c>
      <c r="Z32" s="529"/>
      <c r="AA32" s="530"/>
      <c r="AB32" s="459" t="s">
        <v>713</v>
      </c>
      <c r="AC32" s="459"/>
      <c r="AD32" s="459"/>
      <c r="AE32" s="218">
        <v>0</v>
      </c>
      <c r="AF32" s="219"/>
      <c r="AG32" s="219"/>
      <c r="AH32" s="219"/>
      <c r="AI32" s="218">
        <v>0</v>
      </c>
      <c r="AJ32" s="219"/>
      <c r="AK32" s="219"/>
      <c r="AL32" s="219"/>
      <c r="AM32" s="218">
        <v>0</v>
      </c>
      <c r="AN32" s="219"/>
      <c r="AO32" s="219"/>
      <c r="AP32" s="219"/>
      <c r="AQ32" s="335">
        <v>0</v>
      </c>
      <c r="AR32" s="208"/>
      <c r="AS32" s="208"/>
      <c r="AT32" s="336"/>
      <c r="AU32" s="219"/>
      <c r="AV32" s="219"/>
      <c r="AW32" s="219"/>
      <c r="AX32" s="221"/>
    </row>
    <row r="33" spans="1:51" ht="22" customHeight="1">
      <c r="A33" s="397"/>
      <c r="B33" s="398"/>
      <c r="C33" s="398"/>
      <c r="D33" s="398"/>
      <c r="E33" s="398"/>
      <c r="F33" s="399"/>
      <c r="G33" s="568"/>
      <c r="H33" s="569"/>
      <c r="I33" s="569"/>
      <c r="J33" s="569"/>
      <c r="K33" s="569"/>
      <c r="L33" s="569"/>
      <c r="M33" s="569"/>
      <c r="N33" s="569"/>
      <c r="O33" s="570"/>
      <c r="P33" s="111"/>
      <c r="Q33" s="111"/>
      <c r="R33" s="111"/>
      <c r="S33" s="111"/>
      <c r="T33" s="111"/>
      <c r="U33" s="111"/>
      <c r="V33" s="111"/>
      <c r="W33" s="111"/>
      <c r="X33" s="112"/>
      <c r="Y33" s="445" t="s">
        <v>51</v>
      </c>
      <c r="Z33" s="440"/>
      <c r="AA33" s="441"/>
      <c r="AB33" s="459" t="s">
        <v>713</v>
      </c>
      <c r="AC33" s="459"/>
      <c r="AD33" s="459"/>
      <c r="AE33" s="218">
        <v>0</v>
      </c>
      <c r="AF33" s="219"/>
      <c r="AG33" s="219"/>
      <c r="AH33" s="219"/>
      <c r="AI33" s="218">
        <v>0</v>
      </c>
      <c r="AJ33" s="219"/>
      <c r="AK33" s="219"/>
      <c r="AL33" s="219"/>
      <c r="AM33" s="218">
        <v>0</v>
      </c>
      <c r="AN33" s="219"/>
      <c r="AO33" s="219"/>
      <c r="AP33" s="219"/>
      <c r="AQ33" s="335">
        <v>0</v>
      </c>
      <c r="AR33" s="208"/>
      <c r="AS33" s="208"/>
      <c r="AT33" s="336"/>
      <c r="AU33" s="219"/>
      <c r="AV33" s="219"/>
      <c r="AW33" s="219"/>
      <c r="AX33" s="221"/>
    </row>
    <row r="34" spans="1:51" ht="22" customHeight="1">
      <c r="A34" s="396"/>
      <c r="B34" s="394"/>
      <c r="C34" s="394"/>
      <c r="D34" s="394"/>
      <c r="E34" s="394"/>
      <c r="F34" s="395"/>
      <c r="G34" s="571"/>
      <c r="H34" s="572"/>
      <c r="I34" s="572"/>
      <c r="J34" s="572"/>
      <c r="K34" s="572"/>
      <c r="L34" s="572"/>
      <c r="M34" s="572"/>
      <c r="N34" s="572"/>
      <c r="O34" s="573"/>
      <c r="P34" s="114"/>
      <c r="Q34" s="114"/>
      <c r="R34" s="114"/>
      <c r="S34" s="114"/>
      <c r="T34" s="114"/>
      <c r="U34" s="114"/>
      <c r="V34" s="114"/>
      <c r="W34" s="114"/>
      <c r="X34" s="115"/>
      <c r="Y34" s="445" t="s">
        <v>52</v>
      </c>
      <c r="Z34" s="440"/>
      <c r="AA34" s="441"/>
      <c r="AB34" s="557" t="s">
        <v>53</v>
      </c>
      <c r="AC34" s="557"/>
      <c r="AD34" s="557"/>
      <c r="AE34" s="218">
        <v>100</v>
      </c>
      <c r="AF34" s="219"/>
      <c r="AG34" s="219"/>
      <c r="AH34" s="219"/>
      <c r="AI34" s="218">
        <v>100</v>
      </c>
      <c r="AJ34" s="219"/>
      <c r="AK34" s="219"/>
      <c r="AL34" s="219"/>
      <c r="AM34" s="218">
        <v>100</v>
      </c>
      <c r="AN34" s="219"/>
      <c r="AO34" s="219"/>
      <c r="AP34" s="219"/>
      <c r="AQ34" s="335">
        <v>100</v>
      </c>
      <c r="AR34" s="208"/>
      <c r="AS34" s="208"/>
      <c r="AT34" s="336"/>
      <c r="AU34" s="219"/>
      <c r="AV34" s="219"/>
      <c r="AW34" s="219"/>
      <c r="AX34" s="221"/>
    </row>
    <row r="35" spans="1:5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5" customHeight="1">
      <c r="A37" s="770" t="s">
        <v>41</v>
      </c>
      <c r="B37" s="771"/>
      <c r="C37" s="771"/>
      <c r="D37" s="771"/>
      <c r="E37" s="771"/>
      <c r="F37" s="772"/>
      <c r="G37" s="409" t="s">
        <v>42</v>
      </c>
      <c r="H37" s="410"/>
      <c r="I37" s="410"/>
      <c r="J37" s="410"/>
      <c r="K37" s="410"/>
      <c r="L37" s="410"/>
      <c r="M37" s="410"/>
      <c r="N37" s="410"/>
      <c r="O37" s="411"/>
      <c r="P37" s="446" t="s">
        <v>43</v>
      </c>
      <c r="Q37" s="410"/>
      <c r="R37" s="410"/>
      <c r="S37" s="410"/>
      <c r="T37" s="410"/>
      <c r="U37" s="410"/>
      <c r="V37" s="410"/>
      <c r="W37" s="410"/>
      <c r="X37" s="411"/>
      <c r="Y37" s="447"/>
      <c r="Z37" s="448"/>
      <c r="AA37" s="449"/>
      <c r="AB37" s="403" t="s">
        <v>44</v>
      </c>
      <c r="AC37" s="404"/>
      <c r="AD37" s="405"/>
      <c r="AE37" s="247" t="s">
        <v>20</v>
      </c>
      <c r="AF37" s="247"/>
      <c r="AG37" s="247"/>
      <c r="AH37" s="247"/>
      <c r="AI37" s="247" t="s">
        <v>21</v>
      </c>
      <c r="AJ37" s="247"/>
      <c r="AK37" s="247"/>
      <c r="AL37" s="247"/>
      <c r="AM37" s="247" t="s">
        <v>45</v>
      </c>
      <c r="AN37" s="247"/>
      <c r="AO37" s="247"/>
      <c r="AP37" s="247"/>
      <c r="AQ37" s="154" t="s">
        <v>46</v>
      </c>
      <c r="AR37" s="155"/>
      <c r="AS37" s="155"/>
      <c r="AT37" s="156"/>
      <c r="AU37" s="410" t="s">
        <v>47</v>
      </c>
      <c r="AV37" s="410"/>
      <c r="AW37" s="410"/>
      <c r="AX37" s="911"/>
      <c r="AY37">
        <f>COUNTA($G$39)</f>
        <v>1</v>
      </c>
    </row>
    <row r="38" spans="1:51" ht="1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v>5</v>
      </c>
      <c r="AR38" s="201"/>
      <c r="AS38" s="136" t="s">
        <v>48</v>
      </c>
      <c r="AT38" s="137"/>
      <c r="AU38" s="200"/>
      <c r="AV38" s="200"/>
      <c r="AW38" s="391" t="s">
        <v>49</v>
      </c>
      <c r="AX38" s="392"/>
      <c r="AY38">
        <f>$AY$37</f>
        <v>1</v>
      </c>
    </row>
    <row r="39" spans="1:51" ht="22" customHeight="1">
      <c r="A39" s="396"/>
      <c r="B39" s="394"/>
      <c r="C39" s="394"/>
      <c r="D39" s="394"/>
      <c r="E39" s="394"/>
      <c r="F39" s="395"/>
      <c r="G39" s="565" t="s">
        <v>714</v>
      </c>
      <c r="H39" s="566"/>
      <c r="I39" s="566"/>
      <c r="J39" s="566"/>
      <c r="K39" s="566"/>
      <c r="L39" s="566"/>
      <c r="M39" s="566"/>
      <c r="N39" s="566"/>
      <c r="O39" s="567"/>
      <c r="P39" s="108" t="s">
        <v>715</v>
      </c>
      <c r="Q39" s="108"/>
      <c r="R39" s="108"/>
      <c r="S39" s="108"/>
      <c r="T39" s="108"/>
      <c r="U39" s="108"/>
      <c r="V39" s="108"/>
      <c r="W39" s="108"/>
      <c r="X39" s="109"/>
      <c r="Y39" s="469" t="s">
        <v>50</v>
      </c>
      <c r="Z39" s="529"/>
      <c r="AA39" s="530"/>
      <c r="AB39" s="459" t="s">
        <v>716</v>
      </c>
      <c r="AC39" s="459"/>
      <c r="AD39" s="459"/>
      <c r="AE39" s="218">
        <v>5</v>
      </c>
      <c r="AF39" s="219"/>
      <c r="AG39" s="219"/>
      <c r="AH39" s="219"/>
      <c r="AI39" s="218">
        <v>5</v>
      </c>
      <c r="AJ39" s="219"/>
      <c r="AK39" s="219"/>
      <c r="AL39" s="219"/>
      <c r="AM39" s="218">
        <v>6</v>
      </c>
      <c r="AN39" s="219"/>
      <c r="AO39" s="219"/>
      <c r="AP39" s="219"/>
      <c r="AQ39" s="335"/>
      <c r="AR39" s="208"/>
      <c r="AS39" s="208"/>
      <c r="AT39" s="336"/>
      <c r="AU39" s="219"/>
      <c r="AV39" s="219"/>
      <c r="AW39" s="219"/>
      <c r="AX39" s="221"/>
      <c r="AY39">
        <f t="shared" ref="AY39:AY43" si="4">$AY$37</f>
        <v>1</v>
      </c>
    </row>
    <row r="40" spans="1:51" ht="22" customHeight="1">
      <c r="A40" s="397"/>
      <c r="B40" s="398"/>
      <c r="C40" s="398"/>
      <c r="D40" s="398"/>
      <c r="E40" s="398"/>
      <c r="F40" s="399"/>
      <c r="G40" s="568"/>
      <c r="H40" s="569"/>
      <c r="I40" s="569"/>
      <c r="J40" s="569"/>
      <c r="K40" s="569"/>
      <c r="L40" s="569"/>
      <c r="M40" s="569"/>
      <c r="N40" s="569"/>
      <c r="O40" s="570"/>
      <c r="P40" s="111"/>
      <c r="Q40" s="111"/>
      <c r="R40" s="111"/>
      <c r="S40" s="111"/>
      <c r="T40" s="111"/>
      <c r="U40" s="111"/>
      <c r="V40" s="111"/>
      <c r="W40" s="111"/>
      <c r="X40" s="112"/>
      <c r="Y40" s="445" t="s">
        <v>51</v>
      </c>
      <c r="Z40" s="440"/>
      <c r="AA40" s="441"/>
      <c r="AB40" s="521" t="s">
        <v>716</v>
      </c>
      <c r="AC40" s="521"/>
      <c r="AD40" s="521"/>
      <c r="AE40" s="218">
        <v>5</v>
      </c>
      <c r="AF40" s="219"/>
      <c r="AG40" s="219"/>
      <c r="AH40" s="219"/>
      <c r="AI40" s="218">
        <v>5</v>
      </c>
      <c r="AJ40" s="219"/>
      <c r="AK40" s="219"/>
      <c r="AL40" s="219"/>
      <c r="AM40" s="218">
        <v>5</v>
      </c>
      <c r="AN40" s="219"/>
      <c r="AO40" s="219"/>
      <c r="AP40" s="219"/>
      <c r="AQ40" s="335">
        <v>5</v>
      </c>
      <c r="AR40" s="208"/>
      <c r="AS40" s="208"/>
      <c r="AT40" s="336"/>
      <c r="AU40" s="219"/>
      <c r="AV40" s="219"/>
      <c r="AW40" s="219"/>
      <c r="AX40" s="221"/>
      <c r="AY40">
        <f t="shared" si="4"/>
        <v>1</v>
      </c>
    </row>
    <row r="41" spans="1:51" ht="22" customHeight="1">
      <c r="A41" s="400"/>
      <c r="B41" s="401"/>
      <c r="C41" s="401"/>
      <c r="D41" s="401"/>
      <c r="E41" s="401"/>
      <c r="F41" s="402"/>
      <c r="G41" s="571"/>
      <c r="H41" s="572"/>
      <c r="I41" s="572"/>
      <c r="J41" s="572"/>
      <c r="K41" s="572"/>
      <c r="L41" s="572"/>
      <c r="M41" s="572"/>
      <c r="N41" s="572"/>
      <c r="O41" s="573"/>
      <c r="P41" s="114"/>
      <c r="Q41" s="114"/>
      <c r="R41" s="114"/>
      <c r="S41" s="114"/>
      <c r="T41" s="114"/>
      <c r="U41" s="114"/>
      <c r="V41" s="114"/>
      <c r="W41" s="114"/>
      <c r="X41" s="115"/>
      <c r="Y41" s="445" t="s">
        <v>52</v>
      </c>
      <c r="Z41" s="440"/>
      <c r="AA41" s="441"/>
      <c r="AB41" s="557" t="s">
        <v>53</v>
      </c>
      <c r="AC41" s="557"/>
      <c r="AD41" s="557"/>
      <c r="AE41" s="218">
        <v>125</v>
      </c>
      <c r="AF41" s="219"/>
      <c r="AG41" s="219"/>
      <c r="AH41" s="219"/>
      <c r="AI41" s="218">
        <v>100</v>
      </c>
      <c r="AJ41" s="219"/>
      <c r="AK41" s="219"/>
      <c r="AL41" s="219"/>
      <c r="AM41" s="218">
        <v>100</v>
      </c>
      <c r="AN41" s="219"/>
      <c r="AO41" s="219"/>
      <c r="AP41" s="219"/>
      <c r="AQ41" s="335"/>
      <c r="AR41" s="208"/>
      <c r="AS41" s="208"/>
      <c r="AT41" s="336"/>
      <c r="AU41" s="219"/>
      <c r="AV41" s="219"/>
      <c r="AW41" s="219"/>
      <c r="AX41" s="221"/>
      <c r="AY41">
        <f t="shared" si="4"/>
        <v>1</v>
      </c>
    </row>
    <row r="42" spans="1:51" ht="23.25" customHeight="1">
      <c r="A42" s="228" t="s">
        <v>54</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5" customHeight="1">
      <c r="A44" s="770" t="s">
        <v>41</v>
      </c>
      <c r="B44" s="771"/>
      <c r="C44" s="771"/>
      <c r="D44" s="771"/>
      <c r="E44" s="771"/>
      <c r="F44" s="772"/>
      <c r="G44" s="409" t="s">
        <v>42</v>
      </c>
      <c r="H44" s="410"/>
      <c r="I44" s="410"/>
      <c r="J44" s="410"/>
      <c r="K44" s="410"/>
      <c r="L44" s="410"/>
      <c r="M44" s="410"/>
      <c r="N44" s="410"/>
      <c r="O44" s="411"/>
      <c r="P44" s="446" t="s">
        <v>43</v>
      </c>
      <c r="Q44" s="410"/>
      <c r="R44" s="410"/>
      <c r="S44" s="410"/>
      <c r="T44" s="410"/>
      <c r="U44" s="410"/>
      <c r="V44" s="410"/>
      <c r="W44" s="410"/>
      <c r="X44" s="411"/>
      <c r="Y44" s="447"/>
      <c r="Z44" s="448"/>
      <c r="AA44" s="449"/>
      <c r="AB44" s="403" t="s">
        <v>44</v>
      </c>
      <c r="AC44" s="404"/>
      <c r="AD44" s="405"/>
      <c r="AE44" s="247" t="s">
        <v>20</v>
      </c>
      <c r="AF44" s="247"/>
      <c r="AG44" s="247"/>
      <c r="AH44" s="247"/>
      <c r="AI44" s="247" t="s">
        <v>21</v>
      </c>
      <c r="AJ44" s="247"/>
      <c r="AK44" s="247"/>
      <c r="AL44" s="247"/>
      <c r="AM44" s="247" t="s">
        <v>45</v>
      </c>
      <c r="AN44" s="247"/>
      <c r="AO44" s="247"/>
      <c r="AP44" s="247"/>
      <c r="AQ44" s="154" t="s">
        <v>46</v>
      </c>
      <c r="AR44" s="155"/>
      <c r="AS44" s="155"/>
      <c r="AT44" s="156"/>
      <c r="AU44" s="410" t="s">
        <v>47</v>
      </c>
      <c r="AV44" s="410"/>
      <c r="AW44" s="410"/>
      <c r="AX44" s="911"/>
      <c r="AY44">
        <f>COUNTA($G$46)</f>
        <v>1</v>
      </c>
    </row>
    <row r="45" spans="1:51" ht="1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v>5</v>
      </c>
      <c r="AR45" s="201"/>
      <c r="AS45" s="136" t="s">
        <v>48</v>
      </c>
      <c r="AT45" s="137"/>
      <c r="AU45" s="200"/>
      <c r="AV45" s="200"/>
      <c r="AW45" s="391" t="s">
        <v>49</v>
      </c>
      <c r="AX45" s="392"/>
      <c r="AY45">
        <f>$AY$44</f>
        <v>1</v>
      </c>
    </row>
    <row r="46" spans="1:51" ht="22" customHeight="1">
      <c r="A46" s="396"/>
      <c r="B46" s="394"/>
      <c r="C46" s="394"/>
      <c r="D46" s="394"/>
      <c r="E46" s="394"/>
      <c r="F46" s="395"/>
      <c r="G46" s="565" t="s">
        <v>717</v>
      </c>
      <c r="H46" s="566"/>
      <c r="I46" s="566"/>
      <c r="J46" s="566"/>
      <c r="K46" s="566"/>
      <c r="L46" s="566"/>
      <c r="M46" s="566"/>
      <c r="N46" s="566"/>
      <c r="O46" s="567"/>
      <c r="P46" s="108" t="s">
        <v>718</v>
      </c>
      <c r="Q46" s="108"/>
      <c r="R46" s="108"/>
      <c r="S46" s="108"/>
      <c r="T46" s="108"/>
      <c r="U46" s="108"/>
      <c r="V46" s="108"/>
      <c r="W46" s="108"/>
      <c r="X46" s="109"/>
      <c r="Y46" s="469" t="s">
        <v>50</v>
      </c>
      <c r="Z46" s="529"/>
      <c r="AA46" s="530"/>
      <c r="AB46" s="459" t="s">
        <v>716</v>
      </c>
      <c r="AC46" s="459"/>
      <c r="AD46" s="459"/>
      <c r="AE46" s="218">
        <v>1</v>
      </c>
      <c r="AF46" s="219"/>
      <c r="AG46" s="219"/>
      <c r="AH46" s="219"/>
      <c r="AI46" s="218">
        <v>1</v>
      </c>
      <c r="AJ46" s="219"/>
      <c r="AK46" s="219"/>
      <c r="AL46" s="219"/>
      <c r="AM46" s="218">
        <v>1</v>
      </c>
      <c r="AN46" s="219"/>
      <c r="AO46" s="219"/>
      <c r="AP46" s="219"/>
      <c r="AQ46" s="335"/>
      <c r="AR46" s="208"/>
      <c r="AS46" s="208"/>
      <c r="AT46" s="336"/>
      <c r="AU46" s="219"/>
      <c r="AV46" s="219"/>
      <c r="AW46" s="219"/>
      <c r="AX46" s="221"/>
      <c r="AY46">
        <f t="shared" ref="AY46:AY50" si="5">$AY$44</f>
        <v>1</v>
      </c>
    </row>
    <row r="47" spans="1:51" ht="22" customHeight="1">
      <c r="A47" s="397"/>
      <c r="B47" s="398"/>
      <c r="C47" s="398"/>
      <c r="D47" s="398"/>
      <c r="E47" s="398"/>
      <c r="F47" s="399"/>
      <c r="G47" s="568"/>
      <c r="H47" s="569"/>
      <c r="I47" s="569"/>
      <c r="J47" s="569"/>
      <c r="K47" s="569"/>
      <c r="L47" s="569"/>
      <c r="M47" s="569"/>
      <c r="N47" s="569"/>
      <c r="O47" s="570"/>
      <c r="P47" s="111"/>
      <c r="Q47" s="111"/>
      <c r="R47" s="111"/>
      <c r="S47" s="111"/>
      <c r="T47" s="111"/>
      <c r="U47" s="111"/>
      <c r="V47" s="111"/>
      <c r="W47" s="111"/>
      <c r="X47" s="112"/>
      <c r="Y47" s="445" t="s">
        <v>51</v>
      </c>
      <c r="Z47" s="440"/>
      <c r="AA47" s="441"/>
      <c r="AB47" s="521" t="s">
        <v>716</v>
      </c>
      <c r="AC47" s="521"/>
      <c r="AD47" s="521"/>
      <c r="AE47" s="218">
        <v>1</v>
      </c>
      <c r="AF47" s="219"/>
      <c r="AG47" s="219"/>
      <c r="AH47" s="219"/>
      <c r="AI47" s="218">
        <v>1</v>
      </c>
      <c r="AJ47" s="219"/>
      <c r="AK47" s="219"/>
      <c r="AL47" s="219"/>
      <c r="AM47" s="218">
        <v>1</v>
      </c>
      <c r="AN47" s="219"/>
      <c r="AO47" s="219"/>
      <c r="AP47" s="219"/>
      <c r="AQ47" s="335">
        <v>1</v>
      </c>
      <c r="AR47" s="208"/>
      <c r="AS47" s="208"/>
      <c r="AT47" s="336"/>
      <c r="AU47" s="219"/>
      <c r="AV47" s="219"/>
      <c r="AW47" s="219"/>
      <c r="AX47" s="221"/>
      <c r="AY47">
        <f t="shared" si="5"/>
        <v>1</v>
      </c>
    </row>
    <row r="48" spans="1:51" ht="22" customHeight="1">
      <c r="A48" s="400"/>
      <c r="B48" s="401"/>
      <c r="C48" s="401"/>
      <c r="D48" s="401"/>
      <c r="E48" s="401"/>
      <c r="F48" s="402"/>
      <c r="G48" s="571"/>
      <c r="H48" s="572"/>
      <c r="I48" s="572"/>
      <c r="J48" s="572"/>
      <c r="K48" s="572"/>
      <c r="L48" s="572"/>
      <c r="M48" s="572"/>
      <c r="N48" s="572"/>
      <c r="O48" s="573"/>
      <c r="P48" s="114"/>
      <c r="Q48" s="114"/>
      <c r="R48" s="114"/>
      <c r="S48" s="114"/>
      <c r="T48" s="114"/>
      <c r="U48" s="114"/>
      <c r="V48" s="114"/>
      <c r="W48" s="114"/>
      <c r="X48" s="115"/>
      <c r="Y48" s="445" t="s">
        <v>52</v>
      </c>
      <c r="Z48" s="440"/>
      <c r="AA48" s="441"/>
      <c r="AB48" s="557" t="s">
        <v>53</v>
      </c>
      <c r="AC48" s="557"/>
      <c r="AD48" s="557"/>
      <c r="AE48" s="218">
        <v>100</v>
      </c>
      <c r="AF48" s="219"/>
      <c r="AG48" s="219"/>
      <c r="AH48" s="219"/>
      <c r="AI48" s="218">
        <v>100</v>
      </c>
      <c r="AJ48" s="219"/>
      <c r="AK48" s="219"/>
      <c r="AL48" s="219"/>
      <c r="AM48" s="218">
        <v>100</v>
      </c>
      <c r="AN48" s="219"/>
      <c r="AO48" s="219"/>
      <c r="AP48" s="219"/>
      <c r="AQ48" s="335"/>
      <c r="AR48" s="208"/>
      <c r="AS48" s="208"/>
      <c r="AT48" s="336"/>
      <c r="AU48" s="219"/>
      <c r="AV48" s="219"/>
      <c r="AW48" s="219"/>
      <c r="AX48" s="221"/>
      <c r="AY48">
        <f t="shared" si="5"/>
        <v>1</v>
      </c>
    </row>
    <row r="49" spans="1:51" ht="23.25" customHeight="1">
      <c r="A49" s="228" t="s">
        <v>54</v>
      </c>
      <c r="B49" s="229"/>
      <c r="C49" s="229"/>
      <c r="D49" s="229"/>
      <c r="E49" s="229"/>
      <c r="F49" s="230"/>
      <c r="G49" s="234" t="s">
        <v>719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5" customHeight="1" thickBot="1">
      <c r="A51" s="393" t="s">
        <v>41</v>
      </c>
      <c r="B51" s="394"/>
      <c r="C51" s="394"/>
      <c r="D51" s="394"/>
      <c r="E51" s="394"/>
      <c r="F51" s="395"/>
      <c r="G51" s="409" t="s">
        <v>42</v>
      </c>
      <c r="H51" s="410"/>
      <c r="I51" s="410"/>
      <c r="J51" s="410"/>
      <c r="K51" s="410"/>
      <c r="L51" s="410"/>
      <c r="M51" s="410"/>
      <c r="N51" s="410"/>
      <c r="O51" s="411"/>
      <c r="P51" s="446" t="s">
        <v>43</v>
      </c>
      <c r="Q51" s="410"/>
      <c r="R51" s="410"/>
      <c r="S51" s="410"/>
      <c r="T51" s="410"/>
      <c r="U51" s="410"/>
      <c r="V51" s="410"/>
      <c r="W51" s="410"/>
      <c r="X51" s="411"/>
      <c r="Y51" s="447"/>
      <c r="Z51" s="448"/>
      <c r="AA51" s="449"/>
      <c r="AB51" s="403" t="s">
        <v>44</v>
      </c>
      <c r="AC51" s="404"/>
      <c r="AD51" s="405"/>
      <c r="AE51" s="247" t="s">
        <v>20</v>
      </c>
      <c r="AF51" s="247"/>
      <c r="AG51" s="247"/>
      <c r="AH51" s="247"/>
      <c r="AI51" s="247" t="s">
        <v>21</v>
      </c>
      <c r="AJ51" s="247"/>
      <c r="AK51" s="247"/>
      <c r="AL51" s="247"/>
      <c r="AM51" s="247" t="s">
        <v>45</v>
      </c>
      <c r="AN51" s="247"/>
      <c r="AO51" s="247"/>
      <c r="AP51" s="247"/>
      <c r="AQ51" s="154" t="s">
        <v>46</v>
      </c>
      <c r="AR51" s="155"/>
      <c r="AS51" s="155"/>
      <c r="AT51" s="156"/>
      <c r="AU51" s="926" t="s">
        <v>47</v>
      </c>
      <c r="AV51" s="926"/>
      <c r="AW51" s="926"/>
      <c r="AX51" s="927"/>
      <c r="AY51">
        <f>COUNTA($G$53)</f>
        <v>0</v>
      </c>
    </row>
    <row r="52" spans="1:51" ht="18.75" hidden="1" customHeight="1" thickBo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48</v>
      </c>
      <c r="AT52" s="137"/>
      <c r="AU52" s="200"/>
      <c r="AV52" s="200"/>
      <c r="AW52" s="391" t="s">
        <v>49</v>
      </c>
      <c r="AX52" s="392"/>
      <c r="AY52">
        <f>$AY$51</f>
        <v>0</v>
      </c>
    </row>
    <row r="53" spans="1:51" ht="23.25" hidden="1" customHeight="1" thickBot="1">
      <c r="A53" s="396"/>
      <c r="B53" s="394"/>
      <c r="C53" s="394"/>
      <c r="D53" s="394"/>
      <c r="E53" s="394"/>
      <c r="F53" s="395"/>
      <c r="G53" s="565"/>
      <c r="H53" s="566"/>
      <c r="I53" s="566"/>
      <c r="J53" s="566"/>
      <c r="K53" s="566"/>
      <c r="L53" s="566"/>
      <c r="M53" s="566"/>
      <c r="N53" s="566"/>
      <c r="O53" s="567"/>
      <c r="P53" s="108"/>
      <c r="Q53" s="108"/>
      <c r="R53" s="108"/>
      <c r="S53" s="108"/>
      <c r="T53" s="108"/>
      <c r="U53" s="108"/>
      <c r="V53" s="108"/>
      <c r="W53" s="108"/>
      <c r="X53" s="109"/>
      <c r="Y53" s="469" t="s">
        <v>50</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thickBot="1">
      <c r="A54" s="397"/>
      <c r="B54" s="398"/>
      <c r="C54" s="398"/>
      <c r="D54" s="398"/>
      <c r="E54" s="398"/>
      <c r="F54" s="399"/>
      <c r="G54" s="568"/>
      <c r="H54" s="569"/>
      <c r="I54" s="569"/>
      <c r="J54" s="569"/>
      <c r="K54" s="569"/>
      <c r="L54" s="569"/>
      <c r="M54" s="569"/>
      <c r="N54" s="569"/>
      <c r="O54" s="570"/>
      <c r="P54" s="111"/>
      <c r="Q54" s="111"/>
      <c r="R54" s="111"/>
      <c r="S54" s="111"/>
      <c r="T54" s="111"/>
      <c r="U54" s="111"/>
      <c r="V54" s="111"/>
      <c r="W54" s="111"/>
      <c r="X54" s="112"/>
      <c r="Y54" s="445" t="s">
        <v>51</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thickBot="1">
      <c r="A55" s="400"/>
      <c r="B55" s="401"/>
      <c r="C55" s="401"/>
      <c r="D55" s="401"/>
      <c r="E55" s="401"/>
      <c r="F55" s="402"/>
      <c r="G55" s="571"/>
      <c r="H55" s="572"/>
      <c r="I55" s="572"/>
      <c r="J55" s="572"/>
      <c r="K55" s="572"/>
      <c r="L55" s="572"/>
      <c r="M55" s="572"/>
      <c r="N55" s="572"/>
      <c r="O55" s="573"/>
      <c r="P55" s="114"/>
      <c r="Q55" s="114"/>
      <c r="R55" s="114"/>
      <c r="S55" s="114"/>
      <c r="T55" s="114"/>
      <c r="U55" s="114"/>
      <c r="V55" s="114"/>
      <c r="W55" s="114"/>
      <c r="X55" s="115"/>
      <c r="Y55" s="445" t="s">
        <v>52</v>
      </c>
      <c r="Z55" s="440"/>
      <c r="AA55" s="441"/>
      <c r="AB55" s="594" t="s">
        <v>53</v>
      </c>
      <c r="AC55" s="594"/>
      <c r="AD55" s="594"/>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thickBo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thickBot="1">
      <c r="A58" s="393" t="s">
        <v>41</v>
      </c>
      <c r="B58" s="394"/>
      <c r="C58" s="394"/>
      <c r="D58" s="394"/>
      <c r="E58" s="394"/>
      <c r="F58" s="395"/>
      <c r="G58" s="409" t="s">
        <v>42</v>
      </c>
      <c r="H58" s="410"/>
      <c r="I58" s="410"/>
      <c r="J58" s="410"/>
      <c r="K58" s="410"/>
      <c r="L58" s="410"/>
      <c r="M58" s="410"/>
      <c r="N58" s="410"/>
      <c r="O58" s="411"/>
      <c r="P58" s="446" t="s">
        <v>43</v>
      </c>
      <c r="Q58" s="410"/>
      <c r="R58" s="410"/>
      <c r="S58" s="410"/>
      <c r="T58" s="410"/>
      <c r="U58" s="410"/>
      <c r="V58" s="410"/>
      <c r="W58" s="410"/>
      <c r="X58" s="411"/>
      <c r="Y58" s="447"/>
      <c r="Z58" s="448"/>
      <c r="AA58" s="449"/>
      <c r="AB58" s="403" t="s">
        <v>44</v>
      </c>
      <c r="AC58" s="404"/>
      <c r="AD58" s="405"/>
      <c r="AE58" s="247" t="s">
        <v>20</v>
      </c>
      <c r="AF58" s="247"/>
      <c r="AG58" s="247"/>
      <c r="AH58" s="247"/>
      <c r="AI58" s="247" t="s">
        <v>21</v>
      </c>
      <c r="AJ58" s="247"/>
      <c r="AK58" s="247"/>
      <c r="AL58" s="247"/>
      <c r="AM58" s="247" t="s">
        <v>45</v>
      </c>
      <c r="AN58" s="247"/>
      <c r="AO58" s="247"/>
      <c r="AP58" s="247"/>
      <c r="AQ58" s="154" t="s">
        <v>46</v>
      </c>
      <c r="AR58" s="155"/>
      <c r="AS58" s="155"/>
      <c r="AT58" s="156"/>
      <c r="AU58" s="926" t="s">
        <v>47</v>
      </c>
      <c r="AV58" s="926"/>
      <c r="AW58" s="926"/>
      <c r="AX58" s="927"/>
      <c r="AY58">
        <f>COUNTA($G$60)</f>
        <v>0</v>
      </c>
    </row>
    <row r="59" spans="1:51" ht="18.75" hidden="1" customHeight="1" thickBo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48</v>
      </c>
      <c r="AT59" s="137"/>
      <c r="AU59" s="200"/>
      <c r="AV59" s="200"/>
      <c r="AW59" s="391" t="s">
        <v>49</v>
      </c>
      <c r="AX59" s="392"/>
      <c r="AY59">
        <f>$AY$58</f>
        <v>0</v>
      </c>
    </row>
    <row r="60" spans="1:51" ht="23.25" hidden="1" customHeight="1" thickBot="1">
      <c r="A60" s="396"/>
      <c r="B60" s="394"/>
      <c r="C60" s="394"/>
      <c r="D60" s="394"/>
      <c r="E60" s="394"/>
      <c r="F60" s="395"/>
      <c r="G60" s="565"/>
      <c r="H60" s="566"/>
      <c r="I60" s="566"/>
      <c r="J60" s="566"/>
      <c r="K60" s="566"/>
      <c r="L60" s="566"/>
      <c r="M60" s="566"/>
      <c r="N60" s="566"/>
      <c r="O60" s="567"/>
      <c r="P60" s="108"/>
      <c r="Q60" s="108"/>
      <c r="R60" s="108"/>
      <c r="S60" s="108"/>
      <c r="T60" s="108"/>
      <c r="U60" s="108"/>
      <c r="V60" s="108"/>
      <c r="W60" s="108"/>
      <c r="X60" s="109"/>
      <c r="Y60" s="469" t="s">
        <v>50</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thickBot="1">
      <c r="A61" s="397"/>
      <c r="B61" s="398"/>
      <c r="C61" s="398"/>
      <c r="D61" s="398"/>
      <c r="E61" s="398"/>
      <c r="F61" s="399"/>
      <c r="G61" s="568"/>
      <c r="H61" s="569"/>
      <c r="I61" s="569"/>
      <c r="J61" s="569"/>
      <c r="K61" s="569"/>
      <c r="L61" s="569"/>
      <c r="M61" s="569"/>
      <c r="N61" s="569"/>
      <c r="O61" s="570"/>
      <c r="P61" s="111"/>
      <c r="Q61" s="111"/>
      <c r="R61" s="111"/>
      <c r="S61" s="111"/>
      <c r="T61" s="111"/>
      <c r="U61" s="111"/>
      <c r="V61" s="111"/>
      <c r="W61" s="111"/>
      <c r="X61" s="112"/>
      <c r="Y61" s="445" t="s">
        <v>51</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thickBot="1">
      <c r="A62" s="397"/>
      <c r="B62" s="398"/>
      <c r="C62" s="398"/>
      <c r="D62" s="398"/>
      <c r="E62" s="398"/>
      <c r="F62" s="399"/>
      <c r="G62" s="571"/>
      <c r="H62" s="572"/>
      <c r="I62" s="572"/>
      <c r="J62" s="572"/>
      <c r="K62" s="572"/>
      <c r="L62" s="572"/>
      <c r="M62" s="572"/>
      <c r="N62" s="572"/>
      <c r="O62" s="573"/>
      <c r="P62" s="114"/>
      <c r="Q62" s="114"/>
      <c r="R62" s="114"/>
      <c r="S62" s="114"/>
      <c r="T62" s="114"/>
      <c r="U62" s="114"/>
      <c r="V62" s="114"/>
      <c r="W62" s="114"/>
      <c r="X62" s="115"/>
      <c r="Y62" s="445" t="s">
        <v>52</v>
      </c>
      <c r="Z62" s="440"/>
      <c r="AA62" s="441"/>
      <c r="AB62" s="557" t="s">
        <v>53</v>
      </c>
      <c r="AC62" s="557"/>
      <c r="AD62" s="557"/>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thickBo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thickBot="1">
      <c r="A65" s="480" t="s">
        <v>55</v>
      </c>
      <c r="B65" s="481"/>
      <c r="C65" s="481"/>
      <c r="D65" s="481"/>
      <c r="E65" s="481"/>
      <c r="F65" s="482"/>
      <c r="G65" s="483"/>
      <c r="H65" s="242" t="s">
        <v>42</v>
      </c>
      <c r="I65" s="242"/>
      <c r="J65" s="242"/>
      <c r="K65" s="242"/>
      <c r="L65" s="242"/>
      <c r="M65" s="242"/>
      <c r="N65" s="242"/>
      <c r="O65" s="243"/>
      <c r="P65" s="241" t="s">
        <v>43</v>
      </c>
      <c r="Q65" s="242"/>
      <c r="R65" s="242"/>
      <c r="S65" s="242"/>
      <c r="T65" s="242"/>
      <c r="U65" s="242"/>
      <c r="V65" s="243"/>
      <c r="W65" s="485" t="s">
        <v>56</v>
      </c>
      <c r="X65" s="486"/>
      <c r="Y65" s="489"/>
      <c r="Z65" s="489"/>
      <c r="AA65" s="490"/>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thickBot="1">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thickBot="1">
      <c r="A67" s="473"/>
      <c r="B67" s="474"/>
      <c r="C67" s="474"/>
      <c r="D67" s="474"/>
      <c r="E67" s="474"/>
      <c r="F67" s="475"/>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thickBot="1">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thickBot="1">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thickBot="1">
      <c r="A70" s="473" t="s">
        <v>60</v>
      </c>
      <c r="B70" s="474"/>
      <c r="C70" s="474"/>
      <c r="D70" s="474"/>
      <c r="E70" s="474"/>
      <c r="F70" s="475"/>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thickBot="1">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thickBot="1">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c r="A73" s="504" t="s">
        <v>55</v>
      </c>
      <c r="B73" s="505"/>
      <c r="C73" s="505"/>
      <c r="D73" s="505"/>
      <c r="E73" s="505"/>
      <c r="F73" s="506"/>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thickBot="1">
      <c r="A74" s="507"/>
      <c r="B74" s="508"/>
      <c r="C74" s="508"/>
      <c r="D74" s="508"/>
      <c r="E74" s="508"/>
      <c r="F74" s="509"/>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thickBot="1">
      <c r="A75" s="507"/>
      <c r="B75" s="508"/>
      <c r="C75" s="508"/>
      <c r="D75" s="508"/>
      <c r="E75" s="508"/>
      <c r="F75" s="509"/>
      <c r="G75" s="609"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thickBot="1">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18.75" hidden="1" customHeight="1" thickBot="1">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7"/>
      <c r="AF77" s="888"/>
      <c r="AG77" s="888"/>
      <c r="AH77" s="888"/>
      <c r="AI77" s="887"/>
      <c r="AJ77" s="888"/>
      <c r="AK77" s="888"/>
      <c r="AL77" s="888"/>
      <c r="AM77" s="887"/>
      <c r="AN77" s="888"/>
      <c r="AO77" s="888"/>
      <c r="AP77" s="888"/>
      <c r="AQ77" s="335"/>
      <c r="AR77" s="208"/>
      <c r="AS77" s="208"/>
      <c r="AT77" s="336"/>
      <c r="AU77" s="219"/>
      <c r="AV77" s="219"/>
      <c r="AW77" s="219"/>
      <c r="AX77" s="221"/>
      <c r="AY77">
        <f t="shared" si="9"/>
        <v>0</v>
      </c>
    </row>
    <row r="78" spans="1:51" ht="69.75" hidden="1" customHeight="1" thickBot="1">
      <c r="A78" s="328" t="s">
        <v>63</v>
      </c>
      <c r="B78" s="329"/>
      <c r="C78" s="329"/>
      <c r="D78" s="329"/>
      <c r="E78" s="326" t="s">
        <v>64</v>
      </c>
      <c r="F78" s="327"/>
      <c r="G78" s="54" t="s">
        <v>61</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9"/>
      <c r="AY79">
        <f>COUNTIF($AR$79,"☑")</f>
        <v>0</v>
      </c>
    </row>
    <row r="80" spans="1:51" ht="18.75" hidden="1" customHeight="1" thickBot="1">
      <c r="A80" s="861" t="s">
        <v>67</v>
      </c>
      <c r="B80" s="522" t="s">
        <v>68</v>
      </c>
      <c r="C80" s="523"/>
      <c r="D80" s="523"/>
      <c r="E80" s="523"/>
      <c r="F80" s="524"/>
      <c r="G80" s="428" t="s">
        <v>69</v>
      </c>
      <c r="H80" s="428"/>
      <c r="I80" s="428"/>
      <c r="J80" s="428"/>
      <c r="K80" s="428"/>
      <c r="L80" s="428"/>
      <c r="M80" s="428"/>
      <c r="N80" s="428"/>
      <c r="O80" s="428"/>
      <c r="P80" s="428"/>
      <c r="Q80" s="428"/>
      <c r="R80" s="428"/>
      <c r="S80" s="428"/>
      <c r="T80" s="428"/>
      <c r="U80" s="428"/>
      <c r="V80" s="428"/>
      <c r="W80" s="428"/>
      <c r="X80" s="428"/>
      <c r="Y80" s="428"/>
      <c r="Z80" s="428"/>
      <c r="AA80" s="511"/>
      <c r="AB80" s="427" t="s">
        <v>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thickBot="1">
      <c r="A81" s="862"/>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thickBot="1">
      <c r="A82" s="862"/>
      <c r="B82" s="525"/>
      <c r="C82" s="423"/>
      <c r="D82" s="423"/>
      <c r="E82" s="423"/>
      <c r="F82" s="424"/>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thickBot="1">
      <c r="A83" s="862"/>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thickBot="1">
      <c r="A84" s="862"/>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thickBot="1">
      <c r="A85" s="862"/>
      <c r="B85" s="423" t="s">
        <v>71</v>
      </c>
      <c r="C85" s="423"/>
      <c r="D85" s="423"/>
      <c r="E85" s="423"/>
      <c r="F85" s="424"/>
      <c r="G85" s="510" t="s">
        <v>72</v>
      </c>
      <c r="H85" s="428"/>
      <c r="I85" s="428"/>
      <c r="J85" s="428"/>
      <c r="K85" s="428"/>
      <c r="L85" s="428"/>
      <c r="M85" s="428"/>
      <c r="N85" s="428"/>
      <c r="O85" s="511"/>
      <c r="P85" s="427" t="s">
        <v>73</v>
      </c>
      <c r="Q85" s="428"/>
      <c r="R85" s="428"/>
      <c r="S85" s="428"/>
      <c r="T85" s="428"/>
      <c r="U85" s="428"/>
      <c r="V85" s="428"/>
      <c r="W85" s="428"/>
      <c r="X85" s="511"/>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1" t="s">
        <v>47</v>
      </c>
      <c r="AV85" s="531"/>
      <c r="AW85" s="531"/>
      <c r="AX85" s="532"/>
      <c r="AY85">
        <f t="shared" si="10"/>
        <v>0</v>
      </c>
      <c r="AZ85" s="10"/>
      <c r="BA85" s="10"/>
      <c r="BB85" s="10"/>
      <c r="BC85" s="10"/>
    </row>
    <row r="86" spans="1:60" ht="18.75" hidden="1" customHeight="1" thickBot="1">
      <c r="A86" s="862"/>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48</v>
      </c>
      <c r="AT86" s="137"/>
      <c r="AU86" s="200"/>
      <c r="AV86" s="200"/>
      <c r="AW86" s="391" t="s">
        <v>49</v>
      </c>
      <c r="AX86" s="392"/>
      <c r="AY86">
        <f t="shared" si="10"/>
        <v>0</v>
      </c>
      <c r="AZ86" s="10"/>
      <c r="BA86" s="10"/>
      <c r="BB86" s="10"/>
      <c r="BC86" s="10"/>
      <c r="BD86" s="10"/>
      <c r="BE86" s="10"/>
      <c r="BF86" s="10"/>
      <c r="BG86" s="10"/>
      <c r="BH86" s="10"/>
    </row>
    <row r="87" spans="1:60" ht="23.25" hidden="1" customHeight="1" thickBot="1">
      <c r="A87" s="862"/>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62" t="s">
        <v>74</v>
      </c>
      <c r="Z87" s="563"/>
      <c r="AA87" s="564"/>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thickBot="1">
      <c r="A88" s="862"/>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51</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thickBot="1">
      <c r="A89" s="862"/>
      <c r="B89" s="527"/>
      <c r="C89" s="527"/>
      <c r="D89" s="527"/>
      <c r="E89" s="527"/>
      <c r="F89" s="528"/>
      <c r="G89" s="113"/>
      <c r="H89" s="114"/>
      <c r="I89" s="114"/>
      <c r="J89" s="114"/>
      <c r="K89" s="114"/>
      <c r="L89" s="114"/>
      <c r="M89" s="114"/>
      <c r="N89" s="114"/>
      <c r="O89" s="115"/>
      <c r="P89" s="177"/>
      <c r="Q89" s="177"/>
      <c r="R89" s="177"/>
      <c r="S89" s="177"/>
      <c r="T89" s="177"/>
      <c r="U89" s="177"/>
      <c r="V89" s="177"/>
      <c r="W89" s="177"/>
      <c r="X89" s="561"/>
      <c r="Y89" s="456" t="s">
        <v>52</v>
      </c>
      <c r="Z89" s="457"/>
      <c r="AA89" s="458"/>
      <c r="AB89" s="594" t="s">
        <v>53</v>
      </c>
      <c r="AC89" s="594"/>
      <c r="AD89" s="59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thickBot="1">
      <c r="A90" s="862"/>
      <c r="B90" s="423" t="s">
        <v>71</v>
      </c>
      <c r="C90" s="423"/>
      <c r="D90" s="423"/>
      <c r="E90" s="423"/>
      <c r="F90" s="424"/>
      <c r="G90" s="510" t="s">
        <v>72</v>
      </c>
      <c r="H90" s="428"/>
      <c r="I90" s="428"/>
      <c r="J90" s="428"/>
      <c r="K90" s="428"/>
      <c r="L90" s="428"/>
      <c r="M90" s="428"/>
      <c r="N90" s="428"/>
      <c r="O90" s="511"/>
      <c r="P90" s="427" t="s">
        <v>73</v>
      </c>
      <c r="Q90" s="428"/>
      <c r="R90" s="428"/>
      <c r="S90" s="428"/>
      <c r="T90" s="428"/>
      <c r="U90" s="428"/>
      <c r="V90" s="428"/>
      <c r="W90" s="428"/>
      <c r="X90" s="511"/>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1" t="s">
        <v>47</v>
      </c>
      <c r="AV90" s="531"/>
      <c r="AW90" s="531"/>
      <c r="AX90" s="532"/>
      <c r="AY90">
        <f>COUNTA($G$92)</f>
        <v>0</v>
      </c>
    </row>
    <row r="91" spans="1:60" ht="18.75" hidden="1" customHeight="1" thickBot="1">
      <c r="A91" s="862"/>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48</v>
      </c>
      <c r="AT91" s="137"/>
      <c r="AU91" s="200"/>
      <c r="AV91" s="200"/>
      <c r="AW91" s="391" t="s">
        <v>49</v>
      </c>
      <c r="AX91" s="392"/>
      <c r="AY91">
        <f>$AY$90</f>
        <v>0</v>
      </c>
      <c r="AZ91" s="10"/>
      <c r="BA91" s="10"/>
      <c r="BB91" s="10"/>
      <c r="BC91" s="10"/>
    </row>
    <row r="92" spans="1:60" ht="23.25" hidden="1" customHeight="1" thickBot="1">
      <c r="A92" s="862"/>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62" t="s">
        <v>74</v>
      </c>
      <c r="Z92" s="563"/>
      <c r="AA92" s="564"/>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thickBot="1">
      <c r="A93" s="862"/>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51</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thickBot="1">
      <c r="A94" s="862"/>
      <c r="B94" s="527"/>
      <c r="C94" s="527"/>
      <c r="D94" s="527"/>
      <c r="E94" s="527"/>
      <c r="F94" s="528"/>
      <c r="G94" s="113"/>
      <c r="H94" s="114"/>
      <c r="I94" s="114"/>
      <c r="J94" s="114"/>
      <c r="K94" s="114"/>
      <c r="L94" s="114"/>
      <c r="M94" s="114"/>
      <c r="N94" s="114"/>
      <c r="O94" s="115"/>
      <c r="P94" s="177"/>
      <c r="Q94" s="177"/>
      <c r="R94" s="177"/>
      <c r="S94" s="177"/>
      <c r="T94" s="177"/>
      <c r="U94" s="177"/>
      <c r="V94" s="177"/>
      <c r="W94" s="177"/>
      <c r="X94" s="561"/>
      <c r="Y94" s="456" t="s">
        <v>52</v>
      </c>
      <c r="Z94" s="457"/>
      <c r="AA94" s="458"/>
      <c r="AB94" s="594" t="s">
        <v>53</v>
      </c>
      <c r="AC94" s="594"/>
      <c r="AD94" s="59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thickBot="1">
      <c r="A95" s="862"/>
      <c r="B95" s="423" t="s">
        <v>71</v>
      </c>
      <c r="C95" s="423"/>
      <c r="D95" s="423"/>
      <c r="E95" s="423"/>
      <c r="F95" s="424"/>
      <c r="G95" s="510" t="s">
        <v>72</v>
      </c>
      <c r="H95" s="428"/>
      <c r="I95" s="428"/>
      <c r="J95" s="428"/>
      <c r="K95" s="428"/>
      <c r="L95" s="428"/>
      <c r="M95" s="428"/>
      <c r="N95" s="428"/>
      <c r="O95" s="511"/>
      <c r="P95" s="427" t="s">
        <v>73</v>
      </c>
      <c r="Q95" s="428"/>
      <c r="R95" s="428"/>
      <c r="S95" s="428"/>
      <c r="T95" s="428"/>
      <c r="U95" s="428"/>
      <c r="V95" s="428"/>
      <c r="W95" s="428"/>
      <c r="X95" s="511"/>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1" t="s">
        <v>47</v>
      </c>
      <c r="AV95" s="531"/>
      <c r="AW95" s="531"/>
      <c r="AX95" s="532"/>
      <c r="AY95">
        <f>COUNTA($G$97)</f>
        <v>0</v>
      </c>
      <c r="AZ95" s="10"/>
      <c r="BA95" s="10"/>
      <c r="BB95" s="10"/>
      <c r="BC95" s="10"/>
      <c r="BD95" s="10"/>
      <c r="BE95" s="10"/>
      <c r="BF95" s="10"/>
      <c r="BG95" s="10"/>
      <c r="BH95" s="10"/>
    </row>
    <row r="96" spans="1:60" ht="18.75" hidden="1" customHeight="1" thickBot="1">
      <c r="A96" s="862"/>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48</v>
      </c>
      <c r="AT96" s="137"/>
      <c r="AU96" s="200"/>
      <c r="AV96" s="200"/>
      <c r="AW96" s="391" t="s">
        <v>49</v>
      </c>
      <c r="AX96" s="392"/>
      <c r="AY96">
        <f>$AY$95</f>
        <v>0</v>
      </c>
    </row>
    <row r="97" spans="1:60" ht="23.25" hidden="1" customHeight="1" thickBot="1">
      <c r="A97" s="862"/>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62" t="s">
        <v>74</v>
      </c>
      <c r="Z97" s="563"/>
      <c r="AA97" s="564"/>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thickBot="1">
      <c r="A98" s="862"/>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51</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63"/>
      <c r="B99" s="425"/>
      <c r="C99" s="425"/>
      <c r="D99" s="425"/>
      <c r="E99" s="425"/>
      <c r="F99" s="426"/>
      <c r="G99" s="581"/>
      <c r="H99" s="216"/>
      <c r="I99" s="216"/>
      <c r="J99" s="216"/>
      <c r="K99" s="216"/>
      <c r="L99" s="216"/>
      <c r="M99" s="216"/>
      <c r="N99" s="216"/>
      <c r="O99" s="582"/>
      <c r="P99" s="516"/>
      <c r="Q99" s="516"/>
      <c r="R99" s="516"/>
      <c r="S99" s="516"/>
      <c r="T99" s="516"/>
      <c r="U99" s="516"/>
      <c r="V99" s="516"/>
      <c r="W99" s="516"/>
      <c r="X99" s="517"/>
      <c r="Y99" s="892" t="s">
        <v>52</v>
      </c>
      <c r="Z99" s="893"/>
      <c r="AA99" s="894"/>
      <c r="AB99" s="889" t="s">
        <v>53</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23.25" customHeight="1">
      <c r="A100" s="499" t="s">
        <v>75</v>
      </c>
      <c r="B100" s="500"/>
      <c r="C100" s="500"/>
      <c r="D100" s="500"/>
      <c r="E100" s="500"/>
      <c r="F100" s="501"/>
      <c r="G100" s="502" t="s">
        <v>76</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44</v>
      </c>
      <c r="AC100" s="479"/>
      <c r="AD100" s="479"/>
      <c r="AE100" s="537" t="s">
        <v>20</v>
      </c>
      <c r="AF100" s="538"/>
      <c r="AG100" s="538"/>
      <c r="AH100" s="539"/>
      <c r="AI100" s="537" t="s">
        <v>21</v>
      </c>
      <c r="AJ100" s="538"/>
      <c r="AK100" s="538"/>
      <c r="AL100" s="539"/>
      <c r="AM100" s="537" t="s">
        <v>45</v>
      </c>
      <c r="AN100" s="538"/>
      <c r="AO100" s="538"/>
      <c r="AP100" s="539"/>
      <c r="AQ100" s="317" t="s">
        <v>77</v>
      </c>
      <c r="AR100" s="318"/>
      <c r="AS100" s="318"/>
      <c r="AT100" s="319"/>
      <c r="AU100" s="317" t="s">
        <v>78</v>
      </c>
      <c r="AV100" s="318"/>
      <c r="AW100" s="318"/>
      <c r="AX100" s="320"/>
    </row>
    <row r="101" spans="1:60" ht="22" customHeight="1">
      <c r="A101" s="417"/>
      <c r="B101" s="418"/>
      <c r="C101" s="418"/>
      <c r="D101" s="418"/>
      <c r="E101" s="418"/>
      <c r="F101" s="419"/>
      <c r="G101" s="108" t="s">
        <v>720</v>
      </c>
      <c r="H101" s="108"/>
      <c r="I101" s="108"/>
      <c r="J101" s="108"/>
      <c r="K101" s="108"/>
      <c r="L101" s="108"/>
      <c r="M101" s="108"/>
      <c r="N101" s="108"/>
      <c r="O101" s="108"/>
      <c r="P101" s="108"/>
      <c r="Q101" s="108"/>
      <c r="R101" s="108"/>
      <c r="S101" s="108"/>
      <c r="T101" s="108"/>
      <c r="U101" s="108"/>
      <c r="V101" s="108"/>
      <c r="W101" s="108"/>
      <c r="X101" s="109"/>
      <c r="Y101" s="540" t="s">
        <v>79</v>
      </c>
      <c r="Z101" s="541"/>
      <c r="AA101" s="542"/>
      <c r="AB101" s="459" t="s">
        <v>721</v>
      </c>
      <c r="AC101" s="459"/>
      <c r="AD101" s="459"/>
      <c r="AE101" s="218">
        <v>4</v>
      </c>
      <c r="AF101" s="219"/>
      <c r="AG101" s="219"/>
      <c r="AH101" s="220"/>
      <c r="AI101" s="218">
        <v>5</v>
      </c>
      <c r="AJ101" s="219"/>
      <c r="AK101" s="219"/>
      <c r="AL101" s="220"/>
      <c r="AM101" s="218">
        <v>2</v>
      </c>
      <c r="AN101" s="219"/>
      <c r="AO101" s="219"/>
      <c r="AP101" s="220"/>
      <c r="AQ101" s="218"/>
      <c r="AR101" s="219"/>
      <c r="AS101" s="219"/>
      <c r="AT101" s="220"/>
      <c r="AU101" s="218"/>
      <c r="AV101" s="219"/>
      <c r="AW101" s="219"/>
      <c r="AX101" s="220"/>
    </row>
    <row r="102" spans="1:60" ht="22" customHeight="1">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80</v>
      </c>
      <c r="Z102" s="443"/>
      <c r="AA102" s="444"/>
      <c r="AB102" s="459" t="s">
        <v>721</v>
      </c>
      <c r="AC102" s="459"/>
      <c r="AD102" s="459"/>
      <c r="AE102" s="282">
        <v>4</v>
      </c>
      <c r="AF102" s="282"/>
      <c r="AG102" s="282"/>
      <c r="AH102" s="282"/>
      <c r="AI102" s="282">
        <v>5</v>
      </c>
      <c r="AJ102" s="282"/>
      <c r="AK102" s="282"/>
      <c r="AL102" s="282"/>
      <c r="AM102" s="225">
        <v>3</v>
      </c>
      <c r="AN102" s="226"/>
      <c r="AO102" s="226"/>
      <c r="AP102" s="304"/>
      <c r="AQ102" s="225">
        <v>3</v>
      </c>
      <c r="AR102" s="226"/>
      <c r="AS102" s="226"/>
      <c r="AT102" s="304"/>
      <c r="AU102" s="225">
        <v>3</v>
      </c>
      <c r="AV102" s="226"/>
      <c r="AW102" s="226"/>
      <c r="AX102" s="304"/>
    </row>
    <row r="103" spans="1:60" ht="31.5" hidden="1" customHeight="1">
      <c r="A103" s="414" t="s">
        <v>75</v>
      </c>
      <c r="B103" s="415"/>
      <c r="C103" s="415"/>
      <c r="D103" s="415"/>
      <c r="E103" s="415"/>
      <c r="F103" s="416"/>
      <c r="G103" s="457" t="s">
        <v>76</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44</v>
      </c>
      <c r="AC103" s="440"/>
      <c r="AD103" s="441"/>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79</v>
      </c>
      <c r="Z104" s="464"/>
      <c r="AA104" s="465"/>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80</v>
      </c>
      <c r="Z105" s="549"/>
      <c r="AA105" s="550"/>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4" t="s">
        <v>75</v>
      </c>
      <c r="B106" s="415"/>
      <c r="C106" s="415"/>
      <c r="D106" s="415"/>
      <c r="E106" s="415"/>
      <c r="F106" s="416"/>
      <c r="G106" s="457" t="s">
        <v>76</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44</v>
      </c>
      <c r="AC106" s="440"/>
      <c r="AD106" s="441"/>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79</v>
      </c>
      <c r="Z107" s="464"/>
      <c r="AA107" s="465"/>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80</v>
      </c>
      <c r="Z108" s="549"/>
      <c r="AA108" s="550"/>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4" t="s">
        <v>75</v>
      </c>
      <c r="B109" s="415"/>
      <c r="C109" s="415"/>
      <c r="D109" s="415"/>
      <c r="E109" s="415"/>
      <c r="F109" s="416"/>
      <c r="G109" s="457" t="s">
        <v>76</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44</v>
      </c>
      <c r="AC109" s="440"/>
      <c r="AD109" s="441"/>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79</v>
      </c>
      <c r="Z110" s="464"/>
      <c r="AA110" s="465"/>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80</v>
      </c>
      <c r="Z111" s="549"/>
      <c r="AA111" s="550"/>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4" t="s">
        <v>75</v>
      </c>
      <c r="B112" s="415"/>
      <c r="C112" s="415"/>
      <c r="D112" s="415"/>
      <c r="E112" s="415"/>
      <c r="F112" s="416"/>
      <c r="G112" s="457" t="s">
        <v>76</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44</v>
      </c>
      <c r="AC112" s="440"/>
      <c r="AD112" s="441"/>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79</v>
      </c>
      <c r="Z113" s="464"/>
      <c r="AA113" s="465"/>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80</v>
      </c>
      <c r="Z114" s="549"/>
      <c r="AA114" s="550"/>
      <c r="AB114" s="466"/>
      <c r="AC114" s="467"/>
      <c r="AD114" s="468"/>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1" t="s">
        <v>81</v>
      </c>
      <c r="B115" s="432"/>
      <c r="C115" s="432"/>
      <c r="D115" s="432"/>
      <c r="E115" s="432"/>
      <c r="F115" s="433"/>
      <c r="G115" s="440" t="s">
        <v>82</v>
      </c>
      <c r="H115" s="440"/>
      <c r="I115" s="440"/>
      <c r="J115" s="440"/>
      <c r="K115" s="440"/>
      <c r="L115" s="440"/>
      <c r="M115" s="440"/>
      <c r="N115" s="440"/>
      <c r="O115" s="440"/>
      <c r="P115" s="440"/>
      <c r="Q115" s="440"/>
      <c r="R115" s="440"/>
      <c r="S115" s="440"/>
      <c r="T115" s="440"/>
      <c r="U115" s="440"/>
      <c r="V115" s="440"/>
      <c r="W115" s="440"/>
      <c r="X115" s="441"/>
      <c r="Y115" s="554"/>
      <c r="Z115" s="555"/>
      <c r="AA115" s="556"/>
      <c r="AB115" s="445" t="s">
        <v>44</v>
      </c>
      <c r="AC115" s="440"/>
      <c r="AD115" s="441"/>
      <c r="AE115" s="247" t="s">
        <v>20</v>
      </c>
      <c r="AF115" s="247"/>
      <c r="AG115" s="247"/>
      <c r="AH115" s="247"/>
      <c r="AI115" s="247" t="s">
        <v>21</v>
      </c>
      <c r="AJ115" s="247"/>
      <c r="AK115" s="247"/>
      <c r="AL115" s="247"/>
      <c r="AM115" s="247" t="s">
        <v>45</v>
      </c>
      <c r="AN115" s="247"/>
      <c r="AO115" s="247"/>
      <c r="AP115" s="247"/>
      <c r="AQ115" s="591" t="s">
        <v>83</v>
      </c>
      <c r="AR115" s="592"/>
      <c r="AS115" s="592"/>
      <c r="AT115" s="592"/>
      <c r="AU115" s="592"/>
      <c r="AV115" s="592"/>
      <c r="AW115" s="592"/>
      <c r="AX115" s="593"/>
    </row>
    <row r="116" spans="1:51" ht="23.25" customHeight="1">
      <c r="A116" s="434"/>
      <c r="B116" s="435"/>
      <c r="C116" s="435"/>
      <c r="D116" s="435"/>
      <c r="E116" s="435"/>
      <c r="F116" s="436"/>
      <c r="G116" s="386" t="s">
        <v>722</v>
      </c>
      <c r="H116" s="386"/>
      <c r="I116" s="386"/>
      <c r="J116" s="386"/>
      <c r="K116" s="386"/>
      <c r="L116" s="386"/>
      <c r="M116" s="386"/>
      <c r="N116" s="386"/>
      <c r="O116" s="386"/>
      <c r="P116" s="386"/>
      <c r="Q116" s="386"/>
      <c r="R116" s="386"/>
      <c r="S116" s="386"/>
      <c r="T116" s="386"/>
      <c r="U116" s="386"/>
      <c r="V116" s="386"/>
      <c r="W116" s="386"/>
      <c r="X116" s="386"/>
      <c r="Y116" s="453" t="s">
        <v>81</v>
      </c>
      <c r="Z116" s="454"/>
      <c r="AA116" s="455"/>
      <c r="AB116" s="543" t="s">
        <v>723</v>
      </c>
      <c r="AC116" s="544"/>
      <c r="AD116" s="545"/>
      <c r="AE116" s="282">
        <v>8172</v>
      </c>
      <c r="AF116" s="282"/>
      <c r="AG116" s="282"/>
      <c r="AH116" s="282"/>
      <c r="AI116" s="282">
        <v>11540</v>
      </c>
      <c r="AJ116" s="282"/>
      <c r="AK116" s="282"/>
      <c r="AL116" s="282"/>
      <c r="AM116" s="282">
        <v>17089</v>
      </c>
      <c r="AN116" s="282"/>
      <c r="AO116" s="282"/>
      <c r="AP116" s="282"/>
      <c r="AQ116" s="218">
        <v>9180</v>
      </c>
      <c r="AR116" s="219"/>
      <c r="AS116" s="219"/>
      <c r="AT116" s="219"/>
      <c r="AU116" s="219"/>
      <c r="AV116" s="219"/>
      <c r="AW116" s="219"/>
      <c r="AX116" s="221"/>
    </row>
    <row r="117" spans="1:51" ht="26.25" customHeigh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85</v>
      </c>
      <c r="Z117" s="443"/>
      <c r="AA117" s="444"/>
      <c r="AB117" s="470" t="s">
        <v>86</v>
      </c>
      <c r="AC117" s="471"/>
      <c r="AD117" s="472"/>
      <c r="AE117" s="552" t="s">
        <v>724</v>
      </c>
      <c r="AF117" s="552"/>
      <c r="AG117" s="552"/>
      <c r="AH117" s="552"/>
      <c r="AI117" s="552" t="s">
        <v>725</v>
      </c>
      <c r="AJ117" s="552"/>
      <c r="AK117" s="552"/>
      <c r="AL117" s="552"/>
      <c r="AM117" s="552" t="s">
        <v>744</v>
      </c>
      <c r="AN117" s="552"/>
      <c r="AO117" s="552"/>
      <c r="AP117" s="552"/>
      <c r="AQ117" s="552" t="s">
        <v>745</v>
      </c>
      <c r="AR117" s="552"/>
      <c r="AS117" s="552"/>
      <c r="AT117" s="552"/>
      <c r="AU117" s="552"/>
      <c r="AV117" s="552"/>
      <c r="AW117" s="552"/>
      <c r="AX117" s="553"/>
    </row>
    <row r="118" spans="1:51" ht="1.5" customHeight="1" thickBot="1">
      <c r="A118" s="431" t="s">
        <v>81</v>
      </c>
      <c r="B118" s="432"/>
      <c r="C118" s="432"/>
      <c r="D118" s="432"/>
      <c r="E118" s="432"/>
      <c r="F118" s="433"/>
      <c r="G118" s="440" t="s">
        <v>82</v>
      </c>
      <c r="H118" s="440"/>
      <c r="I118" s="440"/>
      <c r="J118" s="440"/>
      <c r="K118" s="440"/>
      <c r="L118" s="440"/>
      <c r="M118" s="440"/>
      <c r="N118" s="440"/>
      <c r="O118" s="440"/>
      <c r="P118" s="440"/>
      <c r="Q118" s="440"/>
      <c r="R118" s="440"/>
      <c r="S118" s="440"/>
      <c r="T118" s="440"/>
      <c r="U118" s="440"/>
      <c r="V118" s="440"/>
      <c r="W118" s="440"/>
      <c r="X118" s="441"/>
      <c r="Y118" s="554"/>
      <c r="Z118" s="555"/>
      <c r="AA118" s="556"/>
      <c r="AB118" s="445" t="s">
        <v>44</v>
      </c>
      <c r="AC118" s="440"/>
      <c r="AD118" s="441"/>
      <c r="AE118" s="247" t="s">
        <v>20</v>
      </c>
      <c r="AF118" s="247"/>
      <c r="AG118" s="247"/>
      <c r="AH118" s="247"/>
      <c r="AI118" s="247" t="s">
        <v>21</v>
      </c>
      <c r="AJ118" s="247"/>
      <c r="AK118" s="247"/>
      <c r="AL118" s="247"/>
      <c r="AM118" s="247" t="s">
        <v>45</v>
      </c>
      <c r="AN118" s="247"/>
      <c r="AO118" s="247"/>
      <c r="AP118" s="247"/>
      <c r="AQ118" s="591" t="s">
        <v>83</v>
      </c>
      <c r="AR118" s="592"/>
      <c r="AS118" s="592"/>
      <c r="AT118" s="592"/>
      <c r="AU118" s="592"/>
      <c r="AV118" s="592"/>
      <c r="AW118" s="592"/>
      <c r="AX118" s="593"/>
      <c r="AY118" s="92">
        <f>IF(SUBSTITUTE(SUBSTITUTE($G$119,"／",""),"　","")="",0,1)</f>
        <v>0</v>
      </c>
    </row>
    <row r="119" spans="1:51" ht="23.25" hidden="1" customHeight="1" thickBot="1">
      <c r="A119" s="434"/>
      <c r="B119" s="435"/>
      <c r="C119" s="435"/>
      <c r="D119" s="435"/>
      <c r="E119" s="435"/>
      <c r="F119" s="436"/>
      <c r="G119" s="386" t="s">
        <v>87</v>
      </c>
      <c r="H119" s="386"/>
      <c r="I119" s="386"/>
      <c r="J119" s="386"/>
      <c r="K119" s="386"/>
      <c r="L119" s="386"/>
      <c r="M119" s="386"/>
      <c r="N119" s="386"/>
      <c r="O119" s="386"/>
      <c r="P119" s="386"/>
      <c r="Q119" s="386"/>
      <c r="R119" s="386"/>
      <c r="S119" s="386"/>
      <c r="T119" s="386"/>
      <c r="U119" s="386"/>
      <c r="V119" s="386"/>
      <c r="W119" s="386"/>
      <c r="X119" s="386"/>
      <c r="Y119" s="453" t="s">
        <v>81</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85</v>
      </c>
      <c r="Z120" s="443"/>
      <c r="AA120" s="444"/>
      <c r="AB120" s="470" t="s">
        <v>86</v>
      </c>
      <c r="AC120" s="471"/>
      <c r="AD120" s="47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thickBot="1">
      <c r="A121" s="431" t="s">
        <v>81</v>
      </c>
      <c r="B121" s="432"/>
      <c r="C121" s="432"/>
      <c r="D121" s="432"/>
      <c r="E121" s="432"/>
      <c r="F121" s="433"/>
      <c r="G121" s="440" t="s">
        <v>82</v>
      </c>
      <c r="H121" s="440"/>
      <c r="I121" s="440"/>
      <c r="J121" s="440"/>
      <c r="K121" s="440"/>
      <c r="L121" s="440"/>
      <c r="M121" s="440"/>
      <c r="N121" s="440"/>
      <c r="O121" s="440"/>
      <c r="P121" s="440"/>
      <c r="Q121" s="440"/>
      <c r="R121" s="440"/>
      <c r="S121" s="440"/>
      <c r="T121" s="440"/>
      <c r="U121" s="440"/>
      <c r="V121" s="440"/>
      <c r="W121" s="440"/>
      <c r="X121" s="441"/>
      <c r="Y121" s="554"/>
      <c r="Z121" s="555"/>
      <c r="AA121" s="556"/>
      <c r="AB121" s="445" t="s">
        <v>44</v>
      </c>
      <c r="AC121" s="440"/>
      <c r="AD121" s="441"/>
      <c r="AE121" s="247" t="s">
        <v>20</v>
      </c>
      <c r="AF121" s="247"/>
      <c r="AG121" s="247"/>
      <c r="AH121" s="247"/>
      <c r="AI121" s="247" t="s">
        <v>21</v>
      </c>
      <c r="AJ121" s="247"/>
      <c r="AK121" s="247"/>
      <c r="AL121" s="247"/>
      <c r="AM121" s="247" t="s">
        <v>45</v>
      </c>
      <c r="AN121" s="247"/>
      <c r="AO121" s="247"/>
      <c r="AP121" s="247"/>
      <c r="AQ121" s="591" t="s">
        <v>83</v>
      </c>
      <c r="AR121" s="592"/>
      <c r="AS121" s="592"/>
      <c r="AT121" s="592"/>
      <c r="AU121" s="592"/>
      <c r="AV121" s="592"/>
      <c r="AW121" s="592"/>
      <c r="AX121" s="593"/>
      <c r="AY121" s="92">
        <f>IF(SUBSTITUTE(SUBSTITUTE($G$122,"／",""),"　","")="",0,1)</f>
        <v>0</v>
      </c>
    </row>
    <row r="122" spans="1:51" ht="23.25" hidden="1" customHeight="1" thickBot="1">
      <c r="A122" s="434"/>
      <c r="B122" s="435"/>
      <c r="C122" s="435"/>
      <c r="D122" s="435"/>
      <c r="E122" s="435"/>
      <c r="F122" s="436"/>
      <c r="G122" s="386" t="s">
        <v>84</v>
      </c>
      <c r="H122" s="386"/>
      <c r="I122" s="386"/>
      <c r="J122" s="386"/>
      <c r="K122" s="386"/>
      <c r="L122" s="386"/>
      <c r="M122" s="386"/>
      <c r="N122" s="386"/>
      <c r="O122" s="386"/>
      <c r="P122" s="386"/>
      <c r="Q122" s="386"/>
      <c r="R122" s="386"/>
      <c r="S122" s="386"/>
      <c r="T122" s="386"/>
      <c r="U122" s="386"/>
      <c r="V122" s="386"/>
      <c r="W122" s="386"/>
      <c r="X122" s="386"/>
      <c r="Y122" s="453" t="s">
        <v>81</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85</v>
      </c>
      <c r="Z123" s="443"/>
      <c r="AA123" s="444"/>
      <c r="AB123" s="470" t="s">
        <v>86</v>
      </c>
      <c r="AC123" s="471"/>
      <c r="AD123" s="47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thickBot="1">
      <c r="A124" s="431" t="s">
        <v>81</v>
      </c>
      <c r="B124" s="432"/>
      <c r="C124" s="432"/>
      <c r="D124" s="432"/>
      <c r="E124" s="432"/>
      <c r="F124" s="433"/>
      <c r="G124" s="440" t="s">
        <v>82</v>
      </c>
      <c r="H124" s="440"/>
      <c r="I124" s="440"/>
      <c r="J124" s="440"/>
      <c r="K124" s="440"/>
      <c r="L124" s="440"/>
      <c r="M124" s="440"/>
      <c r="N124" s="440"/>
      <c r="O124" s="440"/>
      <c r="P124" s="440"/>
      <c r="Q124" s="440"/>
      <c r="R124" s="440"/>
      <c r="S124" s="440"/>
      <c r="T124" s="440"/>
      <c r="U124" s="440"/>
      <c r="V124" s="440"/>
      <c r="W124" s="440"/>
      <c r="X124" s="441"/>
      <c r="Y124" s="554"/>
      <c r="Z124" s="555"/>
      <c r="AA124" s="556"/>
      <c r="AB124" s="445" t="s">
        <v>44</v>
      </c>
      <c r="AC124" s="440"/>
      <c r="AD124" s="441"/>
      <c r="AE124" s="247" t="s">
        <v>20</v>
      </c>
      <c r="AF124" s="247"/>
      <c r="AG124" s="247"/>
      <c r="AH124" s="247"/>
      <c r="AI124" s="247" t="s">
        <v>21</v>
      </c>
      <c r="AJ124" s="247"/>
      <c r="AK124" s="247"/>
      <c r="AL124" s="247"/>
      <c r="AM124" s="247" t="s">
        <v>45</v>
      </c>
      <c r="AN124" s="247"/>
      <c r="AO124" s="247"/>
      <c r="AP124" s="247"/>
      <c r="AQ124" s="591" t="s">
        <v>83</v>
      </c>
      <c r="AR124" s="592"/>
      <c r="AS124" s="592"/>
      <c r="AT124" s="592"/>
      <c r="AU124" s="592"/>
      <c r="AV124" s="592"/>
      <c r="AW124" s="592"/>
      <c r="AX124" s="593"/>
      <c r="AY124" s="92">
        <f>IF(SUBSTITUTE(SUBSTITUTE($G$125,"／",""),"　","")="",0,1)</f>
        <v>0</v>
      </c>
    </row>
    <row r="125" spans="1:51" ht="23.25" hidden="1" customHeight="1" thickBot="1">
      <c r="A125" s="434"/>
      <c r="B125" s="435"/>
      <c r="C125" s="435"/>
      <c r="D125" s="435"/>
      <c r="E125" s="435"/>
      <c r="F125" s="436"/>
      <c r="G125" s="386" t="s">
        <v>84</v>
      </c>
      <c r="H125" s="386"/>
      <c r="I125" s="386"/>
      <c r="J125" s="386"/>
      <c r="K125" s="386"/>
      <c r="L125" s="386"/>
      <c r="M125" s="386"/>
      <c r="N125" s="386"/>
      <c r="O125" s="386"/>
      <c r="P125" s="386"/>
      <c r="Q125" s="386"/>
      <c r="R125" s="386"/>
      <c r="S125" s="386"/>
      <c r="T125" s="386"/>
      <c r="U125" s="386"/>
      <c r="V125" s="386"/>
      <c r="W125" s="386"/>
      <c r="X125" s="931"/>
      <c r="Y125" s="453" t="s">
        <v>81</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2"/>
      <c r="Y126" s="469" t="s">
        <v>85</v>
      </c>
      <c r="Z126" s="443"/>
      <c r="AA126" s="444"/>
      <c r="AB126" s="470" t="s">
        <v>86</v>
      </c>
      <c r="AC126" s="471"/>
      <c r="AD126" s="47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thickBot="1">
      <c r="A127" s="631" t="s">
        <v>81</v>
      </c>
      <c r="B127" s="435"/>
      <c r="C127" s="435"/>
      <c r="D127" s="435"/>
      <c r="E127" s="435"/>
      <c r="F127" s="436"/>
      <c r="G127" s="407" t="s">
        <v>82</v>
      </c>
      <c r="H127" s="407"/>
      <c r="I127" s="407"/>
      <c r="J127" s="407"/>
      <c r="K127" s="407"/>
      <c r="L127" s="407"/>
      <c r="M127" s="407"/>
      <c r="N127" s="407"/>
      <c r="O127" s="407"/>
      <c r="P127" s="407"/>
      <c r="Q127" s="407"/>
      <c r="R127" s="407"/>
      <c r="S127" s="407"/>
      <c r="T127" s="407"/>
      <c r="U127" s="407"/>
      <c r="V127" s="407"/>
      <c r="W127" s="407"/>
      <c r="X127" s="408"/>
      <c r="Y127" s="928"/>
      <c r="Z127" s="929"/>
      <c r="AA127" s="930"/>
      <c r="AB127" s="406" t="s">
        <v>44</v>
      </c>
      <c r="AC127" s="407"/>
      <c r="AD127" s="408"/>
      <c r="AE127" s="247" t="s">
        <v>20</v>
      </c>
      <c r="AF127" s="247"/>
      <c r="AG127" s="247"/>
      <c r="AH127" s="247"/>
      <c r="AI127" s="247" t="s">
        <v>21</v>
      </c>
      <c r="AJ127" s="247"/>
      <c r="AK127" s="247"/>
      <c r="AL127" s="247"/>
      <c r="AM127" s="247" t="s">
        <v>45</v>
      </c>
      <c r="AN127" s="247"/>
      <c r="AO127" s="247"/>
      <c r="AP127" s="247"/>
      <c r="AQ127" s="591" t="s">
        <v>83</v>
      </c>
      <c r="AR127" s="592"/>
      <c r="AS127" s="592"/>
      <c r="AT127" s="592"/>
      <c r="AU127" s="592"/>
      <c r="AV127" s="592"/>
      <c r="AW127" s="592"/>
      <c r="AX127" s="593"/>
      <c r="AY127" s="92">
        <f>IF(SUBSTITUTE(SUBSTITUTE($G$128,"／",""),"　","")="",0,1)</f>
        <v>0</v>
      </c>
    </row>
    <row r="128" spans="1:51" ht="23.25" hidden="1" customHeight="1" thickBot="1">
      <c r="A128" s="434"/>
      <c r="B128" s="435"/>
      <c r="C128" s="435"/>
      <c r="D128" s="435"/>
      <c r="E128" s="435"/>
      <c r="F128" s="436"/>
      <c r="G128" s="386" t="s">
        <v>84</v>
      </c>
      <c r="H128" s="386"/>
      <c r="I128" s="386"/>
      <c r="J128" s="386"/>
      <c r="K128" s="386"/>
      <c r="L128" s="386"/>
      <c r="M128" s="386"/>
      <c r="N128" s="386"/>
      <c r="O128" s="386"/>
      <c r="P128" s="386"/>
      <c r="Q128" s="386"/>
      <c r="R128" s="386"/>
      <c r="S128" s="386"/>
      <c r="T128" s="386"/>
      <c r="U128" s="386"/>
      <c r="V128" s="386"/>
      <c r="W128" s="386"/>
      <c r="X128" s="386"/>
      <c r="Y128" s="453" t="s">
        <v>81</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85</v>
      </c>
      <c r="Z129" s="443"/>
      <c r="AA129" s="444"/>
      <c r="AB129" s="470" t="s">
        <v>86</v>
      </c>
      <c r="AC129" s="471"/>
      <c r="AD129" s="47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30" customHeight="1">
      <c r="A130" s="189" t="s">
        <v>88</v>
      </c>
      <c r="B130" s="186"/>
      <c r="C130" s="185" t="s">
        <v>89</v>
      </c>
      <c r="D130" s="186"/>
      <c r="E130" s="170" t="s">
        <v>90</v>
      </c>
      <c r="F130" s="171"/>
      <c r="G130" s="172" t="s">
        <v>762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c r="A131" s="190"/>
      <c r="B131" s="187"/>
      <c r="C131" s="181"/>
      <c r="D131" s="187"/>
      <c r="E131" s="175" t="s">
        <v>91</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6.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0.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727</v>
      </c>
      <c r="H154" s="108"/>
      <c r="I154" s="108"/>
      <c r="J154" s="108"/>
      <c r="K154" s="108"/>
      <c r="L154" s="108"/>
      <c r="M154" s="108"/>
      <c r="N154" s="108"/>
      <c r="O154" s="108"/>
      <c r="P154" s="109"/>
      <c r="Q154" s="128" t="s">
        <v>746</v>
      </c>
      <c r="R154" s="108"/>
      <c r="S154" s="108"/>
      <c r="T154" s="108"/>
      <c r="U154" s="108"/>
      <c r="V154" s="108"/>
      <c r="W154" s="108"/>
      <c r="X154" s="108"/>
      <c r="Y154" s="108"/>
      <c r="Z154" s="108"/>
      <c r="AA154" s="290"/>
      <c r="AB154" s="144"/>
      <c r="AC154" s="145"/>
      <c r="AD154" s="145"/>
      <c r="AE154" s="150" t="s">
        <v>763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53.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2.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9.7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6.7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0.75"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0.2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15.75" hidden="1" customHeight="1" thickBo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28.5" hidden="1" customHeight="1" thickBo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thickBo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thickBo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thickBo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thickBo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thickBo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2.75" hidden="1" customHeight="1" thickBo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6.75" hidden="1" customHeight="1" thickBo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3"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3"/>
      <c r="E430" s="175" t="s">
        <v>103</v>
      </c>
      <c r="F430" s="895"/>
      <c r="G430" s="896" t="s">
        <v>104</v>
      </c>
      <c r="H430" s="126"/>
      <c r="I430" s="12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c r="A431" s="190"/>
      <c r="B431" s="187"/>
      <c r="C431" s="181"/>
      <c r="D431" s="187"/>
      <c r="E431" s="337" t="s">
        <v>105</v>
      </c>
      <c r="F431" s="338"/>
      <c r="G431" s="339"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0" t="s">
        <v>107</v>
      </c>
      <c r="AF431" s="331"/>
      <c r="AG431" s="331"/>
      <c r="AH431" s="332"/>
      <c r="AI431" s="333" t="s">
        <v>108</v>
      </c>
      <c r="AJ431" s="333"/>
      <c r="AK431" s="333"/>
      <c r="AL431" s="158"/>
      <c r="AM431" s="333" t="s">
        <v>109</v>
      </c>
      <c r="AN431" s="333"/>
      <c r="AO431" s="333"/>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4"/>
      <c r="AJ432" s="334"/>
      <c r="AK432" s="334"/>
      <c r="AL432" s="157"/>
      <c r="AM432" s="334"/>
      <c r="AN432" s="334"/>
      <c r="AO432" s="334"/>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c r="A436" s="190"/>
      <c r="B436" s="187"/>
      <c r="C436" s="181"/>
      <c r="D436" s="187"/>
      <c r="E436" s="337" t="s">
        <v>105</v>
      </c>
      <c r="F436" s="338"/>
      <c r="G436" s="339"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0" t="s">
        <v>107</v>
      </c>
      <c r="AF436" s="331"/>
      <c r="AG436" s="331"/>
      <c r="AH436" s="332"/>
      <c r="AI436" s="333" t="s">
        <v>108</v>
      </c>
      <c r="AJ436" s="333"/>
      <c r="AK436" s="333"/>
      <c r="AL436" s="158"/>
      <c r="AM436" s="333" t="s">
        <v>109</v>
      </c>
      <c r="AN436" s="333"/>
      <c r="AO436" s="333"/>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4"/>
      <c r="AJ437" s="334"/>
      <c r="AK437" s="334"/>
      <c r="AL437" s="157"/>
      <c r="AM437" s="334"/>
      <c r="AN437" s="334"/>
      <c r="AO437" s="334"/>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105</v>
      </c>
      <c r="F441" s="338"/>
      <c r="G441" s="339"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0" t="s">
        <v>107</v>
      </c>
      <c r="AF441" s="331"/>
      <c r="AG441" s="331"/>
      <c r="AH441" s="332"/>
      <c r="AI441" s="333" t="s">
        <v>108</v>
      </c>
      <c r="AJ441" s="333"/>
      <c r="AK441" s="333"/>
      <c r="AL441" s="158"/>
      <c r="AM441" s="333" t="s">
        <v>109</v>
      </c>
      <c r="AN441" s="333"/>
      <c r="AO441" s="333"/>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4"/>
      <c r="AJ442" s="334"/>
      <c r="AK442" s="334"/>
      <c r="AL442" s="157"/>
      <c r="AM442" s="334"/>
      <c r="AN442" s="334"/>
      <c r="AO442" s="334"/>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105</v>
      </c>
      <c r="F446" s="338"/>
      <c r="G446" s="339"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0" t="s">
        <v>107</v>
      </c>
      <c r="AF446" s="331"/>
      <c r="AG446" s="331"/>
      <c r="AH446" s="332"/>
      <c r="AI446" s="333" t="s">
        <v>108</v>
      </c>
      <c r="AJ446" s="333"/>
      <c r="AK446" s="333"/>
      <c r="AL446" s="158"/>
      <c r="AM446" s="333" t="s">
        <v>109</v>
      </c>
      <c r="AN446" s="333"/>
      <c r="AO446" s="333"/>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4"/>
      <c r="AJ447" s="334"/>
      <c r="AK447" s="334"/>
      <c r="AL447" s="157"/>
      <c r="AM447" s="334"/>
      <c r="AN447" s="334"/>
      <c r="AO447" s="334"/>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105</v>
      </c>
      <c r="F451" s="338"/>
      <c r="G451" s="339"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0" t="s">
        <v>107</v>
      </c>
      <c r="AF451" s="331"/>
      <c r="AG451" s="331"/>
      <c r="AH451" s="332"/>
      <c r="AI451" s="333" t="s">
        <v>108</v>
      </c>
      <c r="AJ451" s="333"/>
      <c r="AK451" s="333"/>
      <c r="AL451" s="158"/>
      <c r="AM451" s="333" t="s">
        <v>109</v>
      </c>
      <c r="AN451" s="333"/>
      <c r="AO451" s="333"/>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4"/>
      <c r="AJ452" s="334"/>
      <c r="AK452" s="334"/>
      <c r="AL452" s="157"/>
      <c r="AM452" s="334"/>
      <c r="AN452" s="334"/>
      <c r="AO452" s="334"/>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c r="A456" s="190"/>
      <c r="B456" s="187"/>
      <c r="C456" s="181"/>
      <c r="D456" s="187"/>
      <c r="E456" s="337" t="s">
        <v>110</v>
      </c>
      <c r="F456" s="338"/>
      <c r="G456" s="339"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0" t="s">
        <v>107</v>
      </c>
      <c r="AF456" s="331"/>
      <c r="AG456" s="331"/>
      <c r="AH456" s="332"/>
      <c r="AI456" s="333" t="s">
        <v>108</v>
      </c>
      <c r="AJ456" s="333"/>
      <c r="AK456" s="333"/>
      <c r="AL456" s="158"/>
      <c r="AM456" s="333" t="s">
        <v>109</v>
      </c>
      <c r="AN456" s="333"/>
      <c r="AO456" s="333"/>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4"/>
      <c r="AJ457" s="334"/>
      <c r="AK457" s="334"/>
      <c r="AL457" s="157"/>
      <c r="AM457" s="334"/>
      <c r="AN457" s="334"/>
      <c r="AO457" s="334"/>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c r="A461" s="190"/>
      <c r="B461" s="187"/>
      <c r="C461" s="181"/>
      <c r="D461" s="187"/>
      <c r="E461" s="337" t="s">
        <v>110</v>
      </c>
      <c r="F461" s="338"/>
      <c r="G461" s="339"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0" t="s">
        <v>107</v>
      </c>
      <c r="AF461" s="331"/>
      <c r="AG461" s="331"/>
      <c r="AH461" s="332"/>
      <c r="AI461" s="333" t="s">
        <v>108</v>
      </c>
      <c r="AJ461" s="333"/>
      <c r="AK461" s="333"/>
      <c r="AL461" s="158"/>
      <c r="AM461" s="333" t="s">
        <v>109</v>
      </c>
      <c r="AN461" s="333"/>
      <c r="AO461" s="333"/>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4"/>
      <c r="AJ462" s="334"/>
      <c r="AK462" s="334"/>
      <c r="AL462" s="157"/>
      <c r="AM462" s="334"/>
      <c r="AN462" s="334"/>
      <c r="AO462" s="334"/>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110</v>
      </c>
      <c r="F466" s="338"/>
      <c r="G466" s="339"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0" t="s">
        <v>107</v>
      </c>
      <c r="AF466" s="331"/>
      <c r="AG466" s="331"/>
      <c r="AH466" s="332"/>
      <c r="AI466" s="333" t="s">
        <v>108</v>
      </c>
      <c r="AJ466" s="333"/>
      <c r="AK466" s="333"/>
      <c r="AL466" s="158"/>
      <c r="AM466" s="333" t="s">
        <v>109</v>
      </c>
      <c r="AN466" s="333"/>
      <c r="AO466" s="333"/>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4"/>
      <c r="AJ467" s="334"/>
      <c r="AK467" s="334"/>
      <c r="AL467" s="157"/>
      <c r="AM467" s="334"/>
      <c r="AN467" s="334"/>
      <c r="AO467" s="334"/>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110</v>
      </c>
      <c r="F471" s="338"/>
      <c r="G471" s="339"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0" t="s">
        <v>107</v>
      </c>
      <c r="AF471" s="331"/>
      <c r="AG471" s="331"/>
      <c r="AH471" s="332"/>
      <c r="AI471" s="333" t="s">
        <v>108</v>
      </c>
      <c r="AJ471" s="333"/>
      <c r="AK471" s="333"/>
      <c r="AL471" s="158"/>
      <c r="AM471" s="333" t="s">
        <v>109</v>
      </c>
      <c r="AN471" s="333"/>
      <c r="AO471" s="333"/>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4"/>
      <c r="AJ472" s="334"/>
      <c r="AK472" s="334"/>
      <c r="AL472" s="157"/>
      <c r="AM472" s="334"/>
      <c r="AN472" s="334"/>
      <c r="AO472" s="334"/>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110</v>
      </c>
      <c r="F476" s="338"/>
      <c r="G476" s="339"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0" t="s">
        <v>107</v>
      </c>
      <c r="AF476" s="331"/>
      <c r="AG476" s="331"/>
      <c r="AH476" s="332"/>
      <c r="AI476" s="333" t="s">
        <v>108</v>
      </c>
      <c r="AJ476" s="333"/>
      <c r="AK476" s="333"/>
      <c r="AL476" s="158"/>
      <c r="AM476" s="333" t="s">
        <v>109</v>
      </c>
      <c r="AN476" s="333"/>
      <c r="AO476" s="333"/>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4"/>
      <c r="AJ477" s="334"/>
      <c r="AK477" s="334"/>
      <c r="AL477" s="157"/>
      <c r="AM477" s="334"/>
      <c r="AN477" s="334"/>
      <c r="AO477" s="334"/>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6" t="s">
        <v>104</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c r="A485" s="190"/>
      <c r="B485" s="187"/>
      <c r="C485" s="181"/>
      <c r="D485" s="187"/>
      <c r="E485" s="337" t="s">
        <v>105</v>
      </c>
      <c r="F485" s="338"/>
      <c r="G485" s="339"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0" t="s">
        <v>107</v>
      </c>
      <c r="AF485" s="331"/>
      <c r="AG485" s="331"/>
      <c r="AH485" s="332"/>
      <c r="AI485" s="333" t="s">
        <v>108</v>
      </c>
      <c r="AJ485" s="333"/>
      <c r="AK485" s="333"/>
      <c r="AL485" s="158"/>
      <c r="AM485" s="333" t="s">
        <v>109</v>
      </c>
      <c r="AN485" s="333"/>
      <c r="AO485" s="333"/>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4"/>
      <c r="AJ486" s="334"/>
      <c r="AK486" s="334"/>
      <c r="AL486" s="157"/>
      <c r="AM486" s="334"/>
      <c r="AN486" s="334"/>
      <c r="AO486" s="334"/>
      <c r="AP486" s="157"/>
      <c r="AQ486" s="250"/>
      <c r="AR486" s="201"/>
      <c r="AS486" s="136" t="s">
        <v>48</v>
      </c>
      <c r="AT486" s="137"/>
      <c r="AU486" s="201"/>
      <c r="AV486" s="201"/>
      <c r="AW486" s="136" t="s">
        <v>49</v>
      </c>
      <c r="AX486" s="196"/>
      <c r="AY486">
        <f>$AY$485</f>
        <v>0</v>
      </c>
    </row>
    <row r="487" spans="1:51" ht="18.7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105</v>
      </c>
      <c r="F490" s="338"/>
      <c r="G490" s="339"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0" t="s">
        <v>107</v>
      </c>
      <c r="AF490" s="331"/>
      <c r="AG490" s="331"/>
      <c r="AH490" s="332"/>
      <c r="AI490" s="333" t="s">
        <v>108</v>
      </c>
      <c r="AJ490" s="333"/>
      <c r="AK490" s="333"/>
      <c r="AL490" s="158"/>
      <c r="AM490" s="333" t="s">
        <v>109</v>
      </c>
      <c r="AN490" s="333"/>
      <c r="AO490" s="333"/>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4"/>
      <c r="AJ491" s="334"/>
      <c r="AK491" s="334"/>
      <c r="AL491" s="157"/>
      <c r="AM491" s="334"/>
      <c r="AN491" s="334"/>
      <c r="AO491" s="334"/>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105</v>
      </c>
      <c r="F495" s="338"/>
      <c r="G495" s="339"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0" t="s">
        <v>107</v>
      </c>
      <c r="AF495" s="331"/>
      <c r="AG495" s="331"/>
      <c r="AH495" s="332"/>
      <c r="AI495" s="333" t="s">
        <v>108</v>
      </c>
      <c r="AJ495" s="333"/>
      <c r="AK495" s="333"/>
      <c r="AL495" s="158"/>
      <c r="AM495" s="333" t="s">
        <v>109</v>
      </c>
      <c r="AN495" s="333"/>
      <c r="AO495" s="333"/>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4"/>
      <c r="AJ496" s="334"/>
      <c r="AK496" s="334"/>
      <c r="AL496" s="157"/>
      <c r="AM496" s="334"/>
      <c r="AN496" s="334"/>
      <c r="AO496" s="334"/>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105</v>
      </c>
      <c r="F500" s="338"/>
      <c r="G500" s="339"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0" t="s">
        <v>107</v>
      </c>
      <c r="AF500" s="331"/>
      <c r="AG500" s="331"/>
      <c r="AH500" s="332"/>
      <c r="AI500" s="333" t="s">
        <v>108</v>
      </c>
      <c r="AJ500" s="333"/>
      <c r="AK500" s="333"/>
      <c r="AL500" s="158"/>
      <c r="AM500" s="333" t="s">
        <v>109</v>
      </c>
      <c r="AN500" s="333"/>
      <c r="AO500" s="333"/>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4"/>
      <c r="AJ501" s="334"/>
      <c r="AK501" s="334"/>
      <c r="AL501" s="157"/>
      <c r="AM501" s="334"/>
      <c r="AN501" s="334"/>
      <c r="AO501" s="334"/>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105</v>
      </c>
      <c r="F505" s="338"/>
      <c r="G505" s="339"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0" t="s">
        <v>107</v>
      </c>
      <c r="AF505" s="331"/>
      <c r="AG505" s="331"/>
      <c r="AH505" s="332"/>
      <c r="AI505" s="333" t="s">
        <v>108</v>
      </c>
      <c r="AJ505" s="333"/>
      <c r="AK505" s="333"/>
      <c r="AL505" s="158"/>
      <c r="AM505" s="333" t="s">
        <v>109</v>
      </c>
      <c r="AN505" s="333"/>
      <c r="AO505" s="333"/>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4"/>
      <c r="AJ506" s="334"/>
      <c r="AK506" s="334"/>
      <c r="AL506" s="157"/>
      <c r="AM506" s="334"/>
      <c r="AN506" s="334"/>
      <c r="AO506" s="334"/>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110</v>
      </c>
      <c r="F510" s="338"/>
      <c r="G510" s="339"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0" t="s">
        <v>107</v>
      </c>
      <c r="AF510" s="331"/>
      <c r="AG510" s="331"/>
      <c r="AH510" s="332"/>
      <c r="AI510" s="333" t="s">
        <v>108</v>
      </c>
      <c r="AJ510" s="333"/>
      <c r="AK510" s="333"/>
      <c r="AL510" s="158"/>
      <c r="AM510" s="333" t="s">
        <v>109</v>
      </c>
      <c r="AN510" s="333"/>
      <c r="AO510" s="333"/>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4"/>
      <c r="AJ511" s="334"/>
      <c r="AK511" s="334"/>
      <c r="AL511" s="157"/>
      <c r="AM511" s="334"/>
      <c r="AN511" s="334"/>
      <c r="AO511" s="334"/>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110</v>
      </c>
      <c r="F515" s="338"/>
      <c r="G515" s="339"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0" t="s">
        <v>107</v>
      </c>
      <c r="AF515" s="331"/>
      <c r="AG515" s="331"/>
      <c r="AH515" s="332"/>
      <c r="AI515" s="333" t="s">
        <v>108</v>
      </c>
      <c r="AJ515" s="333"/>
      <c r="AK515" s="333"/>
      <c r="AL515" s="158"/>
      <c r="AM515" s="333" t="s">
        <v>109</v>
      </c>
      <c r="AN515" s="333"/>
      <c r="AO515" s="333"/>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4"/>
      <c r="AJ516" s="334"/>
      <c r="AK516" s="334"/>
      <c r="AL516" s="157"/>
      <c r="AM516" s="334"/>
      <c r="AN516" s="334"/>
      <c r="AO516" s="334"/>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110</v>
      </c>
      <c r="F520" s="338"/>
      <c r="G520" s="339"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0" t="s">
        <v>107</v>
      </c>
      <c r="AF520" s="331"/>
      <c r="AG520" s="331"/>
      <c r="AH520" s="332"/>
      <c r="AI520" s="333" t="s">
        <v>108</v>
      </c>
      <c r="AJ520" s="333"/>
      <c r="AK520" s="333"/>
      <c r="AL520" s="158"/>
      <c r="AM520" s="333" t="s">
        <v>109</v>
      </c>
      <c r="AN520" s="333"/>
      <c r="AO520" s="333"/>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4"/>
      <c r="AJ521" s="334"/>
      <c r="AK521" s="334"/>
      <c r="AL521" s="157"/>
      <c r="AM521" s="334"/>
      <c r="AN521" s="334"/>
      <c r="AO521" s="334"/>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110</v>
      </c>
      <c r="F525" s="338"/>
      <c r="G525" s="339"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0" t="s">
        <v>107</v>
      </c>
      <c r="AF525" s="331"/>
      <c r="AG525" s="331"/>
      <c r="AH525" s="332"/>
      <c r="AI525" s="333" t="s">
        <v>108</v>
      </c>
      <c r="AJ525" s="333"/>
      <c r="AK525" s="333"/>
      <c r="AL525" s="158"/>
      <c r="AM525" s="333" t="s">
        <v>109</v>
      </c>
      <c r="AN525" s="333"/>
      <c r="AO525" s="333"/>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4"/>
      <c r="AJ526" s="334"/>
      <c r="AK526" s="334"/>
      <c r="AL526" s="157"/>
      <c r="AM526" s="334"/>
      <c r="AN526" s="334"/>
      <c r="AO526" s="334"/>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110</v>
      </c>
      <c r="F530" s="338"/>
      <c r="G530" s="339"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0" t="s">
        <v>107</v>
      </c>
      <c r="AF530" s="331"/>
      <c r="AG530" s="331"/>
      <c r="AH530" s="332"/>
      <c r="AI530" s="333" t="s">
        <v>108</v>
      </c>
      <c r="AJ530" s="333"/>
      <c r="AK530" s="333"/>
      <c r="AL530" s="158"/>
      <c r="AM530" s="333" t="s">
        <v>109</v>
      </c>
      <c r="AN530" s="333"/>
      <c r="AO530" s="333"/>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4"/>
      <c r="AJ531" s="334"/>
      <c r="AK531" s="334"/>
      <c r="AL531" s="157"/>
      <c r="AM531" s="334"/>
      <c r="AN531" s="334"/>
      <c r="AO531" s="334"/>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6" t="s">
        <v>104</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c r="A539" s="190"/>
      <c r="B539" s="187"/>
      <c r="C539" s="181"/>
      <c r="D539" s="187"/>
      <c r="E539" s="337" t="s">
        <v>105</v>
      </c>
      <c r="F539" s="338"/>
      <c r="G539" s="339"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0" t="s">
        <v>107</v>
      </c>
      <c r="AF539" s="331"/>
      <c r="AG539" s="331"/>
      <c r="AH539" s="332"/>
      <c r="AI539" s="333" t="s">
        <v>108</v>
      </c>
      <c r="AJ539" s="333"/>
      <c r="AK539" s="333"/>
      <c r="AL539" s="158"/>
      <c r="AM539" s="333" t="s">
        <v>109</v>
      </c>
      <c r="AN539" s="333"/>
      <c r="AO539" s="333"/>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4"/>
      <c r="AJ540" s="334"/>
      <c r="AK540" s="334"/>
      <c r="AL540" s="157"/>
      <c r="AM540" s="334"/>
      <c r="AN540" s="334"/>
      <c r="AO540" s="334"/>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105</v>
      </c>
      <c r="F544" s="338"/>
      <c r="G544" s="339"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0" t="s">
        <v>107</v>
      </c>
      <c r="AF544" s="331"/>
      <c r="AG544" s="331"/>
      <c r="AH544" s="332"/>
      <c r="AI544" s="333" t="s">
        <v>108</v>
      </c>
      <c r="AJ544" s="333"/>
      <c r="AK544" s="333"/>
      <c r="AL544" s="158"/>
      <c r="AM544" s="333" t="s">
        <v>109</v>
      </c>
      <c r="AN544" s="333"/>
      <c r="AO544" s="333"/>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4"/>
      <c r="AJ545" s="334"/>
      <c r="AK545" s="334"/>
      <c r="AL545" s="157"/>
      <c r="AM545" s="334"/>
      <c r="AN545" s="334"/>
      <c r="AO545" s="334"/>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105</v>
      </c>
      <c r="F549" s="338"/>
      <c r="G549" s="339"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0" t="s">
        <v>107</v>
      </c>
      <c r="AF549" s="331"/>
      <c r="AG549" s="331"/>
      <c r="AH549" s="332"/>
      <c r="AI549" s="333" t="s">
        <v>108</v>
      </c>
      <c r="AJ549" s="333"/>
      <c r="AK549" s="333"/>
      <c r="AL549" s="158"/>
      <c r="AM549" s="333" t="s">
        <v>109</v>
      </c>
      <c r="AN549" s="333"/>
      <c r="AO549" s="333"/>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4"/>
      <c r="AJ550" s="334"/>
      <c r="AK550" s="334"/>
      <c r="AL550" s="157"/>
      <c r="AM550" s="334"/>
      <c r="AN550" s="334"/>
      <c r="AO550" s="334"/>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105</v>
      </c>
      <c r="F554" s="338"/>
      <c r="G554" s="339"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0" t="s">
        <v>107</v>
      </c>
      <c r="AF554" s="331"/>
      <c r="AG554" s="331"/>
      <c r="AH554" s="332"/>
      <c r="AI554" s="333" t="s">
        <v>108</v>
      </c>
      <c r="AJ554" s="333"/>
      <c r="AK554" s="333"/>
      <c r="AL554" s="158"/>
      <c r="AM554" s="333" t="s">
        <v>109</v>
      </c>
      <c r="AN554" s="333"/>
      <c r="AO554" s="333"/>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4"/>
      <c r="AJ555" s="334"/>
      <c r="AK555" s="334"/>
      <c r="AL555" s="157"/>
      <c r="AM555" s="334"/>
      <c r="AN555" s="334"/>
      <c r="AO555" s="334"/>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105</v>
      </c>
      <c r="F559" s="338"/>
      <c r="G559" s="339"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0" t="s">
        <v>107</v>
      </c>
      <c r="AF559" s="331"/>
      <c r="AG559" s="331"/>
      <c r="AH559" s="332"/>
      <c r="AI559" s="333" t="s">
        <v>108</v>
      </c>
      <c r="AJ559" s="333"/>
      <c r="AK559" s="333"/>
      <c r="AL559" s="158"/>
      <c r="AM559" s="333" t="s">
        <v>109</v>
      </c>
      <c r="AN559" s="333"/>
      <c r="AO559" s="333"/>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4"/>
      <c r="AJ560" s="334"/>
      <c r="AK560" s="334"/>
      <c r="AL560" s="157"/>
      <c r="AM560" s="334"/>
      <c r="AN560" s="334"/>
      <c r="AO560" s="334"/>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110</v>
      </c>
      <c r="F564" s="338"/>
      <c r="G564" s="339"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0" t="s">
        <v>107</v>
      </c>
      <c r="AF564" s="331"/>
      <c r="AG564" s="331"/>
      <c r="AH564" s="332"/>
      <c r="AI564" s="333" t="s">
        <v>108</v>
      </c>
      <c r="AJ564" s="333"/>
      <c r="AK564" s="333"/>
      <c r="AL564" s="158"/>
      <c r="AM564" s="333" t="s">
        <v>109</v>
      </c>
      <c r="AN564" s="333"/>
      <c r="AO564" s="333"/>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4"/>
      <c r="AJ565" s="334"/>
      <c r="AK565" s="334"/>
      <c r="AL565" s="157"/>
      <c r="AM565" s="334"/>
      <c r="AN565" s="334"/>
      <c r="AO565" s="334"/>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110</v>
      </c>
      <c r="F569" s="338"/>
      <c r="G569" s="339"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0" t="s">
        <v>107</v>
      </c>
      <c r="AF569" s="331"/>
      <c r="AG569" s="331"/>
      <c r="AH569" s="332"/>
      <c r="AI569" s="333" t="s">
        <v>108</v>
      </c>
      <c r="AJ569" s="333"/>
      <c r="AK569" s="333"/>
      <c r="AL569" s="158"/>
      <c r="AM569" s="333" t="s">
        <v>109</v>
      </c>
      <c r="AN569" s="333"/>
      <c r="AO569" s="333"/>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4"/>
      <c r="AJ570" s="334"/>
      <c r="AK570" s="334"/>
      <c r="AL570" s="157"/>
      <c r="AM570" s="334"/>
      <c r="AN570" s="334"/>
      <c r="AO570" s="334"/>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110</v>
      </c>
      <c r="F574" s="338"/>
      <c r="G574" s="339"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0" t="s">
        <v>107</v>
      </c>
      <c r="AF574" s="331"/>
      <c r="AG574" s="331"/>
      <c r="AH574" s="332"/>
      <c r="AI574" s="333" t="s">
        <v>108</v>
      </c>
      <c r="AJ574" s="333"/>
      <c r="AK574" s="333"/>
      <c r="AL574" s="158"/>
      <c r="AM574" s="333" t="s">
        <v>109</v>
      </c>
      <c r="AN574" s="333"/>
      <c r="AO574" s="333"/>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4"/>
      <c r="AJ575" s="334"/>
      <c r="AK575" s="334"/>
      <c r="AL575" s="157"/>
      <c r="AM575" s="334"/>
      <c r="AN575" s="334"/>
      <c r="AO575" s="334"/>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18.7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110</v>
      </c>
      <c r="F579" s="338"/>
      <c r="G579" s="339"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0" t="s">
        <v>107</v>
      </c>
      <c r="AF579" s="331"/>
      <c r="AG579" s="331"/>
      <c r="AH579" s="332"/>
      <c r="AI579" s="333" t="s">
        <v>108</v>
      </c>
      <c r="AJ579" s="333"/>
      <c r="AK579" s="333"/>
      <c r="AL579" s="158"/>
      <c r="AM579" s="333" t="s">
        <v>109</v>
      </c>
      <c r="AN579" s="333"/>
      <c r="AO579" s="333"/>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4"/>
      <c r="AJ580" s="334"/>
      <c r="AK580" s="334"/>
      <c r="AL580" s="157"/>
      <c r="AM580" s="334"/>
      <c r="AN580" s="334"/>
      <c r="AO580" s="334"/>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110</v>
      </c>
      <c r="F584" s="338"/>
      <c r="G584" s="339"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0" t="s">
        <v>107</v>
      </c>
      <c r="AF584" s="331"/>
      <c r="AG584" s="331"/>
      <c r="AH584" s="332"/>
      <c r="AI584" s="333" t="s">
        <v>108</v>
      </c>
      <c r="AJ584" s="333"/>
      <c r="AK584" s="333"/>
      <c r="AL584" s="158"/>
      <c r="AM584" s="333" t="s">
        <v>109</v>
      </c>
      <c r="AN584" s="333"/>
      <c r="AO584" s="333"/>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4"/>
      <c r="AJ585" s="334"/>
      <c r="AK585" s="334"/>
      <c r="AL585" s="157"/>
      <c r="AM585" s="334"/>
      <c r="AN585" s="334"/>
      <c r="AO585" s="334"/>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6" t="s">
        <v>104</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c r="A593" s="190"/>
      <c r="B593" s="187"/>
      <c r="C593" s="181"/>
      <c r="D593" s="187"/>
      <c r="E593" s="337" t="s">
        <v>105</v>
      </c>
      <c r="F593" s="338"/>
      <c r="G593" s="339"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0" t="s">
        <v>107</v>
      </c>
      <c r="AF593" s="331"/>
      <c r="AG593" s="331"/>
      <c r="AH593" s="332"/>
      <c r="AI593" s="333" t="s">
        <v>108</v>
      </c>
      <c r="AJ593" s="333"/>
      <c r="AK593" s="333"/>
      <c r="AL593" s="158"/>
      <c r="AM593" s="333" t="s">
        <v>109</v>
      </c>
      <c r="AN593" s="333"/>
      <c r="AO593" s="333"/>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4"/>
      <c r="AJ594" s="334"/>
      <c r="AK594" s="334"/>
      <c r="AL594" s="157"/>
      <c r="AM594" s="334"/>
      <c r="AN594" s="334"/>
      <c r="AO594" s="334"/>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105</v>
      </c>
      <c r="F598" s="338"/>
      <c r="G598" s="339"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0" t="s">
        <v>107</v>
      </c>
      <c r="AF598" s="331"/>
      <c r="AG598" s="331"/>
      <c r="AH598" s="332"/>
      <c r="AI598" s="333" t="s">
        <v>108</v>
      </c>
      <c r="AJ598" s="333"/>
      <c r="AK598" s="333"/>
      <c r="AL598" s="158"/>
      <c r="AM598" s="333" t="s">
        <v>109</v>
      </c>
      <c r="AN598" s="333"/>
      <c r="AO598" s="333"/>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4"/>
      <c r="AJ599" s="334"/>
      <c r="AK599" s="334"/>
      <c r="AL599" s="157"/>
      <c r="AM599" s="334"/>
      <c r="AN599" s="334"/>
      <c r="AO599" s="334"/>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105</v>
      </c>
      <c r="F603" s="338"/>
      <c r="G603" s="339"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0" t="s">
        <v>107</v>
      </c>
      <c r="AF603" s="331"/>
      <c r="AG603" s="331"/>
      <c r="AH603" s="332"/>
      <c r="AI603" s="333" t="s">
        <v>108</v>
      </c>
      <c r="AJ603" s="333"/>
      <c r="AK603" s="333"/>
      <c r="AL603" s="158"/>
      <c r="AM603" s="333" t="s">
        <v>109</v>
      </c>
      <c r="AN603" s="333"/>
      <c r="AO603" s="333"/>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4"/>
      <c r="AJ604" s="334"/>
      <c r="AK604" s="334"/>
      <c r="AL604" s="157"/>
      <c r="AM604" s="334"/>
      <c r="AN604" s="334"/>
      <c r="AO604" s="334"/>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105</v>
      </c>
      <c r="F608" s="338"/>
      <c r="G608" s="339"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0" t="s">
        <v>107</v>
      </c>
      <c r="AF608" s="331"/>
      <c r="AG608" s="331"/>
      <c r="AH608" s="332"/>
      <c r="AI608" s="333" t="s">
        <v>108</v>
      </c>
      <c r="AJ608" s="333"/>
      <c r="AK608" s="333"/>
      <c r="AL608" s="158"/>
      <c r="AM608" s="333" t="s">
        <v>109</v>
      </c>
      <c r="AN608" s="333"/>
      <c r="AO608" s="333"/>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4"/>
      <c r="AJ609" s="334"/>
      <c r="AK609" s="334"/>
      <c r="AL609" s="157"/>
      <c r="AM609" s="334"/>
      <c r="AN609" s="334"/>
      <c r="AO609" s="334"/>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105</v>
      </c>
      <c r="F613" s="338"/>
      <c r="G613" s="339"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0" t="s">
        <v>107</v>
      </c>
      <c r="AF613" s="331"/>
      <c r="AG613" s="331"/>
      <c r="AH613" s="332"/>
      <c r="AI613" s="333" t="s">
        <v>108</v>
      </c>
      <c r="AJ613" s="333"/>
      <c r="AK613" s="333"/>
      <c r="AL613" s="158"/>
      <c r="AM613" s="333" t="s">
        <v>109</v>
      </c>
      <c r="AN613" s="333"/>
      <c r="AO613" s="333"/>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4"/>
      <c r="AJ614" s="334"/>
      <c r="AK614" s="334"/>
      <c r="AL614" s="157"/>
      <c r="AM614" s="334"/>
      <c r="AN614" s="334"/>
      <c r="AO614" s="334"/>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110</v>
      </c>
      <c r="F618" s="338"/>
      <c r="G618" s="339"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0" t="s">
        <v>107</v>
      </c>
      <c r="AF618" s="331"/>
      <c r="AG618" s="331"/>
      <c r="AH618" s="332"/>
      <c r="AI618" s="333" t="s">
        <v>108</v>
      </c>
      <c r="AJ618" s="333"/>
      <c r="AK618" s="333"/>
      <c r="AL618" s="158"/>
      <c r="AM618" s="333" t="s">
        <v>109</v>
      </c>
      <c r="AN618" s="333"/>
      <c r="AO618" s="333"/>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4"/>
      <c r="AJ619" s="334"/>
      <c r="AK619" s="334"/>
      <c r="AL619" s="157"/>
      <c r="AM619" s="334"/>
      <c r="AN619" s="334"/>
      <c r="AO619" s="334"/>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110</v>
      </c>
      <c r="F623" s="338"/>
      <c r="G623" s="339"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0" t="s">
        <v>107</v>
      </c>
      <c r="AF623" s="331"/>
      <c r="AG623" s="331"/>
      <c r="AH623" s="332"/>
      <c r="AI623" s="333" t="s">
        <v>108</v>
      </c>
      <c r="AJ623" s="333"/>
      <c r="AK623" s="333"/>
      <c r="AL623" s="158"/>
      <c r="AM623" s="333" t="s">
        <v>109</v>
      </c>
      <c r="AN623" s="333"/>
      <c r="AO623" s="333"/>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4"/>
      <c r="AJ624" s="334"/>
      <c r="AK624" s="334"/>
      <c r="AL624" s="157"/>
      <c r="AM624" s="334"/>
      <c r="AN624" s="334"/>
      <c r="AO624" s="334"/>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110</v>
      </c>
      <c r="F628" s="338"/>
      <c r="G628" s="339"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0" t="s">
        <v>107</v>
      </c>
      <c r="AF628" s="331"/>
      <c r="AG628" s="331"/>
      <c r="AH628" s="332"/>
      <c r="AI628" s="333" t="s">
        <v>108</v>
      </c>
      <c r="AJ628" s="333"/>
      <c r="AK628" s="333"/>
      <c r="AL628" s="158"/>
      <c r="AM628" s="333" t="s">
        <v>109</v>
      </c>
      <c r="AN628" s="333"/>
      <c r="AO628" s="333"/>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4"/>
      <c r="AJ629" s="334"/>
      <c r="AK629" s="334"/>
      <c r="AL629" s="157"/>
      <c r="AM629" s="334"/>
      <c r="AN629" s="334"/>
      <c r="AO629" s="334"/>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110</v>
      </c>
      <c r="F633" s="338"/>
      <c r="G633" s="339"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0" t="s">
        <v>107</v>
      </c>
      <c r="AF633" s="331"/>
      <c r="AG633" s="331"/>
      <c r="AH633" s="332"/>
      <c r="AI633" s="333" t="s">
        <v>108</v>
      </c>
      <c r="AJ633" s="333"/>
      <c r="AK633" s="333"/>
      <c r="AL633" s="158"/>
      <c r="AM633" s="333" t="s">
        <v>109</v>
      </c>
      <c r="AN633" s="333"/>
      <c r="AO633" s="333"/>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4"/>
      <c r="AJ634" s="334"/>
      <c r="AK634" s="334"/>
      <c r="AL634" s="157"/>
      <c r="AM634" s="334"/>
      <c r="AN634" s="334"/>
      <c r="AO634" s="334"/>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110</v>
      </c>
      <c r="F638" s="338"/>
      <c r="G638" s="339"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0" t="s">
        <v>107</v>
      </c>
      <c r="AF638" s="331"/>
      <c r="AG638" s="331"/>
      <c r="AH638" s="332"/>
      <c r="AI638" s="333" t="s">
        <v>108</v>
      </c>
      <c r="AJ638" s="333"/>
      <c r="AK638" s="333"/>
      <c r="AL638" s="158"/>
      <c r="AM638" s="333" t="s">
        <v>109</v>
      </c>
      <c r="AN638" s="333"/>
      <c r="AO638" s="333"/>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4"/>
      <c r="AJ639" s="334"/>
      <c r="AK639" s="334"/>
      <c r="AL639" s="157"/>
      <c r="AM639" s="334"/>
      <c r="AN639" s="334"/>
      <c r="AO639" s="334"/>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6" t="s">
        <v>104</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c r="A647" s="190"/>
      <c r="B647" s="187"/>
      <c r="C647" s="181"/>
      <c r="D647" s="187"/>
      <c r="E647" s="337" t="s">
        <v>105</v>
      </c>
      <c r="F647" s="338"/>
      <c r="G647" s="339"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0" t="s">
        <v>107</v>
      </c>
      <c r="AF647" s="331"/>
      <c r="AG647" s="331"/>
      <c r="AH647" s="332"/>
      <c r="AI647" s="333" t="s">
        <v>108</v>
      </c>
      <c r="AJ647" s="333"/>
      <c r="AK647" s="333"/>
      <c r="AL647" s="158"/>
      <c r="AM647" s="333" t="s">
        <v>109</v>
      </c>
      <c r="AN647" s="333"/>
      <c r="AO647" s="333"/>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4"/>
      <c r="AJ648" s="334"/>
      <c r="AK648" s="334"/>
      <c r="AL648" s="157"/>
      <c r="AM648" s="334"/>
      <c r="AN648" s="334"/>
      <c r="AO648" s="334"/>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105</v>
      </c>
      <c r="F652" s="338"/>
      <c r="G652" s="339"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0" t="s">
        <v>107</v>
      </c>
      <c r="AF652" s="331"/>
      <c r="AG652" s="331"/>
      <c r="AH652" s="332"/>
      <c r="AI652" s="333" t="s">
        <v>108</v>
      </c>
      <c r="AJ652" s="333"/>
      <c r="AK652" s="333"/>
      <c r="AL652" s="158"/>
      <c r="AM652" s="333" t="s">
        <v>109</v>
      </c>
      <c r="AN652" s="333"/>
      <c r="AO652" s="333"/>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4"/>
      <c r="AJ653" s="334"/>
      <c r="AK653" s="334"/>
      <c r="AL653" s="157"/>
      <c r="AM653" s="334"/>
      <c r="AN653" s="334"/>
      <c r="AO653" s="334"/>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105</v>
      </c>
      <c r="F657" s="338"/>
      <c r="G657" s="339"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0" t="s">
        <v>107</v>
      </c>
      <c r="AF657" s="331"/>
      <c r="AG657" s="331"/>
      <c r="AH657" s="332"/>
      <c r="AI657" s="333" t="s">
        <v>108</v>
      </c>
      <c r="AJ657" s="333"/>
      <c r="AK657" s="333"/>
      <c r="AL657" s="158"/>
      <c r="AM657" s="333" t="s">
        <v>109</v>
      </c>
      <c r="AN657" s="333"/>
      <c r="AO657" s="333"/>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4"/>
      <c r="AJ658" s="334"/>
      <c r="AK658" s="334"/>
      <c r="AL658" s="157"/>
      <c r="AM658" s="334"/>
      <c r="AN658" s="334"/>
      <c r="AO658" s="334"/>
      <c r="AP658" s="157"/>
      <c r="AQ658" s="250"/>
      <c r="AR658" s="201"/>
      <c r="AS658" s="136" t="s">
        <v>48</v>
      </c>
      <c r="AT658" s="137"/>
      <c r="AU658" s="201"/>
      <c r="AV658" s="201"/>
      <c r="AW658" s="136" t="s">
        <v>49</v>
      </c>
      <c r="AX658" s="196"/>
      <c r="AY658">
        <f>$AY$657</f>
        <v>0</v>
      </c>
    </row>
    <row r="659" spans="1:51" ht="14.25" hidden="1" customHeight="1" thickBo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thickBo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thickBo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thickBot="1">
      <c r="A662" s="190"/>
      <c r="B662" s="187"/>
      <c r="C662" s="181"/>
      <c r="D662" s="187"/>
      <c r="E662" s="337" t="s">
        <v>105</v>
      </c>
      <c r="F662" s="338"/>
      <c r="G662" s="339"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0" t="s">
        <v>107</v>
      </c>
      <c r="AF662" s="331"/>
      <c r="AG662" s="331"/>
      <c r="AH662" s="332"/>
      <c r="AI662" s="333" t="s">
        <v>108</v>
      </c>
      <c r="AJ662" s="333"/>
      <c r="AK662" s="333"/>
      <c r="AL662" s="158"/>
      <c r="AM662" s="333" t="s">
        <v>109</v>
      </c>
      <c r="AN662" s="333"/>
      <c r="AO662" s="333"/>
      <c r="AP662" s="158"/>
      <c r="AQ662" s="158" t="s">
        <v>46</v>
      </c>
      <c r="AR662" s="133"/>
      <c r="AS662" s="133"/>
      <c r="AT662" s="134"/>
      <c r="AU662" s="139" t="s">
        <v>47</v>
      </c>
      <c r="AV662" s="139"/>
      <c r="AW662" s="139"/>
      <c r="AX662" s="140"/>
      <c r="AY662">
        <f>COUNTA($G$664)</f>
        <v>0</v>
      </c>
    </row>
    <row r="663" spans="1:51" ht="18.75" hidden="1" customHeight="1" thickBo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4"/>
      <c r="AJ663" s="334"/>
      <c r="AK663" s="334"/>
      <c r="AL663" s="157"/>
      <c r="AM663" s="334"/>
      <c r="AN663" s="334"/>
      <c r="AO663" s="334"/>
      <c r="AP663" s="157"/>
      <c r="AQ663" s="250"/>
      <c r="AR663" s="201"/>
      <c r="AS663" s="136" t="s">
        <v>48</v>
      </c>
      <c r="AT663" s="137"/>
      <c r="AU663" s="201"/>
      <c r="AV663" s="201"/>
      <c r="AW663" s="136" t="s">
        <v>49</v>
      </c>
      <c r="AX663" s="196"/>
      <c r="AY663">
        <f>$AY$662</f>
        <v>0</v>
      </c>
    </row>
    <row r="664" spans="1:51" ht="23.25" hidden="1" customHeight="1" thickBo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thickBo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thickBo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thickBot="1">
      <c r="A667" s="190"/>
      <c r="B667" s="187"/>
      <c r="C667" s="181"/>
      <c r="D667" s="187"/>
      <c r="E667" s="337" t="s">
        <v>105</v>
      </c>
      <c r="F667" s="338"/>
      <c r="G667" s="339"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0" t="s">
        <v>107</v>
      </c>
      <c r="AF667" s="331"/>
      <c r="AG667" s="331"/>
      <c r="AH667" s="332"/>
      <c r="AI667" s="333" t="s">
        <v>108</v>
      </c>
      <c r="AJ667" s="333"/>
      <c r="AK667" s="333"/>
      <c r="AL667" s="158"/>
      <c r="AM667" s="333" t="s">
        <v>109</v>
      </c>
      <c r="AN667" s="333"/>
      <c r="AO667" s="333"/>
      <c r="AP667" s="158"/>
      <c r="AQ667" s="158" t="s">
        <v>46</v>
      </c>
      <c r="AR667" s="133"/>
      <c r="AS667" s="133"/>
      <c r="AT667" s="134"/>
      <c r="AU667" s="139" t="s">
        <v>47</v>
      </c>
      <c r="AV667" s="139"/>
      <c r="AW667" s="139"/>
      <c r="AX667" s="140"/>
      <c r="AY667">
        <f>COUNTA($G$669)</f>
        <v>0</v>
      </c>
    </row>
    <row r="668" spans="1:51" ht="18.75" hidden="1" customHeight="1" thickBo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4"/>
      <c r="AJ668" s="334"/>
      <c r="AK668" s="334"/>
      <c r="AL668" s="157"/>
      <c r="AM668" s="334"/>
      <c r="AN668" s="334"/>
      <c r="AO668" s="334"/>
      <c r="AP668" s="157"/>
      <c r="AQ668" s="250"/>
      <c r="AR668" s="201"/>
      <c r="AS668" s="136" t="s">
        <v>48</v>
      </c>
      <c r="AT668" s="137"/>
      <c r="AU668" s="201"/>
      <c r="AV668" s="201"/>
      <c r="AW668" s="136" t="s">
        <v>49</v>
      </c>
      <c r="AX668" s="196"/>
      <c r="AY668">
        <f>$AY$667</f>
        <v>0</v>
      </c>
    </row>
    <row r="669" spans="1:51" ht="23.25" hidden="1" customHeight="1" thickBo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thickBo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thickBo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thickBot="1">
      <c r="A672" s="190"/>
      <c r="B672" s="187"/>
      <c r="C672" s="181"/>
      <c r="D672" s="187"/>
      <c r="E672" s="337" t="s">
        <v>110</v>
      </c>
      <c r="F672" s="338"/>
      <c r="G672" s="339"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0" t="s">
        <v>107</v>
      </c>
      <c r="AF672" s="331"/>
      <c r="AG672" s="331"/>
      <c r="AH672" s="332"/>
      <c r="AI672" s="333" t="s">
        <v>108</v>
      </c>
      <c r="AJ672" s="333"/>
      <c r="AK672" s="333"/>
      <c r="AL672" s="158"/>
      <c r="AM672" s="333" t="s">
        <v>109</v>
      </c>
      <c r="AN672" s="333"/>
      <c r="AO672" s="333"/>
      <c r="AP672" s="158"/>
      <c r="AQ672" s="158" t="s">
        <v>46</v>
      </c>
      <c r="AR672" s="133"/>
      <c r="AS672" s="133"/>
      <c r="AT672" s="134"/>
      <c r="AU672" s="139" t="s">
        <v>47</v>
      </c>
      <c r="AV672" s="139"/>
      <c r="AW672" s="139"/>
      <c r="AX672" s="140"/>
      <c r="AY672">
        <f>COUNTA($G$674)</f>
        <v>0</v>
      </c>
    </row>
    <row r="673" spans="1:51" ht="18.75" hidden="1" customHeight="1" thickBo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4"/>
      <c r="AJ673" s="334"/>
      <c r="AK673" s="334"/>
      <c r="AL673" s="157"/>
      <c r="AM673" s="334"/>
      <c r="AN673" s="334"/>
      <c r="AO673" s="334"/>
      <c r="AP673" s="157"/>
      <c r="AQ673" s="250"/>
      <c r="AR673" s="201"/>
      <c r="AS673" s="136" t="s">
        <v>48</v>
      </c>
      <c r="AT673" s="137"/>
      <c r="AU673" s="201"/>
      <c r="AV673" s="201"/>
      <c r="AW673" s="136" t="s">
        <v>49</v>
      </c>
      <c r="AX673" s="196"/>
      <c r="AY673">
        <f>$AY$672</f>
        <v>0</v>
      </c>
    </row>
    <row r="674" spans="1:51" ht="23.25" hidden="1" customHeight="1" thickBo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thickBo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thickBo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thickBot="1">
      <c r="A677" s="190"/>
      <c r="B677" s="187"/>
      <c r="C677" s="181"/>
      <c r="D677" s="187"/>
      <c r="E677" s="337" t="s">
        <v>110</v>
      </c>
      <c r="F677" s="338"/>
      <c r="G677" s="339"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0" t="s">
        <v>107</v>
      </c>
      <c r="AF677" s="331"/>
      <c r="AG677" s="331"/>
      <c r="AH677" s="332"/>
      <c r="AI677" s="333" t="s">
        <v>108</v>
      </c>
      <c r="AJ677" s="333"/>
      <c r="AK677" s="333"/>
      <c r="AL677" s="158"/>
      <c r="AM677" s="333" t="s">
        <v>109</v>
      </c>
      <c r="AN677" s="333"/>
      <c r="AO677" s="333"/>
      <c r="AP677" s="158"/>
      <c r="AQ677" s="158" t="s">
        <v>46</v>
      </c>
      <c r="AR677" s="133"/>
      <c r="AS677" s="133"/>
      <c r="AT677" s="134"/>
      <c r="AU677" s="139" t="s">
        <v>47</v>
      </c>
      <c r="AV677" s="139"/>
      <c r="AW677" s="139"/>
      <c r="AX677" s="140"/>
      <c r="AY677">
        <f>COUNTA($G$679)</f>
        <v>0</v>
      </c>
    </row>
    <row r="678" spans="1:51" ht="18.75" hidden="1" customHeight="1" thickBo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4"/>
      <c r="AJ678" s="334"/>
      <c r="AK678" s="334"/>
      <c r="AL678" s="157"/>
      <c r="AM678" s="334"/>
      <c r="AN678" s="334"/>
      <c r="AO678" s="334"/>
      <c r="AP678" s="157"/>
      <c r="AQ678" s="250"/>
      <c r="AR678" s="201"/>
      <c r="AS678" s="136" t="s">
        <v>48</v>
      </c>
      <c r="AT678" s="137"/>
      <c r="AU678" s="201"/>
      <c r="AV678" s="201"/>
      <c r="AW678" s="136" t="s">
        <v>49</v>
      </c>
      <c r="AX678" s="196"/>
      <c r="AY678">
        <f>$AY$677</f>
        <v>0</v>
      </c>
    </row>
    <row r="679" spans="1:51" ht="23.25" hidden="1" customHeight="1" thickBo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thickBo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thickBo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thickBot="1">
      <c r="A682" s="190"/>
      <c r="B682" s="187"/>
      <c r="C682" s="181"/>
      <c r="D682" s="187"/>
      <c r="E682" s="337" t="s">
        <v>110</v>
      </c>
      <c r="F682" s="338"/>
      <c r="G682" s="339"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0" t="s">
        <v>107</v>
      </c>
      <c r="AF682" s="331"/>
      <c r="AG682" s="331"/>
      <c r="AH682" s="332"/>
      <c r="AI682" s="333" t="s">
        <v>108</v>
      </c>
      <c r="AJ682" s="333"/>
      <c r="AK682" s="333"/>
      <c r="AL682" s="158"/>
      <c r="AM682" s="333" t="s">
        <v>109</v>
      </c>
      <c r="AN682" s="333"/>
      <c r="AO682" s="333"/>
      <c r="AP682" s="158"/>
      <c r="AQ682" s="158" t="s">
        <v>46</v>
      </c>
      <c r="AR682" s="133"/>
      <c r="AS682" s="133"/>
      <c r="AT682" s="134"/>
      <c r="AU682" s="139" t="s">
        <v>47</v>
      </c>
      <c r="AV682" s="139"/>
      <c r="AW682" s="139"/>
      <c r="AX682" s="140"/>
      <c r="AY682">
        <f>COUNTA($G$684)</f>
        <v>0</v>
      </c>
    </row>
    <row r="683" spans="1:51" ht="18.75" hidden="1" customHeight="1" thickBo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4"/>
      <c r="AJ683" s="334"/>
      <c r="AK683" s="334"/>
      <c r="AL683" s="157"/>
      <c r="AM683" s="334"/>
      <c r="AN683" s="334"/>
      <c r="AO683" s="334"/>
      <c r="AP683" s="157"/>
      <c r="AQ683" s="250"/>
      <c r="AR683" s="201"/>
      <c r="AS683" s="136" t="s">
        <v>48</v>
      </c>
      <c r="AT683" s="137"/>
      <c r="AU683" s="201"/>
      <c r="AV683" s="201"/>
      <c r="AW683" s="136" t="s">
        <v>49</v>
      </c>
      <c r="AX683" s="196"/>
      <c r="AY683">
        <f>$AY$682</f>
        <v>0</v>
      </c>
    </row>
    <row r="684" spans="1:51" ht="23.25" hidden="1" customHeight="1" thickBo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thickBo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thickBo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thickBot="1">
      <c r="A687" s="190"/>
      <c r="B687" s="187"/>
      <c r="C687" s="181"/>
      <c r="D687" s="187"/>
      <c r="E687" s="337" t="s">
        <v>110</v>
      </c>
      <c r="F687" s="338"/>
      <c r="G687" s="339"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0" t="s">
        <v>107</v>
      </c>
      <c r="AF687" s="331"/>
      <c r="AG687" s="331"/>
      <c r="AH687" s="332"/>
      <c r="AI687" s="333" t="s">
        <v>108</v>
      </c>
      <c r="AJ687" s="333"/>
      <c r="AK687" s="333"/>
      <c r="AL687" s="158"/>
      <c r="AM687" s="333" t="s">
        <v>109</v>
      </c>
      <c r="AN687" s="333"/>
      <c r="AO687" s="333"/>
      <c r="AP687" s="158"/>
      <c r="AQ687" s="158" t="s">
        <v>46</v>
      </c>
      <c r="AR687" s="133"/>
      <c r="AS687" s="133"/>
      <c r="AT687" s="134"/>
      <c r="AU687" s="139" t="s">
        <v>47</v>
      </c>
      <c r="AV687" s="139"/>
      <c r="AW687" s="139"/>
      <c r="AX687" s="140"/>
      <c r="AY687">
        <f>COUNTA($G$689)</f>
        <v>0</v>
      </c>
    </row>
    <row r="688" spans="1:51" ht="18.75" hidden="1" customHeight="1" thickBo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4"/>
      <c r="AJ688" s="334"/>
      <c r="AK688" s="334"/>
      <c r="AL688" s="157"/>
      <c r="AM688" s="334"/>
      <c r="AN688" s="334"/>
      <c r="AO688" s="334"/>
      <c r="AP688" s="157"/>
      <c r="AQ688" s="250"/>
      <c r="AR688" s="201"/>
      <c r="AS688" s="136" t="s">
        <v>48</v>
      </c>
      <c r="AT688" s="137"/>
      <c r="AU688" s="201"/>
      <c r="AV688" s="201"/>
      <c r="AW688" s="136" t="s">
        <v>49</v>
      </c>
      <c r="AX688" s="196"/>
      <c r="AY688">
        <f>$AY$687</f>
        <v>0</v>
      </c>
    </row>
    <row r="689" spans="1:51" ht="23.25" hidden="1" customHeight="1" thickBo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thickBo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thickBo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thickBot="1">
      <c r="A692" s="190"/>
      <c r="B692" s="187"/>
      <c r="C692" s="181"/>
      <c r="D692" s="187"/>
      <c r="E692" s="337" t="s">
        <v>110</v>
      </c>
      <c r="F692" s="338"/>
      <c r="G692" s="339"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0" t="s">
        <v>107</v>
      </c>
      <c r="AF692" s="331"/>
      <c r="AG692" s="331"/>
      <c r="AH692" s="332"/>
      <c r="AI692" s="333" t="s">
        <v>108</v>
      </c>
      <c r="AJ692" s="333"/>
      <c r="AK692" s="333"/>
      <c r="AL692" s="158"/>
      <c r="AM692" s="333" t="s">
        <v>109</v>
      </c>
      <c r="AN692" s="333"/>
      <c r="AO692" s="333"/>
      <c r="AP692" s="158"/>
      <c r="AQ692" s="158" t="s">
        <v>46</v>
      </c>
      <c r="AR692" s="133"/>
      <c r="AS692" s="133"/>
      <c r="AT692" s="134"/>
      <c r="AU692" s="139" t="s">
        <v>47</v>
      </c>
      <c r="AV692" s="139"/>
      <c r="AW692" s="139"/>
      <c r="AX692" s="140"/>
      <c r="AY692">
        <f>COUNTA($G$694)</f>
        <v>0</v>
      </c>
    </row>
    <row r="693" spans="1:51" ht="18.75" hidden="1" customHeight="1" thickBo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4"/>
      <c r="AJ693" s="334"/>
      <c r="AK693" s="334"/>
      <c r="AL693" s="157"/>
      <c r="AM693" s="334"/>
      <c r="AN693" s="334"/>
      <c r="AO693" s="334"/>
      <c r="AP693" s="157"/>
      <c r="AQ693" s="250"/>
      <c r="AR693" s="201"/>
      <c r="AS693" s="136" t="s">
        <v>48</v>
      </c>
      <c r="AT693" s="137"/>
      <c r="AU693" s="201"/>
      <c r="AV693" s="201"/>
      <c r="AW693" s="136" t="s">
        <v>49</v>
      </c>
      <c r="AX693" s="196"/>
      <c r="AY693">
        <f>$AY$692</f>
        <v>0</v>
      </c>
    </row>
    <row r="694" spans="1:51" ht="23.25" hidden="1" customHeight="1" thickBo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thickBo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thickBo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25" hidden="1" customHeight="1" thickBo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thickBo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4.75" customHeight="1">
      <c r="A700" s="908" t="s">
        <v>115</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76" t="s">
        <v>116</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117</v>
      </c>
      <c r="AE701" s="375"/>
      <c r="AF701" s="375"/>
      <c r="AG701" s="821" t="s">
        <v>118</v>
      </c>
      <c r="AH701" s="375"/>
      <c r="AI701" s="375"/>
      <c r="AJ701" s="375"/>
      <c r="AK701" s="375"/>
      <c r="AL701" s="375"/>
      <c r="AM701" s="375"/>
      <c r="AN701" s="375"/>
      <c r="AO701" s="375"/>
      <c r="AP701" s="375"/>
      <c r="AQ701" s="375"/>
      <c r="AR701" s="375"/>
      <c r="AS701" s="375"/>
      <c r="AT701" s="375"/>
      <c r="AU701" s="375"/>
      <c r="AV701" s="375"/>
      <c r="AW701" s="375"/>
      <c r="AX701" s="822"/>
    </row>
    <row r="702" spans="1:51" ht="54" customHeight="1">
      <c r="A702" s="867" t="s">
        <v>119</v>
      </c>
      <c r="B702" s="868"/>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706</v>
      </c>
      <c r="AE702" s="341"/>
      <c r="AF702" s="341"/>
      <c r="AG702" s="378" t="s">
        <v>748</v>
      </c>
      <c r="AH702" s="379"/>
      <c r="AI702" s="379"/>
      <c r="AJ702" s="379"/>
      <c r="AK702" s="379"/>
      <c r="AL702" s="379"/>
      <c r="AM702" s="379"/>
      <c r="AN702" s="379"/>
      <c r="AO702" s="379"/>
      <c r="AP702" s="379"/>
      <c r="AQ702" s="379"/>
      <c r="AR702" s="379"/>
      <c r="AS702" s="379"/>
      <c r="AT702" s="379"/>
      <c r="AU702" s="379"/>
      <c r="AV702" s="379"/>
      <c r="AW702" s="379"/>
      <c r="AX702" s="380"/>
    </row>
    <row r="703" spans="1:51" ht="45" customHeight="1">
      <c r="A703" s="869"/>
      <c r="B703" s="870"/>
      <c r="C703" s="813" t="s">
        <v>121</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1" t="s">
        <v>706</v>
      </c>
      <c r="AE703" s="322"/>
      <c r="AF703" s="322"/>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c r="A704" s="871"/>
      <c r="B704" s="872"/>
      <c r="C704" s="815" t="s">
        <v>122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706</v>
      </c>
      <c r="AE704" s="783"/>
      <c r="AF704" s="783"/>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4" customHeight="1">
      <c r="A705" s="640" t="s">
        <v>123</v>
      </c>
      <c r="B705" s="641"/>
      <c r="C705" s="818" t="s">
        <v>124</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756</v>
      </c>
      <c r="AE705" s="715"/>
      <c r="AF705" s="715"/>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4"/>
      <c r="D706" s="795"/>
      <c r="E706" s="730" t="s">
        <v>125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757</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6"/>
      <c r="D707" s="797"/>
      <c r="E707" s="733" t="s">
        <v>126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757</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c r="A708" s="642"/>
      <c r="B708" s="644"/>
      <c r="C708" s="810" t="s">
        <v>127</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706</v>
      </c>
      <c r="AE708" s="605"/>
      <c r="AF708" s="605"/>
      <c r="AG708" s="742" t="s">
        <v>752</v>
      </c>
      <c r="AH708" s="743"/>
      <c r="AI708" s="743"/>
      <c r="AJ708" s="743"/>
      <c r="AK708" s="743"/>
      <c r="AL708" s="743"/>
      <c r="AM708" s="743"/>
      <c r="AN708" s="743"/>
      <c r="AO708" s="743"/>
      <c r="AP708" s="743"/>
      <c r="AQ708" s="743"/>
      <c r="AR708" s="743"/>
      <c r="AS708" s="743"/>
      <c r="AT708" s="743"/>
      <c r="AU708" s="743"/>
      <c r="AV708" s="743"/>
      <c r="AW708" s="743"/>
      <c r="AX708" s="744"/>
    </row>
    <row r="709" spans="1:50" ht="24" customHeight="1">
      <c r="A709" s="642"/>
      <c r="B709" s="644"/>
      <c r="C709" s="384" t="s">
        <v>128</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706</v>
      </c>
      <c r="AE709" s="322"/>
      <c r="AF709" s="322"/>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4" customHeight="1">
      <c r="A710" s="642"/>
      <c r="B710" s="644"/>
      <c r="C710" s="384" t="s">
        <v>129</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756</v>
      </c>
      <c r="AE710" s="322"/>
      <c r="AF710" s="322"/>
      <c r="AG710" s="104" t="s">
        <v>729</v>
      </c>
      <c r="AH710" s="105"/>
      <c r="AI710" s="105"/>
      <c r="AJ710" s="105"/>
      <c r="AK710" s="105"/>
      <c r="AL710" s="105"/>
      <c r="AM710" s="105"/>
      <c r="AN710" s="105"/>
      <c r="AO710" s="105"/>
      <c r="AP710" s="105"/>
      <c r="AQ710" s="105"/>
      <c r="AR710" s="105"/>
      <c r="AS710" s="105"/>
      <c r="AT710" s="105"/>
      <c r="AU710" s="105"/>
      <c r="AV710" s="105"/>
      <c r="AW710" s="105"/>
      <c r="AX710" s="106"/>
    </row>
    <row r="711" spans="1:50" ht="24" customHeight="1">
      <c r="A711" s="642"/>
      <c r="B711" s="644"/>
      <c r="C711" s="384" t="s">
        <v>130</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3"/>
      <c r="AD711" s="321" t="s">
        <v>706</v>
      </c>
      <c r="AE711" s="322"/>
      <c r="AF711" s="322"/>
      <c r="AG711" s="104" t="s">
        <v>730</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c r="A712" s="642"/>
      <c r="B712" s="644"/>
      <c r="C712" s="384" t="s">
        <v>131</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3"/>
      <c r="AD712" s="782" t="s">
        <v>706</v>
      </c>
      <c r="AE712" s="783"/>
      <c r="AF712" s="783"/>
      <c r="AG712" s="807" t="s">
        <v>753</v>
      </c>
      <c r="AH712" s="808"/>
      <c r="AI712" s="808"/>
      <c r="AJ712" s="808"/>
      <c r="AK712" s="808"/>
      <c r="AL712" s="808"/>
      <c r="AM712" s="808"/>
      <c r="AN712" s="808"/>
      <c r="AO712" s="808"/>
      <c r="AP712" s="808"/>
      <c r="AQ712" s="808"/>
      <c r="AR712" s="808"/>
      <c r="AS712" s="808"/>
      <c r="AT712" s="808"/>
      <c r="AU712" s="808"/>
      <c r="AV712" s="808"/>
      <c r="AW712" s="808"/>
      <c r="AX712" s="809"/>
    </row>
    <row r="713" spans="1:50" ht="45" customHeight="1">
      <c r="A713" s="642"/>
      <c r="B713" s="644"/>
      <c r="C713" s="949" t="s">
        <v>132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706</v>
      </c>
      <c r="AE713" s="322"/>
      <c r="AF713" s="663"/>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5.5" customHeight="1">
      <c r="A714" s="645"/>
      <c r="B714" s="646"/>
      <c r="C714" s="647" t="s">
        <v>133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756</v>
      </c>
      <c r="AE714" s="805"/>
      <c r="AF714" s="806"/>
      <c r="AG714" s="736" t="s">
        <v>731</v>
      </c>
      <c r="AH714" s="737"/>
      <c r="AI714" s="737"/>
      <c r="AJ714" s="737"/>
      <c r="AK714" s="737"/>
      <c r="AL714" s="737"/>
      <c r="AM714" s="737"/>
      <c r="AN714" s="737"/>
      <c r="AO714" s="737"/>
      <c r="AP714" s="737"/>
      <c r="AQ714" s="737"/>
      <c r="AR714" s="737"/>
      <c r="AS714" s="737"/>
      <c r="AT714" s="737"/>
      <c r="AU714" s="737"/>
      <c r="AV714" s="737"/>
      <c r="AW714" s="737"/>
      <c r="AX714" s="738"/>
    </row>
    <row r="715" spans="1:50" ht="24.75" customHeight="1">
      <c r="A715" s="640" t="s">
        <v>134</v>
      </c>
      <c r="B715" s="784"/>
      <c r="C715" s="785" t="s">
        <v>135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706</v>
      </c>
      <c r="AE715" s="605"/>
      <c r="AF715" s="656"/>
      <c r="AG715" s="742" t="s">
        <v>755</v>
      </c>
      <c r="AH715" s="743"/>
      <c r="AI715" s="743"/>
      <c r="AJ715" s="743"/>
      <c r="AK715" s="743"/>
      <c r="AL715" s="743"/>
      <c r="AM715" s="743"/>
      <c r="AN715" s="743"/>
      <c r="AO715" s="743"/>
      <c r="AP715" s="743"/>
      <c r="AQ715" s="743"/>
      <c r="AR715" s="743"/>
      <c r="AS715" s="743"/>
      <c r="AT715" s="743"/>
      <c r="AU715" s="743"/>
      <c r="AV715" s="743"/>
      <c r="AW715" s="743"/>
      <c r="AX715" s="744"/>
    </row>
    <row r="716" spans="1:50" ht="30" customHeight="1">
      <c r="A716" s="642"/>
      <c r="B716" s="644"/>
      <c r="C716" s="620" t="s">
        <v>136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756</v>
      </c>
      <c r="AE716" s="627"/>
      <c r="AF716" s="627"/>
      <c r="AG716" s="104" t="s">
        <v>729</v>
      </c>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c r="A717" s="642"/>
      <c r="B717" s="644"/>
      <c r="C717" s="384" t="s">
        <v>137</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706</v>
      </c>
      <c r="AE717" s="322"/>
      <c r="AF717" s="322"/>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c r="A718" s="645"/>
      <c r="B718" s="646"/>
      <c r="C718" s="384" t="s">
        <v>138</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706</v>
      </c>
      <c r="AE718" s="322"/>
      <c r="AF718" s="322"/>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30" customHeight="1">
      <c r="A719" s="776" t="s">
        <v>139</v>
      </c>
      <c r="B719" s="777"/>
      <c r="C719" s="623" t="s">
        <v>140</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756</v>
      </c>
      <c r="AE719" s="605"/>
      <c r="AF719" s="605"/>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8"/>
      <c r="B720" s="779"/>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8.75" customHeight="1">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0.25" customHeight="1">
      <c r="A726" s="640" t="s">
        <v>144</v>
      </c>
      <c r="B726" s="799"/>
      <c r="C726" s="812" t="s">
        <v>145</v>
      </c>
      <c r="D726" s="834"/>
      <c r="E726" s="834"/>
      <c r="F726" s="835"/>
      <c r="G726" s="578" t="s">
        <v>760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49.5" customHeight="1" thickBot="1">
      <c r="A727" s="800"/>
      <c r="B727" s="801"/>
      <c r="C727" s="748" t="s">
        <v>146</v>
      </c>
      <c r="D727" s="749"/>
      <c r="E727" s="749"/>
      <c r="F727" s="750"/>
      <c r="G727" s="576" t="s">
        <v>761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5" t="s">
        <v>147</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51.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148</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47.25" customHeight="1" thickBot="1">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149</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50.25"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150</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52.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0" t="s">
        <v>151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92" t="s">
        <v>152</v>
      </c>
      <c r="B737" s="211"/>
      <c r="C737" s="211"/>
      <c r="D737" s="212"/>
      <c r="E737" s="956" t="s">
        <v>709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0" t="s">
        <v>153</v>
      </c>
      <c r="B738" s="360"/>
      <c r="C738" s="360"/>
      <c r="D738" s="360"/>
      <c r="E738" s="956" t="s">
        <v>733</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0" t="s">
        <v>154</v>
      </c>
      <c r="B739" s="360"/>
      <c r="C739" s="360"/>
      <c r="D739" s="360"/>
      <c r="E739" s="956" t="s">
        <v>709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0" t="s">
        <v>155</v>
      </c>
      <c r="B740" s="360"/>
      <c r="C740" s="360"/>
      <c r="D740" s="360"/>
      <c r="E740" s="956" t="s">
        <v>734</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0" t="s">
        <v>156</v>
      </c>
      <c r="B741" s="360"/>
      <c r="C741" s="360"/>
      <c r="D741" s="360"/>
      <c r="E741" s="956" t="s">
        <v>735</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0" t="s">
        <v>157</v>
      </c>
      <c r="B742" s="360"/>
      <c r="C742" s="360"/>
      <c r="D742" s="360"/>
      <c r="E742" s="956" t="s">
        <v>736</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0" t="s">
        <v>158</v>
      </c>
      <c r="B743" s="360"/>
      <c r="C743" s="360"/>
      <c r="D743" s="360"/>
      <c r="E743" s="956" t="s">
        <v>737</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0" t="s">
        <v>159</v>
      </c>
      <c r="B744" s="360"/>
      <c r="C744" s="360"/>
      <c r="D744" s="360"/>
      <c r="E744" s="956" t="s">
        <v>737</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0" t="s">
        <v>20</v>
      </c>
      <c r="B745" s="360"/>
      <c r="C745" s="360"/>
      <c r="D745" s="360"/>
      <c r="E745" s="993" t="s">
        <v>737</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0" t="s">
        <v>160</v>
      </c>
      <c r="B746" s="360"/>
      <c r="C746" s="360"/>
      <c r="D746" s="360"/>
      <c r="E746" s="962" t="s">
        <v>701</v>
      </c>
      <c r="F746" s="960"/>
      <c r="G746" s="960"/>
      <c r="H746" s="100" t="str">
        <f>IF(E746="","","-")</f>
        <v>-</v>
      </c>
      <c r="I746" s="960"/>
      <c r="J746" s="960"/>
      <c r="K746" s="100" t="str">
        <f>IF(I746="","","-")</f>
        <v/>
      </c>
      <c r="L746" s="961">
        <v>184</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0" t="s">
        <v>45</v>
      </c>
      <c r="B747" s="360"/>
      <c r="C747" s="360"/>
      <c r="D747" s="360"/>
      <c r="E747" s="962" t="s">
        <v>701</v>
      </c>
      <c r="F747" s="960"/>
      <c r="G747" s="960"/>
      <c r="H747" s="100" t="str">
        <f>IF(E747="","","-")</f>
        <v>-</v>
      </c>
      <c r="I747" s="960"/>
      <c r="J747" s="960"/>
      <c r="K747" s="100" t="str">
        <f>IF(I747="","","-")</f>
        <v/>
      </c>
      <c r="L747" s="961">
        <v>192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c r="A748" s="614" t="s">
        <v>161</v>
      </c>
      <c r="B748" s="615"/>
      <c r="C748" s="615"/>
      <c r="D748" s="615"/>
      <c r="E748" s="615"/>
      <c r="F748" s="61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 customHeight="1" thickBo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hidden="1" customHeight="1" thickBo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hidden="1" customHeight="1" thickBo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hidden="1" customHeight="1" thickBo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7.25" hidden="1" customHeight="1" thickBo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3.5" hidden="1" thickBo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3.5" hidden="1" thickBo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3.5" hidden="1" thickBot="1">
      <c r="A778" s="614"/>
      <c r="B778" s="615"/>
      <c r="C778" s="615"/>
      <c r="D778" s="615"/>
      <c r="E778" s="615"/>
      <c r="F778" s="616"/>
      <c r="G778" s="44"/>
      <c r="H778" s="45"/>
      <c r="I778" s="45"/>
      <c r="J778" s="45"/>
      <c r="K778" s="45"/>
      <c r="L778" s="45"/>
      <c r="M778" s="45"/>
      <c r="N778" s="45"/>
      <c r="O778" s="45"/>
      <c r="P778" s="45"/>
      <c r="Q778" s="45"/>
      <c r="R778" s="45"/>
      <c r="S778" s="45"/>
      <c r="T778" s="45"/>
      <c r="U778" s="48"/>
      <c r="V778" s="48"/>
      <c r="W778" s="48"/>
      <c r="X778" s="48"/>
      <c r="Y778" s="48"/>
      <c r="Z778" s="48"/>
      <c r="AA778" s="48"/>
      <c r="AB778" s="48"/>
      <c r="AC778" s="48"/>
      <c r="AD778" s="48"/>
      <c r="AE778" s="48"/>
      <c r="AF778" s="48"/>
      <c r="AG778" s="48"/>
      <c r="AH778" s="48"/>
      <c r="AI778" s="48"/>
      <c r="AJ778" s="48"/>
      <c r="AK778" s="48"/>
      <c r="AL778" s="48"/>
      <c r="AM778" s="48"/>
      <c r="AN778" s="48"/>
      <c r="AO778" s="45"/>
      <c r="AP778" s="45"/>
      <c r="AQ778" s="45"/>
      <c r="AR778" s="45"/>
      <c r="AS778" s="45"/>
      <c r="AT778" s="45"/>
      <c r="AU778" s="45"/>
      <c r="AV778" s="45"/>
      <c r="AW778" s="45"/>
      <c r="AX778" s="46"/>
    </row>
    <row r="779" spans="1:50" ht="13.5" hidden="1" thickBo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3.5" hidden="1" thickBo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3.5" hidden="1" thickBo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3.5" hidden="1" thickBo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3.5" hidden="1" thickBo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3.5" hidden="1" thickBo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3.5" hidden="1" thickBo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5" hidden="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163</v>
      </c>
      <c r="B787" s="629"/>
      <c r="C787" s="629"/>
      <c r="D787" s="629"/>
      <c r="E787" s="629"/>
      <c r="F787" s="630"/>
      <c r="G787" s="595" t="s">
        <v>164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165</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c r="A788" s="631"/>
      <c r="B788" s="632"/>
      <c r="C788" s="632"/>
      <c r="D788" s="632"/>
      <c r="E788" s="632"/>
      <c r="F788" s="633"/>
      <c r="G788" s="812" t="s">
        <v>166</v>
      </c>
      <c r="H788" s="668"/>
      <c r="I788" s="668"/>
      <c r="J788" s="668"/>
      <c r="K788" s="668"/>
      <c r="L788" s="667" t="s">
        <v>167</v>
      </c>
      <c r="M788" s="668"/>
      <c r="N788" s="668"/>
      <c r="O788" s="668"/>
      <c r="P788" s="668"/>
      <c r="Q788" s="668"/>
      <c r="R788" s="668"/>
      <c r="S788" s="668"/>
      <c r="T788" s="668"/>
      <c r="U788" s="668"/>
      <c r="V788" s="668"/>
      <c r="W788" s="668"/>
      <c r="X788" s="669"/>
      <c r="Y788" s="653" t="s">
        <v>168</v>
      </c>
      <c r="Z788" s="654"/>
      <c r="AA788" s="654"/>
      <c r="AB788" s="798"/>
      <c r="AC788" s="812" t="s">
        <v>166</v>
      </c>
      <c r="AD788" s="668"/>
      <c r="AE788" s="668"/>
      <c r="AF788" s="668"/>
      <c r="AG788" s="668"/>
      <c r="AH788" s="667" t="s">
        <v>167</v>
      </c>
      <c r="AI788" s="668"/>
      <c r="AJ788" s="668"/>
      <c r="AK788" s="668"/>
      <c r="AL788" s="668"/>
      <c r="AM788" s="668"/>
      <c r="AN788" s="668"/>
      <c r="AO788" s="668"/>
      <c r="AP788" s="668"/>
      <c r="AQ788" s="668"/>
      <c r="AR788" s="668"/>
      <c r="AS788" s="668"/>
      <c r="AT788" s="669"/>
      <c r="AU788" s="653" t="s">
        <v>168</v>
      </c>
      <c r="AV788" s="654"/>
      <c r="AW788" s="654"/>
      <c r="AX788" s="655"/>
    </row>
    <row r="789" spans="1:51" ht="24.75" customHeight="1">
      <c r="A789" s="631"/>
      <c r="B789" s="632"/>
      <c r="C789" s="632"/>
      <c r="D789" s="632"/>
      <c r="E789" s="632"/>
      <c r="F789" s="633"/>
      <c r="G789" s="670" t="s">
        <v>738</v>
      </c>
      <c r="H789" s="671"/>
      <c r="I789" s="671"/>
      <c r="J789" s="671"/>
      <c r="K789" s="672"/>
      <c r="L789" s="664" t="s">
        <v>739</v>
      </c>
      <c r="M789" s="665"/>
      <c r="N789" s="665"/>
      <c r="O789" s="665"/>
      <c r="P789" s="665"/>
      <c r="Q789" s="665"/>
      <c r="R789" s="665"/>
      <c r="S789" s="665"/>
      <c r="T789" s="665"/>
      <c r="U789" s="665"/>
      <c r="V789" s="665"/>
      <c r="W789" s="665"/>
      <c r="X789" s="666"/>
      <c r="Y789" s="381">
        <v>17</v>
      </c>
      <c r="Z789" s="382"/>
      <c r="AA789" s="382"/>
      <c r="AB789" s="802"/>
      <c r="AC789" s="670"/>
      <c r="AD789" s="671"/>
      <c r="AE789" s="671"/>
      <c r="AF789" s="671"/>
      <c r="AG789" s="672"/>
      <c r="AH789" s="664"/>
      <c r="AI789" s="665"/>
      <c r="AJ789" s="665"/>
      <c r="AK789" s="665"/>
      <c r="AL789" s="665"/>
      <c r="AM789" s="665"/>
      <c r="AN789" s="665"/>
      <c r="AO789" s="665"/>
      <c r="AP789" s="665"/>
      <c r="AQ789" s="665"/>
      <c r="AR789" s="665"/>
      <c r="AS789" s="665"/>
      <c r="AT789" s="666"/>
      <c r="AU789" s="381"/>
      <c r="AV789" s="382"/>
      <c r="AW789" s="382"/>
      <c r="AX789" s="383"/>
    </row>
    <row r="790" spans="1:51"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2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1.75" customHeight="1">
      <c r="A799" s="631"/>
      <c r="B799" s="632"/>
      <c r="C799" s="632"/>
      <c r="D799" s="632"/>
      <c r="E799" s="632"/>
      <c r="F799" s="633"/>
      <c r="G799" s="823" t="s">
        <v>31</v>
      </c>
      <c r="H799" s="824"/>
      <c r="I799" s="824"/>
      <c r="J799" s="824"/>
      <c r="K799" s="824"/>
      <c r="L799" s="825"/>
      <c r="M799" s="826"/>
      <c r="N799" s="826"/>
      <c r="O799" s="826"/>
      <c r="P799" s="826"/>
      <c r="Q799" s="826"/>
      <c r="R799" s="826"/>
      <c r="S799" s="826"/>
      <c r="T799" s="826"/>
      <c r="U799" s="826"/>
      <c r="V799" s="826"/>
      <c r="W799" s="826"/>
      <c r="X799" s="827"/>
      <c r="Y799" s="828">
        <f>SUM(Y789:AB798)</f>
        <v>17</v>
      </c>
      <c r="Z799" s="829"/>
      <c r="AA799" s="829"/>
      <c r="AB799" s="830"/>
      <c r="AC799" s="823" t="s">
        <v>31</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c r="A800" s="631"/>
      <c r="B800" s="632"/>
      <c r="C800" s="632"/>
      <c r="D800" s="632"/>
      <c r="E800" s="632"/>
      <c r="F800" s="633"/>
      <c r="G800" s="595" t="s">
        <v>169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170</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c r="A801" s="631"/>
      <c r="B801" s="632"/>
      <c r="C801" s="632"/>
      <c r="D801" s="632"/>
      <c r="E801" s="632"/>
      <c r="F801" s="633"/>
      <c r="G801" s="812" t="s">
        <v>166</v>
      </c>
      <c r="H801" s="668"/>
      <c r="I801" s="668"/>
      <c r="J801" s="668"/>
      <c r="K801" s="668"/>
      <c r="L801" s="667" t="s">
        <v>167</v>
      </c>
      <c r="M801" s="668"/>
      <c r="N801" s="668"/>
      <c r="O801" s="668"/>
      <c r="P801" s="668"/>
      <c r="Q801" s="668"/>
      <c r="R801" s="668"/>
      <c r="S801" s="668"/>
      <c r="T801" s="668"/>
      <c r="U801" s="668"/>
      <c r="V801" s="668"/>
      <c r="W801" s="668"/>
      <c r="X801" s="669"/>
      <c r="Y801" s="653" t="s">
        <v>168</v>
      </c>
      <c r="Z801" s="654"/>
      <c r="AA801" s="654"/>
      <c r="AB801" s="798"/>
      <c r="AC801" s="812" t="s">
        <v>166</v>
      </c>
      <c r="AD801" s="668"/>
      <c r="AE801" s="668"/>
      <c r="AF801" s="668"/>
      <c r="AG801" s="668"/>
      <c r="AH801" s="667" t="s">
        <v>167</v>
      </c>
      <c r="AI801" s="668"/>
      <c r="AJ801" s="668"/>
      <c r="AK801" s="668"/>
      <c r="AL801" s="668"/>
      <c r="AM801" s="668"/>
      <c r="AN801" s="668"/>
      <c r="AO801" s="668"/>
      <c r="AP801" s="668"/>
      <c r="AQ801" s="668"/>
      <c r="AR801" s="668"/>
      <c r="AS801" s="668"/>
      <c r="AT801" s="669"/>
      <c r="AU801" s="653" t="s">
        <v>168</v>
      </c>
      <c r="AV801" s="654"/>
      <c r="AW801" s="654"/>
      <c r="AX801" s="655"/>
      <c r="AY801">
        <f>$AY$800</f>
        <v>0</v>
      </c>
    </row>
    <row r="802" spans="1:51" ht="24.75" hidden="1" customHeight="1">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1"/>
      <c r="Z802" s="382"/>
      <c r="AA802" s="382"/>
      <c r="AB802" s="802"/>
      <c r="AC802" s="670"/>
      <c r="AD802" s="671"/>
      <c r="AE802" s="671"/>
      <c r="AF802" s="671"/>
      <c r="AG802" s="672"/>
      <c r="AH802" s="664"/>
      <c r="AI802" s="665"/>
      <c r="AJ802" s="665"/>
      <c r="AK802" s="665"/>
      <c r="AL802" s="665"/>
      <c r="AM802" s="665"/>
      <c r="AN802" s="665"/>
      <c r="AO802" s="665"/>
      <c r="AP802" s="665"/>
      <c r="AQ802" s="665"/>
      <c r="AR802" s="665"/>
      <c r="AS802" s="665"/>
      <c r="AT802" s="666"/>
      <c r="AU802" s="381"/>
      <c r="AV802" s="382"/>
      <c r="AW802" s="382"/>
      <c r="AX802" s="383"/>
      <c r="AY802">
        <f t="shared" ref="AY802:AY812" si="115">$AY$800</f>
        <v>0</v>
      </c>
    </row>
    <row r="803" spans="1:51"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c r="A812" s="631"/>
      <c r="B812" s="632"/>
      <c r="C812" s="632"/>
      <c r="D812" s="632"/>
      <c r="E812" s="632"/>
      <c r="F812" s="633"/>
      <c r="G812" s="823" t="s">
        <v>31</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31</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1"/>
      <c r="B813" s="632"/>
      <c r="C813" s="632"/>
      <c r="D813" s="632"/>
      <c r="E813" s="632"/>
      <c r="F813" s="633"/>
      <c r="G813" s="595" t="s">
        <v>171</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172</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c r="A814" s="631"/>
      <c r="B814" s="632"/>
      <c r="C814" s="632"/>
      <c r="D814" s="632"/>
      <c r="E814" s="632"/>
      <c r="F814" s="633"/>
      <c r="G814" s="812" t="s">
        <v>166</v>
      </c>
      <c r="H814" s="668"/>
      <c r="I814" s="668"/>
      <c r="J814" s="668"/>
      <c r="K814" s="668"/>
      <c r="L814" s="667" t="s">
        <v>167</v>
      </c>
      <c r="M814" s="668"/>
      <c r="N814" s="668"/>
      <c r="O814" s="668"/>
      <c r="P814" s="668"/>
      <c r="Q814" s="668"/>
      <c r="R814" s="668"/>
      <c r="S814" s="668"/>
      <c r="T814" s="668"/>
      <c r="U814" s="668"/>
      <c r="V814" s="668"/>
      <c r="W814" s="668"/>
      <c r="X814" s="669"/>
      <c r="Y814" s="653" t="s">
        <v>168</v>
      </c>
      <c r="Z814" s="654"/>
      <c r="AA814" s="654"/>
      <c r="AB814" s="798"/>
      <c r="AC814" s="812" t="s">
        <v>166</v>
      </c>
      <c r="AD814" s="668"/>
      <c r="AE814" s="668"/>
      <c r="AF814" s="668"/>
      <c r="AG814" s="668"/>
      <c r="AH814" s="667" t="s">
        <v>167</v>
      </c>
      <c r="AI814" s="668"/>
      <c r="AJ814" s="668"/>
      <c r="AK814" s="668"/>
      <c r="AL814" s="668"/>
      <c r="AM814" s="668"/>
      <c r="AN814" s="668"/>
      <c r="AO814" s="668"/>
      <c r="AP814" s="668"/>
      <c r="AQ814" s="668"/>
      <c r="AR814" s="668"/>
      <c r="AS814" s="668"/>
      <c r="AT814" s="669"/>
      <c r="AU814" s="653" t="s">
        <v>168</v>
      </c>
      <c r="AV814" s="654"/>
      <c r="AW814" s="654"/>
      <c r="AX814" s="655"/>
      <c r="AY814">
        <f>$AY$813</f>
        <v>0</v>
      </c>
    </row>
    <row r="815" spans="1:51" ht="0.75" hidden="1" customHeight="1">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1"/>
      <c r="Z815" s="382"/>
      <c r="AA815" s="382"/>
      <c r="AB815" s="802"/>
      <c r="AC815" s="670"/>
      <c r="AD815" s="671"/>
      <c r="AE815" s="671"/>
      <c r="AF815" s="671"/>
      <c r="AG815" s="672"/>
      <c r="AH815" s="664"/>
      <c r="AI815" s="665"/>
      <c r="AJ815" s="665"/>
      <c r="AK815" s="665"/>
      <c r="AL815" s="665"/>
      <c r="AM815" s="665"/>
      <c r="AN815" s="665"/>
      <c r="AO815" s="665"/>
      <c r="AP815" s="665"/>
      <c r="AQ815" s="665"/>
      <c r="AR815" s="665"/>
      <c r="AS815" s="665"/>
      <c r="AT815" s="666"/>
      <c r="AU815" s="381"/>
      <c r="AV815" s="382"/>
      <c r="AW815" s="382"/>
      <c r="AX815" s="383"/>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c r="A825" s="631"/>
      <c r="B825" s="632"/>
      <c r="C825" s="632"/>
      <c r="D825" s="632"/>
      <c r="E825" s="632"/>
      <c r="F825" s="633"/>
      <c r="G825" s="823" t="s">
        <v>31</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31</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1"/>
      <c r="B826" s="632"/>
      <c r="C826" s="632"/>
      <c r="D826" s="632"/>
      <c r="E826" s="632"/>
      <c r="F826" s="633"/>
      <c r="G826" s="595" t="s">
        <v>173</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174</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c r="A827" s="631"/>
      <c r="B827" s="632"/>
      <c r="C827" s="632"/>
      <c r="D827" s="632"/>
      <c r="E827" s="632"/>
      <c r="F827" s="633"/>
      <c r="G827" s="812" t="s">
        <v>166</v>
      </c>
      <c r="H827" s="668"/>
      <c r="I827" s="668"/>
      <c r="J827" s="668"/>
      <c r="K827" s="668"/>
      <c r="L827" s="667" t="s">
        <v>167</v>
      </c>
      <c r="M827" s="668"/>
      <c r="N827" s="668"/>
      <c r="O827" s="668"/>
      <c r="P827" s="668"/>
      <c r="Q827" s="668"/>
      <c r="R827" s="668"/>
      <c r="S827" s="668"/>
      <c r="T827" s="668"/>
      <c r="U827" s="668"/>
      <c r="V827" s="668"/>
      <c r="W827" s="668"/>
      <c r="X827" s="669"/>
      <c r="Y827" s="653" t="s">
        <v>168</v>
      </c>
      <c r="Z827" s="654"/>
      <c r="AA827" s="654"/>
      <c r="AB827" s="798"/>
      <c r="AC827" s="812" t="s">
        <v>166</v>
      </c>
      <c r="AD827" s="668"/>
      <c r="AE827" s="668"/>
      <c r="AF827" s="668"/>
      <c r="AG827" s="668"/>
      <c r="AH827" s="667" t="s">
        <v>167</v>
      </c>
      <c r="AI827" s="668"/>
      <c r="AJ827" s="668"/>
      <c r="AK827" s="668"/>
      <c r="AL827" s="668"/>
      <c r="AM827" s="668"/>
      <c r="AN827" s="668"/>
      <c r="AO827" s="668"/>
      <c r="AP827" s="668"/>
      <c r="AQ827" s="668"/>
      <c r="AR827" s="668"/>
      <c r="AS827" s="668"/>
      <c r="AT827" s="669"/>
      <c r="AU827" s="653" t="s">
        <v>168</v>
      </c>
      <c r="AV827" s="654"/>
      <c r="AW827" s="654"/>
      <c r="AX827" s="655"/>
      <c r="AY827">
        <f>$AY$826</f>
        <v>0</v>
      </c>
    </row>
    <row r="828" spans="1:51" s="16" customFormat="1" ht="24.75" hidden="1" customHeight="1">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1"/>
      <c r="Z828" s="382"/>
      <c r="AA828" s="382"/>
      <c r="AB828" s="802"/>
      <c r="AC828" s="670"/>
      <c r="AD828" s="671"/>
      <c r="AE828" s="671"/>
      <c r="AF828" s="671"/>
      <c r="AG828" s="672"/>
      <c r="AH828" s="664"/>
      <c r="AI828" s="665"/>
      <c r="AJ828" s="665"/>
      <c r="AK828" s="665"/>
      <c r="AL828" s="665"/>
      <c r="AM828" s="665"/>
      <c r="AN828" s="665"/>
      <c r="AO828" s="665"/>
      <c r="AP828" s="665"/>
      <c r="AQ828" s="665"/>
      <c r="AR828" s="665"/>
      <c r="AS828" s="665"/>
      <c r="AT828" s="666"/>
      <c r="AU828" s="381"/>
      <c r="AV828" s="382"/>
      <c r="AW828" s="382"/>
      <c r="AX828" s="383"/>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3" t="s">
        <v>31</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31</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c r="A839" s="903" t="s">
        <v>175</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178</v>
      </c>
      <c r="D844" s="359"/>
      <c r="E844" s="359"/>
      <c r="F844" s="359"/>
      <c r="G844" s="359"/>
      <c r="H844" s="359"/>
      <c r="I844" s="359"/>
      <c r="J844" s="152" t="s">
        <v>179</v>
      </c>
      <c r="K844" s="360"/>
      <c r="L844" s="360"/>
      <c r="M844" s="360"/>
      <c r="N844" s="360"/>
      <c r="O844" s="360"/>
      <c r="P844" s="247" t="s">
        <v>180</v>
      </c>
      <c r="Q844" s="247"/>
      <c r="R844" s="247"/>
      <c r="S844" s="247"/>
      <c r="T844" s="247"/>
      <c r="U844" s="247"/>
      <c r="V844" s="247"/>
      <c r="W844" s="247"/>
      <c r="X844" s="247"/>
      <c r="Y844" s="361" t="s">
        <v>181</v>
      </c>
      <c r="Z844" s="362"/>
      <c r="AA844" s="362"/>
      <c r="AB844" s="362"/>
      <c r="AC844" s="152" t="s">
        <v>182</v>
      </c>
      <c r="AD844" s="152"/>
      <c r="AE844" s="152"/>
      <c r="AF844" s="152"/>
      <c r="AG844" s="152"/>
      <c r="AH844" s="361" t="s">
        <v>183</v>
      </c>
      <c r="AI844" s="359"/>
      <c r="AJ844" s="359"/>
      <c r="AK844" s="359"/>
      <c r="AL844" s="359" t="s">
        <v>184</v>
      </c>
      <c r="AM844" s="359"/>
      <c r="AN844" s="359"/>
      <c r="AO844" s="363"/>
      <c r="AP844" s="364" t="s">
        <v>185</v>
      </c>
      <c r="AQ844" s="364"/>
      <c r="AR844" s="364"/>
      <c r="AS844" s="364"/>
      <c r="AT844" s="364"/>
      <c r="AU844" s="364"/>
      <c r="AV844" s="364"/>
      <c r="AW844" s="364"/>
      <c r="AX844" s="364"/>
    </row>
    <row r="845" spans="1:51" ht="30" customHeight="1">
      <c r="A845" s="369">
        <v>1</v>
      </c>
      <c r="B845" s="369">
        <v>1</v>
      </c>
      <c r="C845" s="357" t="s">
        <v>740</v>
      </c>
      <c r="D845" s="342"/>
      <c r="E845" s="342"/>
      <c r="F845" s="342"/>
      <c r="G845" s="342"/>
      <c r="H845" s="342"/>
      <c r="I845" s="342"/>
      <c r="J845" s="343" t="s">
        <v>1</v>
      </c>
      <c r="K845" s="344"/>
      <c r="L845" s="344"/>
      <c r="M845" s="344"/>
      <c r="N845" s="344"/>
      <c r="O845" s="344"/>
      <c r="P845" s="906" t="s">
        <v>741</v>
      </c>
      <c r="Q845" s="907"/>
      <c r="R845" s="907"/>
      <c r="S845" s="907"/>
      <c r="T845" s="907"/>
      <c r="U845" s="907"/>
      <c r="V845" s="907"/>
      <c r="W845" s="907"/>
      <c r="X845" s="907"/>
      <c r="Y845" s="346">
        <v>17</v>
      </c>
      <c r="Z845" s="347"/>
      <c r="AA845" s="347"/>
      <c r="AB845" s="348"/>
      <c r="AC845" s="901" t="s">
        <v>40</v>
      </c>
      <c r="AD845" s="902"/>
      <c r="AE845" s="902"/>
      <c r="AF845" s="902"/>
      <c r="AG845" s="902"/>
      <c r="AH845" s="365" t="s">
        <v>1</v>
      </c>
      <c r="AI845" s="366"/>
      <c r="AJ845" s="366"/>
      <c r="AK845" s="366"/>
      <c r="AL845" s="353" t="s">
        <v>1</v>
      </c>
      <c r="AM845" s="354"/>
      <c r="AN845" s="354"/>
      <c r="AO845" s="355"/>
      <c r="AP845" s="356" t="s">
        <v>1</v>
      </c>
      <c r="AQ845" s="356"/>
      <c r="AR845" s="356"/>
      <c r="AS845" s="356"/>
      <c r="AT845" s="356"/>
      <c r="AU845" s="356"/>
      <c r="AV845" s="356"/>
      <c r="AW845" s="356"/>
      <c r="AX845" s="356"/>
    </row>
    <row r="846" spans="1:51" ht="30" hidden="1" customHeight="1">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1.5" hidden="1" customHeight="1">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7" hidden="1" customHeight="1">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9"/>
      <c r="B877" s="359"/>
      <c r="C877" s="359" t="s">
        <v>178</v>
      </c>
      <c r="D877" s="359"/>
      <c r="E877" s="359"/>
      <c r="F877" s="359"/>
      <c r="G877" s="359"/>
      <c r="H877" s="359"/>
      <c r="I877" s="359"/>
      <c r="J877" s="152" t="s">
        <v>179</v>
      </c>
      <c r="K877" s="360"/>
      <c r="L877" s="360"/>
      <c r="M877" s="360"/>
      <c r="N877" s="360"/>
      <c r="O877" s="360"/>
      <c r="P877" s="247" t="s">
        <v>180</v>
      </c>
      <c r="Q877" s="247"/>
      <c r="R877" s="247"/>
      <c r="S877" s="247"/>
      <c r="T877" s="247"/>
      <c r="U877" s="247"/>
      <c r="V877" s="247"/>
      <c r="W877" s="247"/>
      <c r="X877" s="247"/>
      <c r="Y877" s="361" t="s">
        <v>181</v>
      </c>
      <c r="Z877" s="362"/>
      <c r="AA877" s="362"/>
      <c r="AB877" s="362"/>
      <c r="AC877" s="152" t="s">
        <v>182</v>
      </c>
      <c r="AD877" s="152"/>
      <c r="AE877" s="152"/>
      <c r="AF877" s="152"/>
      <c r="AG877" s="152"/>
      <c r="AH877" s="361" t="s">
        <v>183</v>
      </c>
      <c r="AI877" s="359"/>
      <c r="AJ877" s="359"/>
      <c r="AK877" s="359"/>
      <c r="AL877" s="359" t="s">
        <v>184</v>
      </c>
      <c r="AM877" s="359"/>
      <c r="AN877" s="359"/>
      <c r="AO877" s="363"/>
      <c r="AP877" s="364" t="s">
        <v>185</v>
      </c>
      <c r="AQ877" s="364"/>
      <c r="AR877" s="364"/>
      <c r="AS877" s="364"/>
      <c r="AT877" s="364"/>
      <c r="AU877" s="364"/>
      <c r="AV877" s="364"/>
      <c r="AW877" s="364"/>
      <c r="AX877" s="364"/>
      <c r="AY877">
        <f t="shared" ref="AY877:AY878" si="118">$AY$875</f>
        <v>0</v>
      </c>
    </row>
    <row r="878" spans="1:51" ht="30" hidden="1" customHeight="1">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3.25" hidden="1" customHeight="1">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9"/>
      <c r="B910" s="359"/>
      <c r="C910" s="359" t="s">
        <v>178</v>
      </c>
      <c r="D910" s="359"/>
      <c r="E910" s="359"/>
      <c r="F910" s="359"/>
      <c r="G910" s="359"/>
      <c r="H910" s="359"/>
      <c r="I910" s="359"/>
      <c r="J910" s="152" t="s">
        <v>179</v>
      </c>
      <c r="K910" s="360"/>
      <c r="L910" s="360"/>
      <c r="M910" s="360"/>
      <c r="N910" s="360"/>
      <c r="O910" s="360"/>
      <c r="P910" s="247" t="s">
        <v>180</v>
      </c>
      <c r="Q910" s="247"/>
      <c r="R910" s="247"/>
      <c r="S910" s="247"/>
      <c r="T910" s="247"/>
      <c r="U910" s="247"/>
      <c r="V910" s="247"/>
      <c r="W910" s="247"/>
      <c r="X910" s="247"/>
      <c r="Y910" s="361" t="s">
        <v>181</v>
      </c>
      <c r="Z910" s="362"/>
      <c r="AA910" s="362"/>
      <c r="AB910" s="362"/>
      <c r="AC910" s="152" t="s">
        <v>182</v>
      </c>
      <c r="AD910" s="152"/>
      <c r="AE910" s="152"/>
      <c r="AF910" s="152"/>
      <c r="AG910" s="152"/>
      <c r="AH910" s="361" t="s">
        <v>183</v>
      </c>
      <c r="AI910" s="359"/>
      <c r="AJ910" s="359"/>
      <c r="AK910" s="359"/>
      <c r="AL910" s="359" t="s">
        <v>184</v>
      </c>
      <c r="AM910" s="359"/>
      <c r="AN910" s="359"/>
      <c r="AO910" s="363"/>
      <c r="AP910" s="364" t="s">
        <v>185</v>
      </c>
      <c r="AQ910" s="364"/>
      <c r="AR910" s="364"/>
      <c r="AS910" s="364"/>
      <c r="AT910" s="364"/>
      <c r="AU910" s="364"/>
      <c r="AV910" s="364"/>
      <c r="AW910" s="364"/>
      <c r="AX910" s="364"/>
      <c r="AY910">
        <f t="shared" ref="AY910:AY911" si="119">$AY$908</f>
        <v>0</v>
      </c>
    </row>
    <row r="911" spans="1:51" ht="30" hidden="1" customHeight="1">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18.75" hidden="1" customHeight="1">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9"/>
      <c r="B943" s="359"/>
      <c r="C943" s="359" t="s">
        <v>178</v>
      </c>
      <c r="D943" s="359"/>
      <c r="E943" s="359"/>
      <c r="F943" s="359"/>
      <c r="G943" s="359"/>
      <c r="H943" s="359"/>
      <c r="I943" s="359"/>
      <c r="J943" s="152" t="s">
        <v>179</v>
      </c>
      <c r="K943" s="360"/>
      <c r="L943" s="360"/>
      <c r="M943" s="360"/>
      <c r="N943" s="360"/>
      <c r="O943" s="360"/>
      <c r="P943" s="247" t="s">
        <v>180</v>
      </c>
      <c r="Q943" s="247"/>
      <c r="R943" s="247"/>
      <c r="S943" s="247"/>
      <c r="T943" s="247"/>
      <c r="U943" s="247"/>
      <c r="V943" s="247"/>
      <c r="W943" s="247"/>
      <c r="X943" s="247"/>
      <c r="Y943" s="361" t="s">
        <v>181</v>
      </c>
      <c r="Z943" s="362"/>
      <c r="AA943" s="362"/>
      <c r="AB943" s="362"/>
      <c r="AC943" s="152" t="s">
        <v>182</v>
      </c>
      <c r="AD943" s="152"/>
      <c r="AE943" s="152"/>
      <c r="AF943" s="152"/>
      <c r="AG943" s="152"/>
      <c r="AH943" s="361" t="s">
        <v>183</v>
      </c>
      <c r="AI943" s="359"/>
      <c r="AJ943" s="359"/>
      <c r="AK943" s="359"/>
      <c r="AL943" s="359" t="s">
        <v>184</v>
      </c>
      <c r="AM943" s="359"/>
      <c r="AN943" s="359"/>
      <c r="AO943" s="363"/>
      <c r="AP943" s="364" t="s">
        <v>185</v>
      </c>
      <c r="AQ943" s="364"/>
      <c r="AR943" s="364"/>
      <c r="AS943" s="364"/>
      <c r="AT943" s="364"/>
      <c r="AU943" s="364"/>
      <c r="AV943" s="364"/>
      <c r="AW943" s="364"/>
      <c r="AX943" s="364"/>
      <c r="AY943">
        <f t="shared" ref="AY943:AY944" si="120">$AY$941</f>
        <v>0</v>
      </c>
    </row>
    <row r="944" spans="1:51" ht="30" hidden="1" customHeight="1">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5.25" hidden="1" customHeight="1">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9"/>
      <c r="B976" s="359"/>
      <c r="C976" s="359" t="s">
        <v>178</v>
      </c>
      <c r="D976" s="359"/>
      <c r="E976" s="359"/>
      <c r="F976" s="359"/>
      <c r="G976" s="359"/>
      <c r="H976" s="359"/>
      <c r="I976" s="359"/>
      <c r="J976" s="152" t="s">
        <v>179</v>
      </c>
      <c r="K976" s="360"/>
      <c r="L976" s="360"/>
      <c r="M976" s="360"/>
      <c r="N976" s="360"/>
      <c r="O976" s="360"/>
      <c r="P976" s="247" t="s">
        <v>180</v>
      </c>
      <c r="Q976" s="247"/>
      <c r="R976" s="247"/>
      <c r="S976" s="247"/>
      <c r="T976" s="247"/>
      <c r="U976" s="247"/>
      <c r="V976" s="247"/>
      <c r="W976" s="247"/>
      <c r="X976" s="247"/>
      <c r="Y976" s="361" t="s">
        <v>181</v>
      </c>
      <c r="Z976" s="362"/>
      <c r="AA976" s="362"/>
      <c r="AB976" s="362"/>
      <c r="AC976" s="152" t="s">
        <v>182</v>
      </c>
      <c r="AD976" s="152"/>
      <c r="AE976" s="152"/>
      <c r="AF976" s="152"/>
      <c r="AG976" s="152"/>
      <c r="AH976" s="361" t="s">
        <v>183</v>
      </c>
      <c r="AI976" s="359"/>
      <c r="AJ976" s="359"/>
      <c r="AK976" s="359"/>
      <c r="AL976" s="359" t="s">
        <v>184</v>
      </c>
      <c r="AM976" s="359"/>
      <c r="AN976" s="359"/>
      <c r="AO976" s="363"/>
      <c r="AP976" s="364" t="s">
        <v>185</v>
      </c>
      <c r="AQ976" s="364"/>
      <c r="AR976" s="364"/>
      <c r="AS976" s="364"/>
      <c r="AT976" s="364"/>
      <c r="AU976" s="364"/>
      <c r="AV976" s="364"/>
      <c r="AW976" s="364"/>
      <c r="AX976" s="364"/>
      <c r="AY976">
        <f t="shared" ref="AY976:AY977" si="121">$AY$974</f>
        <v>0</v>
      </c>
    </row>
    <row r="977" spans="1:51" ht="30" hidden="1" customHeight="1">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0.75" hidden="1" customHeight="1">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178</v>
      </c>
      <c r="D1009" s="359"/>
      <c r="E1009" s="359"/>
      <c r="F1009" s="359"/>
      <c r="G1009" s="359"/>
      <c r="H1009" s="359"/>
      <c r="I1009" s="359"/>
      <c r="J1009" s="152" t="s">
        <v>179</v>
      </c>
      <c r="K1009" s="360"/>
      <c r="L1009" s="360"/>
      <c r="M1009" s="360"/>
      <c r="N1009" s="360"/>
      <c r="O1009" s="360"/>
      <c r="P1009" s="247" t="s">
        <v>180</v>
      </c>
      <c r="Q1009" s="247"/>
      <c r="R1009" s="247"/>
      <c r="S1009" s="247"/>
      <c r="T1009" s="247"/>
      <c r="U1009" s="247"/>
      <c r="V1009" s="247"/>
      <c r="W1009" s="247"/>
      <c r="X1009" s="247"/>
      <c r="Y1009" s="361" t="s">
        <v>181</v>
      </c>
      <c r="Z1009" s="362"/>
      <c r="AA1009" s="362"/>
      <c r="AB1009" s="362"/>
      <c r="AC1009" s="152" t="s">
        <v>182</v>
      </c>
      <c r="AD1009" s="152"/>
      <c r="AE1009" s="152"/>
      <c r="AF1009" s="152"/>
      <c r="AG1009" s="152"/>
      <c r="AH1009" s="361" t="s">
        <v>183</v>
      </c>
      <c r="AI1009" s="359"/>
      <c r="AJ1009" s="359"/>
      <c r="AK1009" s="359"/>
      <c r="AL1009" s="359" t="s">
        <v>184</v>
      </c>
      <c r="AM1009" s="359"/>
      <c r="AN1009" s="359"/>
      <c r="AO1009" s="363"/>
      <c r="AP1009" s="364" t="s">
        <v>185</v>
      </c>
      <c r="AQ1009" s="364"/>
      <c r="AR1009" s="364"/>
      <c r="AS1009" s="364"/>
      <c r="AT1009" s="364"/>
      <c r="AU1009" s="364"/>
      <c r="AV1009" s="364"/>
      <c r="AW1009" s="364"/>
      <c r="AX1009" s="364"/>
      <c r="AY1009">
        <f t="shared" ref="AY1009:AY1010" si="122">$AY$1007</f>
        <v>0</v>
      </c>
    </row>
    <row r="1010" spans="1:51" ht="30" hidden="1" customHeight="1">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0.75" hidden="1" customHeight="1">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2.5" hidden="1" customHeight="1">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178</v>
      </c>
      <c r="D1042" s="359"/>
      <c r="E1042" s="359"/>
      <c r="F1042" s="359"/>
      <c r="G1042" s="359"/>
      <c r="H1042" s="359"/>
      <c r="I1042" s="359"/>
      <c r="J1042" s="152" t="s">
        <v>179</v>
      </c>
      <c r="K1042" s="360"/>
      <c r="L1042" s="360"/>
      <c r="M1042" s="360"/>
      <c r="N1042" s="360"/>
      <c r="O1042" s="360"/>
      <c r="P1042" s="247" t="s">
        <v>180</v>
      </c>
      <c r="Q1042" s="247"/>
      <c r="R1042" s="247"/>
      <c r="S1042" s="247"/>
      <c r="T1042" s="247"/>
      <c r="U1042" s="247"/>
      <c r="V1042" s="247"/>
      <c r="W1042" s="247"/>
      <c r="X1042" s="247"/>
      <c r="Y1042" s="361" t="s">
        <v>181</v>
      </c>
      <c r="Z1042" s="362"/>
      <c r="AA1042" s="362"/>
      <c r="AB1042" s="362"/>
      <c r="AC1042" s="152" t="s">
        <v>182</v>
      </c>
      <c r="AD1042" s="152"/>
      <c r="AE1042" s="152"/>
      <c r="AF1042" s="152"/>
      <c r="AG1042" s="152"/>
      <c r="AH1042" s="361" t="s">
        <v>183</v>
      </c>
      <c r="AI1042" s="359"/>
      <c r="AJ1042" s="359"/>
      <c r="AK1042" s="359"/>
      <c r="AL1042" s="359" t="s">
        <v>184</v>
      </c>
      <c r="AM1042" s="359"/>
      <c r="AN1042" s="359"/>
      <c r="AO1042" s="363"/>
      <c r="AP1042" s="364" t="s">
        <v>185</v>
      </c>
      <c r="AQ1042" s="364"/>
      <c r="AR1042" s="364"/>
      <c r="AS1042" s="364"/>
      <c r="AT1042" s="364"/>
      <c r="AU1042" s="364"/>
      <c r="AV1042" s="364"/>
      <c r="AW1042" s="364"/>
      <c r="AX1042" s="364"/>
      <c r="AY1042">
        <f t="shared" ref="AY1042:AY1043" si="123">$AY$1040</f>
        <v>0</v>
      </c>
    </row>
    <row r="1043" spans="1:51" ht="30" hidden="1" customHeight="1">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19.5" hidden="1" customHeight="1">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178</v>
      </c>
      <c r="D1075" s="359"/>
      <c r="E1075" s="359"/>
      <c r="F1075" s="359"/>
      <c r="G1075" s="359"/>
      <c r="H1075" s="359"/>
      <c r="I1075" s="359"/>
      <c r="J1075" s="152" t="s">
        <v>179</v>
      </c>
      <c r="K1075" s="360"/>
      <c r="L1075" s="360"/>
      <c r="M1075" s="360"/>
      <c r="N1075" s="360"/>
      <c r="O1075" s="360"/>
      <c r="P1075" s="247" t="s">
        <v>180</v>
      </c>
      <c r="Q1075" s="247"/>
      <c r="R1075" s="247"/>
      <c r="S1075" s="247"/>
      <c r="T1075" s="247"/>
      <c r="U1075" s="247"/>
      <c r="V1075" s="247"/>
      <c r="W1075" s="247"/>
      <c r="X1075" s="247"/>
      <c r="Y1075" s="361" t="s">
        <v>181</v>
      </c>
      <c r="Z1075" s="362"/>
      <c r="AA1075" s="362"/>
      <c r="AB1075" s="362"/>
      <c r="AC1075" s="152" t="s">
        <v>182</v>
      </c>
      <c r="AD1075" s="152"/>
      <c r="AE1075" s="152"/>
      <c r="AF1075" s="152"/>
      <c r="AG1075" s="152"/>
      <c r="AH1075" s="361" t="s">
        <v>183</v>
      </c>
      <c r="AI1075" s="359"/>
      <c r="AJ1075" s="359"/>
      <c r="AK1075" s="359"/>
      <c r="AL1075" s="359" t="s">
        <v>184</v>
      </c>
      <c r="AM1075" s="359"/>
      <c r="AN1075" s="359"/>
      <c r="AO1075" s="363"/>
      <c r="AP1075" s="364" t="s">
        <v>185</v>
      </c>
      <c r="AQ1075" s="364"/>
      <c r="AR1075" s="364"/>
      <c r="AS1075" s="364"/>
      <c r="AT1075" s="364"/>
      <c r="AU1075" s="364"/>
      <c r="AV1075" s="364"/>
      <c r="AW1075" s="364"/>
      <c r="AX1075" s="364"/>
      <c r="AY1075">
        <f t="shared" ref="AY1075:AY1076" si="124">$AY$1073</f>
        <v>0</v>
      </c>
    </row>
    <row r="1076" spans="1:51" ht="14.25" hidden="1" customHeight="1">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5.25" hidden="1" customHeight="1">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0" t="s">
        <v>193</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9"/>
      <c r="B1109" s="369"/>
      <c r="C1109" s="152" t="s">
        <v>195</v>
      </c>
      <c r="D1109" s="373"/>
      <c r="E1109" s="152" t="s">
        <v>196</v>
      </c>
      <c r="F1109" s="373"/>
      <c r="G1109" s="373"/>
      <c r="H1109" s="373"/>
      <c r="I1109" s="373"/>
      <c r="J1109" s="152" t="s">
        <v>179</v>
      </c>
      <c r="K1109" s="152"/>
      <c r="L1109" s="152"/>
      <c r="M1109" s="152"/>
      <c r="N1109" s="152"/>
      <c r="O1109" s="152"/>
      <c r="P1109" s="361" t="s">
        <v>180</v>
      </c>
      <c r="Q1109" s="361"/>
      <c r="R1109" s="361"/>
      <c r="S1109" s="361"/>
      <c r="T1109" s="361"/>
      <c r="U1109" s="361"/>
      <c r="V1109" s="361"/>
      <c r="W1109" s="361"/>
      <c r="X1109" s="361"/>
      <c r="Y1109" s="152" t="s">
        <v>197</v>
      </c>
      <c r="Z1109" s="373"/>
      <c r="AA1109" s="373"/>
      <c r="AB1109" s="373"/>
      <c r="AC1109" s="152" t="s">
        <v>198</v>
      </c>
      <c r="AD1109" s="152"/>
      <c r="AE1109" s="152"/>
      <c r="AF1109" s="152"/>
      <c r="AG1109" s="152"/>
      <c r="AH1109" s="361" t="s">
        <v>199</v>
      </c>
      <c r="AI1109" s="362"/>
      <c r="AJ1109" s="362"/>
      <c r="AK1109" s="362"/>
      <c r="AL1109" s="362" t="s">
        <v>184</v>
      </c>
      <c r="AM1109" s="362"/>
      <c r="AN1109" s="362"/>
      <c r="AO1109" s="374"/>
      <c r="AP1109" s="364" t="s">
        <v>200</v>
      </c>
      <c r="AQ1109" s="364"/>
      <c r="AR1109" s="364"/>
      <c r="AS1109" s="364"/>
      <c r="AT1109" s="364"/>
      <c r="AU1109" s="364"/>
      <c r="AV1109" s="364"/>
      <c r="AW1109" s="364"/>
      <c r="AX1109" s="364"/>
    </row>
    <row r="1110" spans="1:51" ht="30" hidden="1" customHeight="1">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20.25" hidden="1" customHeight="1">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09">
      <formula>IF(RIGHT(TEXT(P14,"0.#"),1)=".",FALSE,TRUE)</formula>
    </cfRule>
    <cfRule type="expression" dxfId="2808" priority="14110">
      <formula>IF(RIGHT(TEXT(P14,"0.#"),1)=".",TRUE,FALSE)</formula>
    </cfRule>
  </conditionalFormatting>
  <conditionalFormatting sqref="P18:AX18">
    <cfRule type="expression" dxfId="2807" priority="13985">
      <formula>IF(RIGHT(TEXT(P18,"0.#"),1)=".",FALSE,TRUE)</formula>
    </cfRule>
    <cfRule type="expression" dxfId="2806" priority="13986">
      <formula>IF(RIGHT(TEXT(P18,"0.#"),1)=".",TRUE,FALSE)</formula>
    </cfRule>
  </conditionalFormatting>
  <conditionalFormatting sqref="Y790">
    <cfRule type="expression" dxfId="2805" priority="13981">
      <formula>IF(RIGHT(TEXT(Y790,"0.#"),1)=".",FALSE,TRUE)</formula>
    </cfRule>
    <cfRule type="expression" dxfId="2804" priority="13982">
      <formula>IF(RIGHT(TEXT(Y790,"0.#"),1)=".",TRUE,FALSE)</formula>
    </cfRule>
  </conditionalFormatting>
  <conditionalFormatting sqref="Y799">
    <cfRule type="expression" dxfId="2803" priority="13977">
      <formula>IF(RIGHT(TEXT(Y799,"0.#"),1)=".",FALSE,TRUE)</formula>
    </cfRule>
    <cfRule type="expression" dxfId="2802" priority="13978">
      <formula>IF(RIGHT(TEXT(Y799,"0.#"),1)=".",TRUE,FALSE)</formula>
    </cfRule>
  </conditionalFormatting>
  <conditionalFormatting sqref="Y830:Y837 Y828 Y817:Y824 Y815 Y804:Y811 Y802">
    <cfRule type="expression" dxfId="2801" priority="13759">
      <formula>IF(RIGHT(TEXT(Y802,"0.#"),1)=".",FALSE,TRUE)</formula>
    </cfRule>
    <cfRule type="expression" dxfId="2800" priority="13760">
      <formula>IF(RIGHT(TEXT(Y802,"0.#"),1)=".",TRUE,FALSE)</formula>
    </cfRule>
  </conditionalFormatting>
  <conditionalFormatting sqref="P16:AQ17 P15:AX15 P13:AX13">
    <cfRule type="expression" dxfId="2799" priority="13807">
      <formula>IF(RIGHT(TEXT(P13,"0.#"),1)=".",FALSE,TRUE)</formula>
    </cfRule>
    <cfRule type="expression" dxfId="2798" priority="13808">
      <formula>IF(RIGHT(TEXT(P13,"0.#"),1)=".",TRUE,FALSE)</formula>
    </cfRule>
  </conditionalFormatting>
  <conditionalFormatting sqref="P19:AJ19">
    <cfRule type="expression" dxfId="2797" priority="13805">
      <formula>IF(RIGHT(TEXT(P19,"0.#"),1)=".",FALSE,TRUE)</formula>
    </cfRule>
    <cfRule type="expression" dxfId="2796" priority="13806">
      <formula>IF(RIGHT(TEXT(P19,"0.#"),1)=".",TRUE,FALSE)</formula>
    </cfRule>
  </conditionalFormatting>
  <conditionalFormatting sqref="Y791:Y798 Y789">
    <cfRule type="expression" dxfId="2795" priority="13783">
      <formula>IF(RIGHT(TEXT(Y789,"0.#"),1)=".",FALSE,TRUE)</formula>
    </cfRule>
    <cfRule type="expression" dxfId="2794" priority="13784">
      <formula>IF(RIGHT(TEXT(Y789,"0.#"),1)=".",TRUE,FALSE)</formula>
    </cfRule>
  </conditionalFormatting>
  <conditionalFormatting sqref="AU790">
    <cfRule type="expression" dxfId="2793" priority="13781">
      <formula>IF(RIGHT(TEXT(AU790,"0.#"),1)=".",FALSE,TRUE)</formula>
    </cfRule>
    <cfRule type="expression" dxfId="2792" priority="13782">
      <formula>IF(RIGHT(TEXT(AU790,"0.#"),1)=".",TRUE,FALSE)</formula>
    </cfRule>
  </conditionalFormatting>
  <conditionalFormatting sqref="AU799">
    <cfRule type="expression" dxfId="2791" priority="13779">
      <formula>IF(RIGHT(TEXT(AU799,"0.#"),1)=".",FALSE,TRUE)</formula>
    </cfRule>
    <cfRule type="expression" dxfId="2790" priority="13780">
      <formula>IF(RIGHT(TEXT(AU799,"0.#"),1)=".",TRUE,FALSE)</formula>
    </cfRule>
  </conditionalFormatting>
  <conditionalFormatting sqref="AU791:AU798 AU789">
    <cfRule type="expression" dxfId="2789" priority="13777">
      <formula>IF(RIGHT(TEXT(AU789,"0.#"),1)=".",FALSE,TRUE)</formula>
    </cfRule>
    <cfRule type="expression" dxfId="2788" priority="13778">
      <formula>IF(RIGHT(TEXT(AU789,"0.#"),1)=".",TRUE,FALSE)</formula>
    </cfRule>
  </conditionalFormatting>
  <conditionalFormatting sqref="Y829 Y816 Y803">
    <cfRule type="expression" dxfId="2787" priority="13763">
      <formula>IF(RIGHT(TEXT(Y803,"0.#"),1)=".",FALSE,TRUE)</formula>
    </cfRule>
    <cfRule type="expression" dxfId="2786" priority="13764">
      <formula>IF(RIGHT(TEXT(Y803,"0.#"),1)=".",TRUE,FALSE)</formula>
    </cfRule>
  </conditionalFormatting>
  <conditionalFormatting sqref="Y838 Y825 Y812">
    <cfRule type="expression" dxfId="2785" priority="13761">
      <formula>IF(RIGHT(TEXT(Y812,"0.#"),1)=".",FALSE,TRUE)</formula>
    </cfRule>
    <cfRule type="expression" dxfId="2784" priority="13762">
      <formula>IF(RIGHT(TEXT(Y812,"0.#"),1)=".",TRUE,FALSE)</formula>
    </cfRule>
  </conditionalFormatting>
  <conditionalFormatting sqref="AU829 AU816 AU803">
    <cfRule type="expression" dxfId="2783" priority="13757">
      <formula>IF(RIGHT(TEXT(AU803,"0.#"),1)=".",FALSE,TRUE)</formula>
    </cfRule>
    <cfRule type="expression" dxfId="2782" priority="13758">
      <formula>IF(RIGHT(TEXT(AU803,"0.#"),1)=".",TRUE,FALSE)</formula>
    </cfRule>
  </conditionalFormatting>
  <conditionalFormatting sqref="AU838 AU825 AU812">
    <cfRule type="expression" dxfId="2781" priority="13755">
      <formula>IF(RIGHT(TEXT(AU812,"0.#"),1)=".",FALSE,TRUE)</formula>
    </cfRule>
    <cfRule type="expression" dxfId="2780" priority="13756">
      <formula>IF(RIGHT(TEXT(AU812,"0.#"),1)=".",TRUE,FALSE)</formula>
    </cfRule>
  </conditionalFormatting>
  <conditionalFormatting sqref="AU830:AU837 AU828 AU817:AU824 AU815 AU804:AU811 AU802">
    <cfRule type="expression" dxfId="2779" priority="13753">
      <formula>IF(RIGHT(TEXT(AU802,"0.#"),1)=".",FALSE,TRUE)</formula>
    </cfRule>
    <cfRule type="expression" dxfId="2778" priority="13754">
      <formula>IF(RIGHT(TEXT(AU802,"0.#"),1)=".",TRUE,FALSE)</formula>
    </cfRule>
  </conditionalFormatting>
  <conditionalFormatting sqref="AM87">
    <cfRule type="expression" dxfId="2777" priority="13407">
      <formula>IF(RIGHT(TEXT(AM87,"0.#"),1)=".",FALSE,TRUE)</formula>
    </cfRule>
    <cfRule type="expression" dxfId="2776" priority="13408">
      <formula>IF(RIGHT(TEXT(AM87,"0.#"),1)=".",TRUE,FALSE)</formula>
    </cfRule>
  </conditionalFormatting>
  <conditionalFormatting sqref="AE55">
    <cfRule type="expression" dxfId="2775" priority="13475">
      <formula>IF(RIGHT(TEXT(AE55,"0.#"),1)=".",FALSE,TRUE)</formula>
    </cfRule>
    <cfRule type="expression" dxfId="2774" priority="13476">
      <formula>IF(RIGHT(TEXT(AE55,"0.#"),1)=".",TRUE,FALSE)</formula>
    </cfRule>
  </conditionalFormatting>
  <conditionalFormatting sqref="AI55">
    <cfRule type="expression" dxfId="2773" priority="13473">
      <formula>IF(RIGHT(TEXT(AI55,"0.#"),1)=".",FALSE,TRUE)</formula>
    </cfRule>
    <cfRule type="expression" dxfId="2772" priority="13474">
      <formula>IF(RIGHT(TEXT(AI55,"0.#"),1)=".",TRUE,FALSE)</formula>
    </cfRule>
  </conditionalFormatting>
  <conditionalFormatting sqref="AU32:AU34">
    <cfRule type="expression" dxfId="2771" priority="13545">
      <formula>IF(RIGHT(TEXT(AU32,"0.#"),1)=".",FALSE,TRUE)</formula>
    </cfRule>
    <cfRule type="expression" dxfId="2770" priority="13546">
      <formula>IF(RIGHT(TEXT(AU32,"0.#"),1)=".",TRUE,FALSE)</formula>
    </cfRule>
  </conditionalFormatting>
  <conditionalFormatting sqref="AE53">
    <cfRule type="expression" dxfId="2769" priority="13479">
      <formula>IF(RIGHT(TEXT(AE53,"0.#"),1)=".",FALSE,TRUE)</formula>
    </cfRule>
    <cfRule type="expression" dxfId="2768" priority="13480">
      <formula>IF(RIGHT(TEXT(AE53,"0.#"),1)=".",TRUE,FALSE)</formula>
    </cfRule>
  </conditionalFormatting>
  <conditionalFormatting sqref="AE54">
    <cfRule type="expression" dxfId="2767" priority="13477">
      <formula>IF(RIGHT(TEXT(AE54,"0.#"),1)=".",FALSE,TRUE)</formula>
    </cfRule>
    <cfRule type="expression" dxfId="2766" priority="13478">
      <formula>IF(RIGHT(TEXT(AE54,"0.#"),1)=".",TRUE,FALSE)</formula>
    </cfRule>
  </conditionalFormatting>
  <conditionalFormatting sqref="AI54">
    <cfRule type="expression" dxfId="2765" priority="13471">
      <formula>IF(RIGHT(TEXT(AI54,"0.#"),1)=".",FALSE,TRUE)</formula>
    </cfRule>
    <cfRule type="expression" dxfId="2764" priority="13472">
      <formula>IF(RIGHT(TEXT(AI54,"0.#"),1)=".",TRUE,FALSE)</formula>
    </cfRule>
  </conditionalFormatting>
  <conditionalFormatting sqref="AI53">
    <cfRule type="expression" dxfId="2763" priority="13469">
      <formula>IF(RIGHT(TEXT(AI53,"0.#"),1)=".",FALSE,TRUE)</formula>
    </cfRule>
    <cfRule type="expression" dxfId="2762" priority="13470">
      <formula>IF(RIGHT(TEXT(AI53,"0.#"),1)=".",TRUE,FALSE)</formula>
    </cfRule>
  </conditionalFormatting>
  <conditionalFormatting sqref="AM53">
    <cfRule type="expression" dxfId="2761" priority="13467">
      <formula>IF(RIGHT(TEXT(AM53,"0.#"),1)=".",FALSE,TRUE)</formula>
    </cfRule>
    <cfRule type="expression" dxfId="2760" priority="13468">
      <formula>IF(RIGHT(TEXT(AM53,"0.#"),1)=".",TRUE,FALSE)</formula>
    </cfRule>
  </conditionalFormatting>
  <conditionalFormatting sqref="AM54">
    <cfRule type="expression" dxfId="2759" priority="13465">
      <formula>IF(RIGHT(TEXT(AM54,"0.#"),1)=".",FALSE,TRUE)</formula>
    </cfRule>
    <cfRule type="expression" dxfId="2758" priority="13466">
      <formula>IF(RIGHT(TEXT(AM54,"0.#"),1)=".",TRUE,FALSE)</formula>
    </cfRule>
  </conditionalFormatting>
  <conditionalFormatting sqref="AM55">
    <cfRule type="expression" dxfId="2757" priority="13463">
      <formula>IF(RIGHT(TEXT(AM55,"0.#"),1)=".",FALSE,TRUE)</formula>
    </cfRule>
    <cfRule type="expression" dxfId="2756" priority="13464">
      <formula>IF(RIGHT(TEXT(AM55,"0.#"),1)=".",TRUE,FALSE)</formula>
    </cfRule>
  </conditionalFormatting>
  <conditionalFormatting sqref="AE60">
    <cfRule type="expression" dxfId="2755" priority="13449">
      <formula>IF(RIGHT(TEXT(AE60,"0.#"),1)=".",FALSE,TRUE)</formula>
    </cfRule>
    <cfRule type="expression" dxfId="2754" priority="13450">
      <formula>IF(RIGHT(TEXT(AE60,"0.#"),1)=".",TRUE,FALSE)</formula>
    </cfRule>
  </conditionalFormatting>
  <conditionalFormatting sqref="AE61">
    <cfRule type="expression" dxfId="2753" priority="13447">
      <formula>IF(RIGHT(TEXT(AE61,"0.#"),1)=".",FALSE,TRUE)</formula>
    </cfRule>
    <cfRule type="expression" dxfId="2752" priority="13448">
      <formula>IF(RIGHT(TEXT(AE61,"0.#"),1)=".",TRUE,FALSE)</formula>
    </cfRule>
  </conditionalFormatting>
  <conditionalFormatting sqref="AE62">
    <cfRule type="expression" dxfId="2751" priority="13445">
      <formula>IF(RIGHT(TEXT(AE62,"0.#"),1)=".",FALSE,TRUE)</formula>
    </cfRule>
    <cfRule type="expression" dxfId="2750" priority="13446">
      <formula>IF(RIGHT(TEXT(AE62,"0.#"),1)=".",TRUE,FALSE)</formula>
    </cfRule>
  </conditionalFormatting>
  <conditionalFormatting sqref="AI62">
    <cfRule type="expression" dxfId="2749" priority="13443">
      <formula>IF(RIGHT(TEXT(AI62,"0.#"),1)=".",FALSE,TRUE)</formula>
    </cfRule>
    <cfRule type="expression" dxfId="2748" priority="13444">
      <formula>IF(RIGHT(TEXT(AI62,"0.#"),1)=".",TRUE,FALSE)</formula>
    </cfRule>
  </conditionalFormatting>
  <conditionalFormatting sqref="AI61">
    <cfRule type="expression" dxfId="2747" priority="13441">
      <formula>IF(RIGHT(TEXT(AI61,"0.#"),1)=".",FALSE,TRUE)</formula>
    </cfRule>
    <cfRule type="expression" dxfId="2746" priority="13442">
      <formula>IF(RIGHT(TEXT(AI61,"0.#"),1)=".",TRUE,FALSE)</formula>
    </cfRule>
  </conditionalFormatting>
  <conditionalFormatting sqref="AI60">
    <cfRule type="expression" dxfId="2745" priority="13439">
      <formula>IF(RIGHT(TEXT(AI60,"0.#"),1)=".",FALSE,TRUE)</formula>
    </cfRule>
    <cfRule type="expression" dxfId="2744" priority="13440">
      <formula>IF(RIGHT(TEXT(AI60,"0.#"),1)=".",TRUE,FALSE)</formula>
    </cfRule>
  </conditionalFormatting>
  <conditionalFormatting sqref="AM60">
    <cfRule type="expression" dxfId="2743" priority="13437">
      <formula>IF(RIGHT(TEXT(AM60,"0.#"),1)=".",FALSE,TRUE)</formula>
    </cfRule>
    <cfRule type="expression" dxfId="2742" priority="13438">
      <formula>IF(RIGHT(TEXT(AM60,"0.#"),1)=".",TRUE,FALSE)</formula>
    </cfRule>
  </conditionalFormatting>
  <conditionalFormatting sqref="AM61">
    <cfRule type="expression" dxfId="2741" priority="13435">
      <formula>IF(RIGHT(TEXT(AM61,"0.#"),1)=".",FALSE,TRUE)</formula>
    </cfRule>
    <cfRule type="expression" dxfId="2740" priority="13436">
      <formula>IF(RIGHT(TEXT(AM61,"0.#"),1)=".",TRUE,FALSE)</formula>
    </cfRule>
  </conditionalFormatting>
  <conditionalFormatting sqref="AM62">
    <cfRule type="expression" dxfId="2739" priority="13433">
      <formula>IF(RIGHT(TEXT(AM62,"0.#"),1)=".",FALSE,TRUE)</formula>
    </cfRule>
    <cfRule type="expression" dxfId="2738" priority="13434">
      <formula>IF(RIGHT(TEXT(AM62,"0.#"),1)=".",TRUE,FALSE)</formula>
    </cfRule>
  </conditionalFormatting>
  <conditionalFormatting sqref="AE87">
    <cfRule type="expression" dxfId="2737" priority="13419">
      <formula>IF(RIGHT(TEXT(AE87,"0.#"),1)=".",FALSE,TRUE)</formula>
    </cfRule>
    <cfRule type="expression" dxfId="2736" priority="13420">
      <formula>IF(RIGHT(TEXT(AE87,"0.#"),1)=".",TRUE,FALSE)</formula>
    </cfRule>
  </conditionalFormatting>
  <conditionalFormatting sqref="AE88">
    <cfRule type="expression" dxfId="2735" priority="13417">
      <formula>IF(RIGHT(TEXT(AE88,"0.#"),1)=".",FALSE,TRUE)</formula>
    </cfRule>
    <cfRule type="expression" dxfId="2734" priority="13418">
      <formula>IF(RIGHT(TEXT(AE88,"0.#"),1)=".",TRUE,FALSE)</formula>
    </cfRule>
  </conditionalFormatting>
  <conditionalFormatting sqref="AE89">
    <cfRule type="expression" dxfId="2733" priority="13415">
      <formula>IF(RIGHT(TEXT(AE89,"0.#"),1)=".",FALSE,TRUE)</formula>
    </cfRule>
    <cfRule type="expression" dxfId="2732" priority="13416">
      <formula>IF(RIGHT(TEXT(AE89,"0.#"),1)=".",TRUE,FALSE)</formula>
    </cfRule>
  </conditionalFormatting>
  <conditionalFormatting sqref="AI89">
    <cfRule type="expression" dxfId="2731" priority="13413">
      <formula>IF(RIGHT(TEXT(AI89,"0.#"),1)=".",FALSE,TRUE)</formula>
    </cfRule>
    <cfRule type="expression" dxfId="2730" priority="13414">
      <formula>IF(RIGHT(TEXT(AI89,"0.#"),1)=".",TRUE,FALSE)</formula>
    </cfRule>
  </conditionalFormatting>
  <conditionalFormatting sqref="AI88">
    <cfRule type="expression" dxfId="2729" priority="13411">
      <formula>IF(RIGHT(TEXT(AI88,"0.#"),1)=".",FALSE,TRUE)</formula>
    </cfRule>
    <cfRule type="expression" dxfId="2728" priority="13412">
      <formula>IF(RIGHT(TEXT(AI88,"0.#"),1)=".",TRUE,FALSE)</formula>
    </cfRule>
  </conditionalFormatting>
  <conditionalFormatting sqref="AI87">
    <cfRule type="expression" dxfId="2727" priority="13409">
      <formula>IF(RIGHT(TEXT(AI87,"0.#"),1)=".",FALSE,TRUE)</formula>
    </cfRule>
    <cfRule type="expression" dxfId="2726" priority="13410">
      <formula>IF(RIGHT(TEXT(AI87,"0.#"),1)=".",TRUE,FALSE)</formula>
    </cfRule>
  </conditionalFormatting>
  <conditionalFormatting sqref="AM88">
    <cfRule type="expression" dxfId="2725" priority="13405">
      <formula>IF(RIGHT(TEXT(AM88,"0.#"),1)=".",FALSE,TRUE)</formula>
    </cfRule>
    <cfRule type="expression" dxfId="2724" priority="13406">
      <formula>IF(RIGHT(TEXT(AM88,"0.#"),1)=".",TRUE,FALSE)</formula>
    </cfRule>
  </conditionalFormatting>
  <conditionalFormatting sqref="AM89">
    <cfRule type="expression" dxfId="2723" priority="13403">
      <formula>IF(RIGHT(TEXT(AM89,"0.#"),1)=".",FALSE,TRUE)</formula>
    </cfRule>
    <cfRule type="expression" dxfId="2722" priority="13404">
      <formula>IF(RIGHT(TEXT(AM89,"0.#"),1)=".",TRUE,FALSE)</formula>
    </cfRule>
  </conditionalFormatting>
  <conditionalFormatting sqref="AE92">
    <cfRule type="expression" dxfId="2721" priority="13389">
      <formula>IF(RIGHT(TEXT(AE92,"0.#"),1)=".",FALSE,TRUE)</formula>
    </cfRule>
    <cfRule type="expression" dxfId="2720" priority="13390">
      <formula>IF(RIGHT(TEXT(AE92,"0.#"),1)=".",TRUE,FALSE)</formula>
    </cfRule>
  </conditionalFormatting>
  <conditionalFormatting sqref="AE93">
    <cfRule type="expression" dxfId="2719" priority="13387">
      <formula>IF(RIGHT(TEXT(AE93,"0.#"),1)=".",FALSE,TRUE)</formula>
    </cfRule>
    <cfRule type="expression" dxfId="2718" priority="13388">
      <formula>IF(RIGHT(TEXT(AE93,"0.#"),1)=".",TRUE,FALSE)</formula>
    </cfRule>
  </conditionalFormatting>
  <conditionalFormatting sqref="AE94">
    <cfRule type="expression" dxfId="2717" priority="13385">
      <formula>IF(RIGHT(TEXT(AE94,"0.#"),1)=".",FALSE,TRUE)</formula>
    </cfRule>
    <cfRule type="expression" dxfId="2716" priority="13386">
      <formula>IF(RIGHT(TEXT(AE94,"0.#"),1)=".",TRUE,FALSE)</formula>
    </cfRule>
  </conditionalFormatting>
  <conditionalFormatting sqref="AI94">
    <cfRule type="expression" dxfId="2715" priority="13383">
      <formula>IF(RIGHT(TEXT(AI94,"0.#"),1)=".",FALSE,TRUE)</formula>
    </cfRule>
    <cfRule type="expression" dxfId="2714" priority="13384">
      <formula>IF(RIGHT(TEXT(AI94,"0.#"),1)=".",TRUE,FALSE)</formula>
    </cfRule>
  </conditionalFormatting>
  <conditionalFormatting sqref="AI93">
    <cfRule type="expression" dxfId="2713" priority="13381">
      <formula>IF(RIGHT(TEXT(AI93,"0.#"),1)=".",FALSE,TRUE)</formula>
    </cfRule>
    <cfRule type="expression" dxfId="2712" priority="13382">
      <formula>IF(RIGHT(TEXT(AI93,"0.#"),1)=".",TRUE,FALSE)</formula>
    </cfRule>
  </conditionalFormatting>
  <conditionalFormatting sqref="AI92">
    <cfRule type="expression" dxfId="2711" priority="13379">
      <formula>IF(RIGHT(TEXT(AI92,"0.#"),1)=".",FALSE,TRUE)</formula>
    </cfRule>
    <cfRule type="expression" dxfId="2710" priority="13380">
      <formula>IF(RIGHT(TEXT(AI92,"0.#"),1)=".",TRUE,FALSE)</formula>
    </cfRule>
  </conditionalFormatting>
  <conditionalFormatting sqref="AM92">
    <cfRule type="expression" dxfId="2709" priority="13377">
      <formula>IF(RIGHT(TEXT(AM92,"0.#"),1)=".",FALSE,TRUE)</formula>
    </cfRule>
    <cfRule type="expression" dxfId="2708" priority="13378">
      <formula>IF(RIGHT(TEXT(AM92,"0.#"),1)=".",TRUE,FALSE)</formula>
    </cfRule>
  </conditionalFormatting>
  <conditionalFormatting sqref="AM93">
    <cfRule type="expression" dxfId="2707" priority="13375">
      <formula>IF(RIGHT(TEXT(AM93,"0.#"),1)=".",FALSE,TRUE)</formula>
    </cfRule>
    <cfRule type="expression" dxfId="2706" priority="13376">
      <formula>IF(RIGHT(TEXT(AM93,"0.#"),1)=".",TRUE,FALSE)</formula>
    </cfRule>
  </conditionalFormatting>
  <conditionalFormatting sqref="AM94">
    <cfRule type="expression" dxfId="2705" priority="13373">
      <formula>IF(RIGHT(TEXT(AM94,"0.#"),1)=".",FALSE,TRUE)</formula>
    </cfRule>
    <cfRule type="expression" dxfId="2704" priority="13374">
      <formula>IF(RIGHT(TEXT(AM94,"0.#"),1)=".",TRUE,FALSE)</formula>
    </cfRule>
  </conditionalFormatting>
  <conditionalFormatting sqref="AE97">
    <cfRule type="expression" dxfId="2703" priority="13359">
      <formula>IF(RIGHT(TEXT(AE97,"0.#"),1)=".",FALSE,TRUE)</formula>
    </cfRule>
    <cfRule type="expression" dxfId="2702" priority="13360">
      <formula>IF(RIGHT(TEXT(AE97,"0.#"),1)=".",TRUE,FALSE)</formula>
    </cfRule>
  </conditionalFormatting>
  <conditionalFormatting sqref="AE98">
    <cfRule type="expression" dxfId="2701" priority="13357">
      <formula>IF(RIGHT(TEXT(AE98,"0.#"),1)=".",FALSE,TRUE)</formula>
    </cfRule>
    <cfRule type="expression" dxfId="2700" priority="13358">
      <formula>IF(RIGHT(TEXT(AE98,"0.#"),1)=".",TRUE,FALSE)</formula>
    </cfRule>
  </conditionalFormatting>
  <conditionalFormatting sqref="AE99">
    <cfRule type="expression" dxfId="2699" priority="13355">
      <formula>IF(RIGHT(TEXT(AE99,"0.#"),1)=".",FALSE,TRUE)</formula>
    </cfRule>
    <cfRule type="expression" dxfId="2698" priority="13356">
      <formula>IF(RIGHT(TEXT(AE99,"0.#"),1)=".",TRUE,FALSE)</formula>
    </cfRule>
  </conditionalFormatting>
  <conditionalFormatting sqref="AI99">
    <cfRule type="expression" dxfId="2697" priority="13353">
      <formula>IF(RIGHT(TEXT(AI99,"0.#"),1)=".",FALSE,TRUE)</formula>
    </cfRule>
    <cfRule type="expression" dxfId="2696" priority="13354">
      <formula>IF(RIGHT(TEXT(AI99,"0.#"),1)=".",TRUE,FALSE)</formula>
    </cfRule>
  </conditionalFormatting>
  <conditionalFormatting sqref="AI98">
    <cfRule type="expression" dxfId="2695" priority="13351">
      <formula>IF(RIGHT(TEXT(AI98,"0.#"),1)=".",FALSE,TRUE)</formula>
    </cfRule>
    <cfRule type="expression" dxfId="2694" priority="13352">
      <formula>IF(RIGHT(TEXT(AI98,"0.#"),1)=".",TRUE,FALSE)</formula>
    </cfRule>
  </conditionalFormatting>
  <conditionalFormatting sqref="AI97">
    <cfRule type="expression" dxfId="2693" priority="13349">
      <formula>IF(RIGHT(TEXT(AI97,"0.#"),1)=".",FALSE,TRUE)</formula>
    </cfRule>
    <cfRule type="expression" dxfId="2692" priority="13350">
      <formula>IF(RIGHT(TEXT(AI97,"0.#"),1)=".",TRUE,FALSE)</formula>
    </cfRule>
  </conditionalFormatting>
  <conditionalFormatting sqref="AM97">
    <cfRule type="expression" dxfId="2691" priority="13347">
      <formula>IF(RIGHT(TEXT(AM97,"0.#"),1)=".",FALSE,TRUE)</formula>
    </cfRule>
    <cfRule type="expression" dxfId="2690" priority="13348">
      <formula>IF(RIGHT(TEXT(AM97,"0.#"),1)=".",TRUE,FALSE)</formula>
    </cfRule>
  </conditionalFormatting>
  <conditionalFormatting sqref="AM98">
    <cfRule type="expression" dxfId="2689" priority="13345">
      <formula>IF(RIGHT(TEXT(AM98,"0.#"),1)=".",FALSE,TRUE)</formula>
    </cfRule>
    <cfRule type="expression" dxfId="2688" priority="13346">
      <formula>IF(RIGHT(TEXT(AM98,"0.#"),1)=".",TRUE,FALSE)</formula>
    </cfRule>
  </conditionalFormatting>
  <conditionalFormatting sqref="AM99">
    <cfRule type="expression" dxfId="2687" priority="13343">
      <formula>IF(RIGHT(TEXT(AM99,"0.#"),1)=".",FALSE,TRUE)</formula>
    </cfRule>
    <cfRule type="expression" dxfId="2686" priority="13344">
      <formula>IF(RIGHT(TEXT(AM99,"0.#"),1)=".",TRUE,FALSE)</formula>
    </cfRule>
  </conditionalFormatting>
  <conditionalFormatting sqref="AE104">
    <cfRule type="expression" dxfId="2685" priority="13317">
      <formula>IF(RIGHT(TEXT(AE104,"0.#"),1)=".",FALSE,TRUE)</formula>
    </cfRule>
    <cfRule type="expression" dxfId="2684" priority="13318">
      <formula>IF(RIGHT(TEXT(AE104,"0.#"),1)=".",TRUE,FALSE)</formula>
    </cfRule>
  </conditionalFormatting>
  <conditionalFormatting sqref="AI104">
    <cfRule type="expression" dxfId="2683" priority="13315">
      <formula>IF(RIGHT(TEXT(AI104,"0.#"),1)=".",FALSE,TRUE)</formula>
    </cfRule>
    <cfRule type="expression" dxfId="2682" priority="13316">
      <formula>IF(RIGHT(TEXT(AI104,"0.#"),1)=".",TRUE,FALSE)</formula>
    </cfRule>
  </conditionalFormatting>
  <conditionalFormatting sqref="AM104">
    <cfRule type="expression" dxfId="2681" priority="13313">
      <formula>IF(RIGHT(TEXT(AM104,"0.#"),1)=".",FALSE,TRUE)</formula>
    </cfRule>
    <cfRule type="expression" dxfId="2680" priority="13314">
      <formula>IF(RIGHT(TEXT(AM104,"0.#"),1)=".",TRUE,FALSE)</formula>
    </cfRule>
  </conditionalFormatting>
  <conditionalFormatting sqref="AE105">
    <cfRule type="expression" dxfId="2679" priority="13311">
      <formula>IF(RIGHT(TEXT(AE105,"0.#"),1)=".",FALSE,TRUE)</formula>
    </cfRule>
    <cfRule type="expression" dxfId="2678" priority="13312">
      <formula>IF(RIGHT(TEXT(AE105,"0.#"),1)=".",TRUE,FALSE)</formula>
    </cfRule>
  </conditionalFormatting>
  <conditionalFormatting sqref="AI105">
    <cfRule type="expression" dxfId="2677" priority="13309">
      <formula>IF(RIGHT(TEXT(AI105,"0.#"),1)=".",FALSE,TRUE)</formula>
    </cfRule>
    <cfRule type="expression" dxfId="2676" priority="13310">
      <formula>IF(RIGHT(TEXT(AI105,"0.#"),1)=".",TRUE,FALSE)</formula>
    </cfRule>
  </conditionalFormatting>
  <conditionalFormatting sqref="AM105">
    <cfRule type="expression" dxfId="2675" priority="13307">
      <formula>IF(RIGHT(TEXT(AM105,"0.#"),1)=".",FALSE,TRUE)</formula>
    </cfRule>
    <cfRule type="expression" dxfId="2674" priority="13308">
      <formula>IF(RIGHT(TEXT(AM105,"0.#"),1)=".",TRUE,FALSE)</formula>
    </cfRule>
  </conditionalFormatting>
  <conditionalFormatting sqref="AE107">
    <cfRule type="expression" dxfId="2673" priority="13303">
      <formula>IF(RIGHT(TEXT(AE107,"0.#"),1)=".",FALSE,TRUE)</formula>
    </cfRule>
    <cfRule type="expression" dxfId="2672" priority="13304">
      <formula>IF(RIGHT(TEXT(AE107,"0.#"),1)=".",TRUE,FALSE)</formula>
    </cfRule>
  </conditionalFormatting>
  <conditionalFormatting sqref="AI107">
    <cfRule type="expression" dxfId="2671" priority="13301">
      <formula>IF(RIGHT(TEXT(AI107,"0.#"),1)=".",FALSE,TRUE)</formula>
    </cfRule>
    <cfRule type="expression" dxfId="2670" priority="13302">
      <formula>IF(RIGHT(TEXT(AI107,"0.#"),1)=".",TRUE,FALSE)</formula>
    </cfRule>
  </conditionalFormatting>
  <conditionalFormatting sqref="AM107">
    <cfRule type="expression" dxfId="2669" priority="13299">
      <formula>IF(RIGHT(TEXT(AM107,"0.#"),1)=".",FALSE,TRUE)</formula>
    </cfRule>
    <cfRule type="expression" dxfId="2668" priority="13300">
      <formula>IF(RIGHT(TEXT(AM107,"0.#"),1)=".",TRUE,FALSE)</formula>
    </cfRule>
  </conditionalFormatting>
  <conditionalFormatting sqref="AE108">
    <cfRule type="expression" dxfId="2667" priority="13297">
      <formula>IF(RIGHT(TEXT(AE108,"0.#"),1)=".",FALSE,TRUE)</formula>
    </cfRule>
    <cfRule type="expression" dxfId="2666" priority="13298">
      <formula>IF(RIGHT(TEXT(AE108,"0.#"),1)=".",TRUE,FALSE)</formula>
    </cfRule>
  </conditionalFormatting>
  <conditionalFormatting sqref="AI108">
    <cfRule type="expression" dxfId="2665" priority="13295">
      <formula>IF(RIGHT(TEXT(AI108,"0.#"),1)=".",FALSE,TRUE)</formula>
    </cfRule>
    <cfRule type="expression" dxfId="2664" priority="13296">
      <formula>IF(RIGHT(TEXT(AI108,"0.#"),1)=".",TRUE,FALSE)</formula>
    </cfRule>
  </conditionalFormatting>
  <conditionalFormatting sqref="AM108">
    <cfRule type="expression" dxfId="2663" priority="13293">
      <formula>IF(RIGHT(TEXT(AM108,"0.#"),1)=".",FALSE,TRUE)</formula>
    </cfRule>
    <cfRule type="expression" dxfId="2662" priority="13294">
      <formula>IF(RIGHT(TEXT(AM108,"0.#"),1)=".",TRUE,FALSE)</formula>
    </cfRule>
  </conditionalFormatting>
  <conditionalFormatting sqref="AE110">
    <cfRule type="expression" dxfId="2661" priority="13289">
      <formula>IF(RIGHT(TEXT(AE110,"0.#"),1)=".",FALSE,TRUE)</formula>
    </cfRule>
    <cfRule type="expression" dxfId="2660" priority="13290">
      <formula>IF(RIGHT(TEXT(AE110,"0.#"),1)=".",TRUE,FALSE)</formula>
    </cfRule>
  </conditionalFormatting>
  <conditionalFormatting sqref="AI110">
    <cfRule type="expression" dxfId="2659" priority="13287">
      <formula>IF(RIGHT(TEXT(AI110,"0.#"),1)=".",FALSE,TRUE)</formula>
    </cfRule>
    <cfRule type="expression" dxfId="2658" priority="13288">
      <formula>IF(RIGHT(TEXT(AI110,"0.#"),1)=".",TRUE,FALSE)</formula>
    </cfRule>
  </conditionalFormatting>
  <conditionalFormatting sqref="AM110">
    <cfRule type="expression" dxfId="2657" priority="13285">
      <formula>IF(RIGHT(TEXT(AM110,"0.#"),1)=".",FALSE,TRUE)</formula>
    </cfRule>
    <cfRule type="expression" dxfId="2656" priority="13286">
      <formula>IF(RIGHT(TEXT(AM110,"0.#"),1)=".",TRUE,FALSE)</formula>
    </cfRule>
  </conditionalFormatting>
  <conditionalFormatting sqref="AE111">
    <cfRule type="expression" dxfId="2655" priority="13283">
      <formula>IF(RIGHT(TEXT(AE111,"0.#"),1)=".",FALSE,TRUE)</formula>
    </cfRule>
    <cfRule type="expression" dxfId="2654" priority="13284">
      <formula>IF(RIGHT(TEXT(AE111,"0.#"),1)=".",TRUE,FALSE)</formula>
    </cfRule>
  </conditionalFormatting>
  <conditionalFormatting sqref="AI111">
    <cfRule type="expression" dxfId="2653" priority="13281">
      <formula>IF(RIGHT(TEXT(AI111,"0.#"),1)=".",FALSE,TRUE)</formula>
    </cfRule>
    <cfRule type="expression" dxfId="2652" priority="13282">
      <formula>IF(RIGHT(TEXT(AI111,"0.#"),1)=".",TRUE,FALSE)</formula>
    </cfRule>
  </conditionalFormatting>
  <conditionalFormatting sqref="AM111">
    <cfRule type="expression" dxfId="2651" priority="13279">
      <formula>IF(RIGHT(TEXT(AM111,"0.#"),1)=".",FALSE,TRUE)</formula>
    </cfRule>
    <cfRule type="expression" dxfId="2650" priority="13280">
      <formula>IF(RIGHT(TEXT(AM111,"0.#"),1)=".",TRUE,FALSE)</formula>
    </cfRule>
  </conditionalFormatting>
  <conditionalFormatting sqref="AE113">
    <cfRule type="expression" dxfId="2649" priority="13275">
      <formula>IF(RIGHT(TEXT(AE113,"0.#"),1)=".",FALSE,TRUE)</formula>
    </cfRule>
    <cfRule type="expression" dxfId="2648" priority="13276">
      <formula>IF(RIGHT(TEXT(AE113,"0.#"),1)=".",TRUE,FALSE)</formula>
    </cfRule>
  </conditionalFormatting>
  <conditionalFormatting sqref="AI113">
    <cfRule type="expression" dxfId="2647" priority="13273">
      <formula>IF(RIGHT(TEXT(AI113,"0.#"),1)=".",FALSE,TRUE)</formula>
    </cfRule>
    <cfRule type="expression" dxfId="2646" priority="13274">
      <formula>IF(RIGHT(TEXT(AI113,"0.#"),1)=".",TRUE,FALSE)</formula>
    </cfRule>
  </conditionalFormatting>
  <conditionalFormatting sqref="AM113">
    <cfRule type="expression" dxfId="2645" priority="13271">
      <formula>IF(RIGHT(TEXT(AM113,"0.#"),1)=".",FALSE,TRUE)</formula>
    </cfRule>
    <cfRule type="expression" dxfId="2644" priority="13272">
      <formula>IF(RIGHT(TEXT(AM113,"0.#"),1)=".",TRUE,FALSE)</formula>
    </cfRule>
  </conditionalFormatting>
  <conditionalFormatting sqref="AE114">
    <cfRule type="expression" dxfId="2643" priority="13269">
      <formula>IF(RIGHT(TEXT(AE114,"0.#"),1)=".",FALSE,TRUE)</formula>
    </cfRule>
    <cfRule type="expression" dxfId="2642" priority="13270">
      <formula>IF(RIGHT(TEXT(AE114,"0.#"),1)=".",TRUE,FALSE)</formula>
    </cfRule>
  </conditionalFormatting>
  <conditionalFormatting sqref="AI114">
    <cfRule type="expression" dxfId="2641" priority="13267">
      <formula>IF(RIGHT(TEXT(AI114,"0.#"),1)=".",FALSE,TRUE)</formula>
    </cfRule>
    <cfRule type="expression" dxfId="2640" priority="13268">
      <formula>IF(RIGHT(TEXT(AI114,"0.#"),1)=".",TRUE,FALSE)</formula>
    </cfRule>
  </conditionalFormatting>
  <conditionalFormatting sqref="AM114">
    <cfRule type="expression" dxfId="2639" priority="13265">
      <formula>IF(RIGHT(TEXT(AM114,"0.#"),1)=".",FALSE,TRUE)</formula>
    </cfRule>
    <cfRule type="expression" dxfId="2638" priority="13266">
      <formula>IF(RIGHT(TEXT(AM114,"0.#"),1)=".",TRUE,FALSE)</formula>
    </cfRule>
  </conditionalFormatting>
  <conditionalFormatting sqref="AQ116">
    <cfRule type="expression" dxfId="2637" priority="13261">
      <formula>IF(RIGHT(TEXT(AQ116,"0.#"),1)=".",FALSE,TRUE)</formula>
    </cfRule>
    <cfRule type="expression" dxfId="2636" priority="13262">
      <formula>IF(RIGHT(TEXT(AQ116,"0.#"),1)=".",TRUE,FALSE)</formula>
    </cfRule>
  </conditionalFormatting>
  <conditionalFormatting sqref="AQ117">
    <cfRule type="expression" dxfId="2635" priority="13249">
      <formula>IF(RIGHT(TEXT(AQ117,"0.#"),1)=".",FALSE,TRUE)</formula>
    </cfRule>
    <cfRule type="expression" dxfId="2634" priority="13250">
      <formula>IF(RIGHT(TEXT(AQ117,"0.#"),1)=".",TRUE,FALSE)</formula>
    </cfRule>
  </conditionalFormatting>
  <conditionalFormatting sqref="AE119 AQ119">
    <cfRule type="expression" dxfId="2633" priority="13247">
      <formula>IF(RIGHT(TEXT(AE119,"0.#"),1)=".",FALSE,TRUE)</formula>
    </cfRule>
    <cfRule type="expression" dxfId="2632" priority="13248">
      <formula>IF(RIGHT(TEXT(AE119,"0.#"),1)=".",TRUE,FALSE)</formula>
    </cfRule>
  </conditionalFormatting>
  <conditionalFormatting sqref="AI119">
    <cfRule type="expression" dxfId="2631" priority="13245">
      <formula>IF(RIGHT(TEXT(AI119,"0.#"),1)=".",FALSE,TRUE)</formula>
    </cfRule>
    <cfRule type="expression" dxfId="2630" priority="13246">
      <formula>IF(RIGHT(TEXT(AI119,"0.#"),1)=".",TRUE,FALSE)</formula>
    </cfRule>
  </conditionalFormatting>
  <conditionalFormatting sqref="AM119">
    <cfRule type="expression" dxfId="2629" priority="13243">
      <formula>IF(RIGHT(TEXT(AM119,"0.#"),1)=".",FALSE,TRUE)</formula>
    </cfRule>
    <cfRule type="expression" dxfId="2628" priority="13244">
      <formula>IF(RIGHT(TEXT(AM119,"0.#"),1)=".",TRUE,FALSE)</formula>
    </cfRule>
  </conditionalFormatting>
  <conditionalFormatting sqref="AQ120">
    <cfRule type="expression" dxfId="2627" priority="13235">
      <formula>IF(RIGHT(TEXT(AQ120,"0.#"),1)=".",FALSE,TRUE)</formula>
    </cfRule>
    <cfRule type="expression" dxfId="2626" priority="13236">
      <formula>IF(RIGHT(TEXT(AQ120,"0.#"),1)=".",TRUE,FALSE)</formula>
    </cfRule>
  </conditionalFormatting>
  <conditionalFormatting sqref="AE122 AQ122">
    <cfRule type="expression" dxfId="2625" priority="13233">
      <formula>IF(RIGHT(TEXT(AE122,"0.#"),1)=".",FALSE,TRUE)</formula>
    </cfRule>
    <cfRule type="expression" dxfId="2624" priority="13234">
      <formula>IF(RIGHT(TEXT(AE122,"0.#"),1)=".",TRUE,FALSE)</formula>
    </cfRule>
  </conditionalFormatting>
  <conditionalFormatting sqref="AI122">
    <cfRule type="expression" dxfId="2623" priority="13231">
      <formula>IF(RIGHT(TEXT(AI122,"0.#"),1)=".",FALSE,TRUE)</formula>
    </cfRule>
    <cfRule type="expression" dxfId="2622" priority="13232">
      <formula>IF(RIGHT(TEXT(AI122,"0.#"),1)=".",TRUE,FALSE)</formula>
    </cfRule>
  </conditionalFormatting>
  <conditionalFormatting sqref="AM122">
    <cfRule type="expression" dxfId="2621" priority="13229">
      <formula>IF(RIGHT(TEXT(AM122,"0.#"),1)=".",FALSE,TRUE)</formula>
    </cfRule>
    <cfRule type="expression" dxfId="2620" priority="13230">
      <formula>IF(RIGHT(TEXT(AM122,"0.#"),1)=".",TRUE,FALSE)</formula>
    </cfRule>
  </conditionalFormatting>
  <conditionalFormatting sqref="AQ123">
    <cfRule type="expression" dxfId="2619" priority="13221">
      <formula>IF(RIGHT(TEXT(AQ123,"0.#"),1)=".",FALSE,TRUE)</formula>
    </cfRule>
    <cfRule type="expression" dxfId="2618" priority="13222">
      <formula>IF(RIGHT(TEXT(AQ123,"0.#"),1)=".",TRUE,FALSE)</formula>
    </cfRule>
  </conditionalFormatting>
  <conditionalFormatting sqref="AE125 AQ125">
    <cfRule type="expression" dxfId="2617" priority="13219">
      <formula>IF(RIGHT(TEXT(AE125,"0.#"),1)=".",FALSE,TRUE)</formula>
    </cfRule>
    <cfRule type="expression" dxfId="2616" priority="13220">
      <formula>IF(RIGHT(TEXT(AE125,"0.#"),1)=".",TRUE,FALSE)</formula>
    </cfRule>
  </conditionalFormatting>
  <conditionalFormatting sqref="AI125">
    <cfRule type="expression" dxfId="2615" priority="13217">
      <formula>IF(RIGHT(TEXT(AI125,"0.#"),1)=".",FALSE,TRUE)</formula>
    </cfRule>
    <cfRule type="expression" dxfId="2614" priority="13218">
      <formula>IF(RIGHT(TEXT(AI125,"0.#"),1)=".",TRUE,FALSE)</formula>
    </cfRule>
  </conditionalFormatting>
  <conditionalFormatting sqref="AM125">
    <cfRule type="expression" dxfId="2613" priority="13215">
      <formula>IF(RIGHT(TEXT(AM125,"0.#"),1)=".",FALSE,TRUE)</formula>
    </cfRule>
    <cfRule type="expression" dxfId="2612" priority="13216">
      <formula>IF(RIGHT(TEXT(AM125,"0.#"),1)=".",TRUE,FALSE)</formula>
    </cfRule>
  </conditionalFormatting>
  <conditionalFormatting sqref="AQ126">
    <cfRule type="expression" dxfId="2611" priority="13207">
      <formula>IF(RIGHT(TEXT(AQ126,"0.#"),1)=".",FALSE,TRUE)</formula>
    </cfRule>
    <cfRule type="expression" dxfId="2610" priority="13208">
      <formula>IF(RIGHT(TEXT(AQ126,"0.#"),1)=".",TRUE,FALSE)</formula>
    </cfRule>
  </conditionalFormatting>
  <conditionalFormatting sqref="AE128 AQ128">
    <cfRule type="expression" dxfId="2609" priority="13205">
      <formula>IF(RIGHT(TEXT(AE128,"0.#"),1)=".",FALSE,TRUE)</formula>
    </cfRule>
    <cfRule type="expression" dxfId="2608" priority="13206">
      <formula>IF(RIGHT(TEXT(AE128,"0.#"),1)=".",TRUE,FALSE)</formula>
    </cfRule>
  </conditionalFormatting>
  <conditionalFormatting sqref="AI128">
    <cfRule type="expression" dxfId="2607" priority="13203">
      <formula>IF(RIGHT(TEXT(AI128,"0.#"),1)=".",FALSE,TRUE)</formula>
    </cfRule>
    <cfRule type="expression" dxfId="2606" priority="13204">
      <formula>IF(RIGHT(TEXT(AI128,"0.#"),1)=".",TRUE,FALSE)</formula>
    </cfRule>
  </conditionalFormatting>
  <conditionalFormatting sqref="AM128">
    <cfRule type="expression" dxfId="2605" priority="13201">
      <formula>IF(RIGHT(TEXT(AM128,"0.#"),1)=".",FALSE,TRUE)</formula>
    </cfRule>
    <cfRule type="expression" dxfId="2604" priority="13202">
      <formula>IF(RIGHT(TEXT(AM128,"0.#"),1)=".",TRUE,FALSE)</formula>
    </cfRule>
  </conditionalFormatting>
  <conditionalFormatting sqref="AQ129">
    <cfRule type="expression" dxfId="2603" priority="13193">
      <formula>IF(RIGHT(TEXT(AQ129,"0.#"),1)=".",FALSE,TRUE)</formula>
    </cfRule>
    <cfRule type="expression" dxfId="2602" priority="13194">
      <formula>IF(RIGHT(TEXT(AQ129,"0.#"),1)=".",TRUE,FALSE)</formula>
    </cfRule>
  </conditionalFormatting>
  <conditionalFormatting sqref="AE75">
    <cfRule type="expression" dxfId="2601" priority="13191">
      <formula>IF(RIGHT(TEXT(AE75,"0.#"),1)=".",FALSE,TRUE)</formula>
    </cfRule>
    <cfRule type="expression" dxfId="2600" priority="13192">
      <formula>IF(RIGHT(TEXT(AE75,"0.#"),1)=".",TRUE,FALSE)</formula>
    </cfRule>
  </conditionalFormatting>
  <conditionalFormatting sqref="AE76">
    <cfRule type="expression" dxfId="2599" priority="13189">
      <formula>IF(RIGHT(TEXT(AE76,"0.#"),1)=".",FALSE,TRUE)</formula>
    </cfRule>
    <cfRule type="expression" dxfId="2598" priority="13190">
      <formula>IF(RIGHT(TEXT(AE76,"0.#"),1)=".",TRUE,FALSE)</formula>
    </cfRule>
  </conditionalFormatting>
  <conditionalFormatting sqref="AE77">
    <cfRule type="expression" dxfId="2597" priority="13187">
      <formula>IF(RIGHT(TEXT(AE77,"0.#"),1)=".",FALSE,TRUE)</formula>
    </cfRule>
    <cfRule type="expression" dxfId="2596" priority="13188">
      <formula>IF(RIGHT(TEXT(AE77,"0.#"),1)=".",TRUE,FALSE)</formula>
    </cfRule>
  </conditionalFormatting>
  <conditionalFormatting sqref="AI77">
    <cfRule type="expression" dxfId="2595" priority="13185">
      <formula>IF(RIGHT(TEXT(AI77,"0.#"),1)=".",FALSE,TRUE)</formula>
    </cfRule>
    <cfRule type="expression" dxfId="2594" priority="13186">
      <formula>IF(RIGHT(TEXT(AI77,"0.#"),1)=".",TRUE,FALSE)</formula>
    </cfRule>
  </conditionalFormatting>
  <conditionalFormatting sqref="AI76">
    <cfRule type="expression" dxfId="2593" priority="13183">
      <formula>IF(RIGHT(TEXT(AI76,"0.#"),1)=".",FALSE,TRUE)</formula>
    </cfRule>
    <cfRule type="expression" dxfId="2592" priority="13184">
      <formula>IF(RIGHT(TEXT(AI76,"0.#"),1)=".",TRUE,FALSE)</formula>
    </cfRule>
  </conditionalFormatting>
  <conditionalFormatting sqref="AI75">
    <cfRule type="expression" dxfId="2591" priority="13181">
      <formula>IF(RIGHT(TEXT(AI75,"0.#"),1)=".",FALSE,TRUE)</formula>
    </cfRule>
    <cfRule type="expression" dxfId="2590" priority="13182">
      <formula>IF(RIGHT(TEXT(AI75,"0.#"),1)=".",TRUE,FALSE)</formula>
    </cfRule>
  </conditionalFormatting>
  <conditionalFormatting sqref="AM75">
    <cfRule type="expression" dxfId="2589" priority="13179">
      <formula>IF(RIGHT(TEXT(AM75,"0.#"),1)=".",FALSE,TRUE)</formula>
    </cfRule>
    <cfRule type="expression" dxfId="2588" priority="13180">
      <formula>IF(RIGHT(TEXT(AM75,"0.#"),1)=".",TRUE,FALSE)</formula>
    </cfRule>
  </conditionalFormatting>
  <conditionalFormatting sqref="AM76">
    <cfRule type="expression" dxfId="2587" priority="13177">
      <formula>IF(RIGHT(TEXT(AM76,"0.#"),1)=".",FALSE,TRUE)</formula>
    </cfRule>
    <cfRule type="expression" dxfId="2586" priority="13178">
      <formula>IF(RIGHT(TEXT(AM76,"0.#"),1)=".",TRUE,FALSE)</formula>
    </cfRule>
  </conditionalFormatting>
  <conditionalFormatting sqref="AM77">
    <cfRule type="expression" dxfId="2585" priority="13175">
      <formula>IF(RIGHT(TEXT(AM77,"0.#"),1)=".",FALSE,TRUE)</formula>
    </cfRule>
    <cfRule type="expression" dxfId="2584" priority="13176">
      <formula>IF(RIGHT(TEXT(AM77,"0.#"),1)=".",TRUE,FALSE)</formula>
    </cfRule>
  </conditionalFormatting>
  <conditionalFormatting sqref="AE134:AE135 AI134:AI135 AM134:AM135 AQ134:AQ135 AU134:AU135">
    <cfRule type="expression" dxfId="2583" priority="13161">
      <formula>IF(RIGHT(TEXT(AE134,"0.#"),1)=".",FALSE,TRUE)</formula>
    </cfRule>
    <cfRule type="expression" dxfId="2582" priority="13162">
      <formula>IF(RIGHT(TEXT(AE134,"0.#"),1)=".",TRUE,FALSE)</formula>
    </cfRule>
  </conditionalFormatting>
  <conditionalFormatting sqref="AE433">
    <cfRule type="expression" dxfId="2581" priority="13131">
      <formula>IF(RIGHT(TEXT(AE433,"0.#"),1)=".",FALSE,TRUE)</formula>
    </cfRule>
    <cfRule type="expression" dxfId="2580" priority="13132">
      <formula>IF(RIGHT(TEXT(AE433,"0.#"),1)=".",TRUE,FALSE)</formula>
    </cfRule>
  </conditionalFormatting>
  <conditionalFormatting sqref="AM435">
    <cfRule type="expression" dxfId="2579" priority="13115">
      <formula>IF(RIGHT(TEXT(AM435,"0.#"),1)=".",FALSE,TRUE)</formula>
    </cfRule>
    <cfRule type="expression" dxfId="2578" priority="13116">
      <formula>IF(RIGHT(TEXT(AM435,"0.#"),1)=".",TRUE,FALSE)</formula>
    </cfRule>
  </conditionalFormatting>
  <conditionalFormatting sqref="AE434">
    <cfRule type="expression" dxfId="2577" priority="13129">
      <formula>IF(RIGHT(TEXT(AE434,"0.#"),1)=".",FALSE,TRUE)</formula>
    </cfRule>
    <cfRule type="expression" dxfId="2576" priority="13130">
      <formula>IF(RIGHT(TEXT(AE434,"0.#"),1)=".",TRUE,FALSE)</formula>
    </cfRule>
  </conditionalFormatting>
  <conditionalFormatting sqref="AE435">
    <cfRule type="expression" dxfId="2575" priority="13127">
      <formula>IF(RIGHT(TEXT(AE435,"0.#"),1)=".",FALSE,TRUE)</formula>
    </cfRule>
    <cfRule type="expression" dxfId="2574" priority="13128">
      <formula>IF(RIGHT(TEXT(AE435,"0.#"),1)=".",TRUE,FALSE)</formula>
    </cfRule>
  </conditionalFormatting>
  <conditionalFormatting sqref="AM433">
    <cfRule type="expression" dxfId="2573" priority="13119">
      <formula>IF(RIGHT(TEXT(AM433,"0.#"),1)=".",FALSE,TRUE)</formula>
    </cfRule>
    <cfRule type="expression" dxfId="2572" priority="13120">
      <formula>IF(RIGHT(TEXT(AM433,"0.#"),1)=".",TRUE,FALSE)</formula>
    </cfRule>
  </conditionalFormatting>
  <conditionalFormatting sqref="AM434">
    <cfRule type="expression" dxfId="2571" priority="13117">
      <formula>IF(RIGHT(TEXT(AM434,"0.#"),1)=".",FALSE,TRUE)</formula>
    </cfRule>
    <cfRule type="expression" dxfId="2570" priority="13118">
      <formula>IF(RIGHT(TEXT(AM434,"0.#"),1)=".",TRUE,FALSE)</formula>
    </cfRule>
  </conditionalFormatting>
  <conditionalFormatting sqref="AU433">
    <cfRule type="expression" dxfId="2569" priority="13107">
      <formula>IF(RIGHT(TEXT(AU433,"0.#"),1)=".",FALSE,TRUE)</formula>
    </cfRule>
    <cfRule type="expression" dxfId="2568" priority="13108">
      <formula>IF(RIGHT(TEXT(AU433,"0.#"),1)=".",TRUE,FALSE)</formula>
    </cfRule>
  </conditionalFormatting>
  <conditionalFormatting sqref="AU434">
    <cfRule type="expression" dxfId="2567" priority="13105">
      <formula>IF(RIGHT(TEXT(AU434,"0.#"),1)=".",FALSE,TRUE)</formula>
    </cfRule>
    <cfRule type="expression" dxfId="2566" priority="13106">
      <formula>IF(RIGHT(TEXT(AU434,"0.#"),1)=".",TRUE,FALSE)</formula>
    </cfRule>
  </conditionalFormatting>
  <conditionalFormatting sqref="AU435">
    <cfRule type="expression" dxfId="2565" priority="13103">
      <formula>IF(RIGHT(TEXT(AU435,"0.#"),1)=".",FALSE,TRUE)</formula>
    </cfRule>
    <cfRule type="expression" dxfId="2564" priority="13104">
      <formula>IF(RIGHT(TEXT(AU435,"0.#"),1)=".",TRUE,FALSE)</formula>
    </cfRule>
  </conditionalFormatting>
  <conditionalFormatting sqref="AI435">
    <cfRule type="expression" dxfId="2563" priority="13037">
      <formula>IF(RIGHT(TEXT(AI435,"0.#"),1)=".",FALSE,TRUE)</formula>
    </cfRule>
    <cfRule type="expression" dxfId="2562" priority="13038">
      <formula>IF(RIGHT(TEXT(AI435,"0.#"),1)=".",TRUE,FALSE)</formula>
    </cfRule>
  </conditionalFormatting>
  <conditionalFormatting sqref="AI433">
    <cfRule type="expression" dxfId="2561" priority="13041">
      <formula>IF(RIGHT(TEXT(AI433,"0.#"),1)=".",FALSE,TRUE)</formula>
    </cfRule>
    <cfRule type="expression" dxfId="2560" priority="13042">
      <formula>IF(RIGHT(TEXT(AI433,"0.#"),1)=".",TRUE,FALSE)</formula>
    </cfRule>
  </conditionalFormatting>
  <conditionalFormatting sqref="AI434">
    <cfRule type="expression" dxfId="2559" priority="13039">
      <formula>IF(RIGHT(TEXT(AI434,"0.#"),1)=".",FALSE,TRUE)</formula>
    </cfRule>
    <cfRule type="expression" dxfId="2558" priority="13040">
      <formula>IF(RIGHT(TEXT(AI434,"0.#"),1)=".",TRUE,FALSE)</formula>
    </cfRule>
  </conditionalFormatting>
  <conditionalFormatting sqref="AQ434">
    <cfRule type="expression" dxfId="2557" priority="13023">
      <formula>IF(RIGHT(TEXT(AQ434,"0.#"),1)=".",FALSE,TRUE)</formula>
    </cfRule>
    <cfRule type="expression" dxfId="2556" priority="13024">
      <formula>IF(RIGHT(TEXT(AQ434,"0.#"),1)=".",TRUE,FALSE)</formula>
    </cfRule>
  </conditionalFormatting>
  <conditionalFormatting sqref="AQ435">
    <cfRule type="expression" dxfId="2555" priority="13009">
      <formula>IF(RIGHT(TEXT(AQ435,"0.#"),1)=".",FALSE,TRUE)</formula>
    </cfRule>
    <cfRule type="expression" dxfId="2554" priority="13010">
      <formula>IF(RIGHT(TEXT(AQ435,"0.#"),1)=".",TRUE,FALSE)</formula>
    </cfRule>
  </conditionalFormatting>
  <conditionalFormatting sqref="AQ433">
    <cfRule type="expression" dxfId="2553" priority="13007">
      <formula>IF(RIGHT(TEXT(AQ433,"0.#"),1)=".",FALSE,TRUE)</formula>
    </cfRule>
    <cfRule type="expression" dxfId="2552" priority="13008">
      <formula>IF(RIGHT(TEXT(AQ433,"0.#"),1)=".",TRUE,FALSE)</formula>
    </cfRule>
  </conditionalFormatting>
  <conditionalFormatting sqref="AL847:AO874">
    <cfRule type="expression" dxfId="2551" priority="6731">
      <formula>IF(AND(AL847&gt;=0, RIGHT(TEXT(AL847,"0.#"),1)&lt;&gt;"."),TRUE,FALSE)</formula>
    </cfRule>
    <cfRule type="expression" dxfId="2550" priority="6732">
      <formula>IF(AND(AL847&gt;=0, RIGHT(TEXT(AL847,"0.#"),1)="."),TRUE,FALSE)</formula>
    </cfRule>
    <cfRule type="expression" dxfId="2549" priority="6733">
      <formula>IF(AND(AL847&lt;0, RIGHT(TEXT(AL847,"0.#"),1)&lt;&gt;"."),TRUE,FALSE)</formula>
    </cfRule>
    <cfRule type="expression" dxfId="2548" priority="6734">
      <formula>IF(AND(AL847&lt;0, RIGHT(TEXT(AL847,"0.#"),1)="."),TRUE,FALSE)</formula>
    </cfRule>
  </conditionalFormatting>
  <conditionalFormatting sqref="AQ53:AQ55">
    <cfRule type="expression" dxfId="2547" priority="4753">
      <formula>IF(RIGHT(TEXT(AQ53,"0.#"),1)=".",FALSE,TRUE)</formula>
    </cfRule>
    <cfRule type="expression" dxfId="2546" priority="4754">
      <formula>IF(RIGHT(TEXT(AQ53,"0.#"),1)=".",TRUE,FALSE)</formula>
    </cfRule>
  </conditionalFormatting>
  <conditionalFormatting sqref="AU53:AU55">
    <cfRule type="expression" dxfId="2545" priority="4751">
      <formula>IF(RIGHT(TEXT(AU53,"0.#"),1)=".",FALSE,TRUE)</formula>
    </cfRule>
    <cfRule type="expression" dxfId="2544" priority="4752">
      <formula>IF(RIGHT(TEXT(AU53,"0.#"),1)=".",TRUE,FALSE)</formula>
    </cfRule>
  </conditionalFormatting>
  <conditionalFormatting sqref="AQ60:AQ62">
    <cfRule type="expression" dxfId="2543" priority="4749">
      <formula>IF(RIGHT(TEXT(AQ60,"0.#"),1)=".",FALSE,TRUE)</formula>
    </cfRule>
    <cfRule type="expression" dxfId="2542" priority="4750">
      <formula>IF(RIGHT(TEXT(AQ60,"0.#"),1)=".",TRUE,FALSE)</formula>
    </cfRule>
  </conditionalFormatting>
  <conditionalFormatting sqref="AU60:AU62">
    <cfRule type="expression" dxfId="2541" priority="4747">
      <formula>IF(RIGHT(TEXT(AU60,"0.#"),1)=".",FALSE,TRUE)</formula>
    </cfRule>
    <cfRule type="expression" dxfId="2540" priority="4748">
      <formula>IF(RIGHT(TEXT(AU60,"0.#"),1)=".",TRUE,FALSE)</formula>
    </cfRule>
  </conditionalFormatting>
  <conditionalFormatting sqref="AQ75:AQ77">
    <cfRule type="expression" dxfId="2539" priority="4745">
      <formula>IF(RIGHT(TEXT(AQ75,"0.#"),1)=".",FALSE,TRUE)</formula>
    </cfRule>
    <cfRule type="expression" dxfId="2538" priority="4746">
      <formula>IF(RIGHT(TEXT(AQ75,"0.#"),1)=".",TRUE,FALSE)</formula>
    </cfRule>
  </conditionalFormatting>
  <conditionalFormatting sqref="AU75:AU77">
    <cfRule type="expression" dxfId="2537" priority="4743">
      <formula>IF(RIGHT(TEXT(AU75,"0.#"),1)=".",FALSE,TRUE)</formula>
    </cfRule>
    <cfRule type="expression" dxfId="2536" priority="4744">
      <formula>IF(RIGHT(TEXT(AU75,"0.#"),1)=".",TRUE,FALSE)</formula>
    </cfRule>
  </conditionalFormatting>
  <conditionalFormatting sqref="AQ87:AQ89">
    <cfRule type="expression" dxfId="2535" priority="4741">
      <formula>IF(RIGHT(TEXT(AQ87,"0.#"),1)=".",FALSE,TRUE)</formula>
    </cfRule>
    <cfRule type="expression" dxfId="2534" priority="4742">
      <formula>IF(RIGHT(TEXT(AQ87,"0.#"),1)=".",TRUE,FALSE)</formula>
    </cfRule>
  </conditionalFormatting>
  <conditionalFormatting sqref="AU87:AU89">
    <cfRule type="expression" dxfId="2533" priority="4739">
      <formula>IF(RIGHT(TEXT(AU87,"0.#"),1)=".",FALSE,TRUE)</formula>
    </cfRule>
    <cfRule type="expression" dxfId="2532" priority="4740">
      <formula>IF(RIGHT(TEXT(AU87,"0.#"),1)=".",TRUE,FALSE)</formula>
    </cfRule>
  </conditionalFormatting>
  <conditionalFormatting sqref="AQ92:AQ94">
    <cfRule type="expression" dxfId="2531" priority="4737">
      <formula>IF(RIGHT(TEXT(AQ92,"0.#"),1)=".",FALSE,TRUE)</formula>
    </cfRule>
    <cfRule type="expression" dxfId="2530" priority="4738">
      <formula>IF(RIGHT(TEXT(AQ92,"0.#"),1)=".",TRUE,FALSE)</formula>
    </cfRule>
  </conditionalFormatting>
  <conditionalFormatting sqref="AU92:AU94">
    <cfRule type="expression" dxfId="2529" priority="4735">
      <formula>IF(RIGHT(TEXT(AU92,"0.#"),1)=".",FALSE,TRUE)</formula>
    </cfRule>
    <cfRule type="expression" dxfId="2528" priority="4736">
      <formula>IF(RIGHT(TEXT(AU92,"0.#"),1)=".",TRUE,FALSE)</formula>
    </cfRule>
  </conditionalFormatting>
  <conditionalFormatting sqref="AQ97:AQ99">
    <cfRule type="expression" dxfId="2527" priority="4733">
      <formula>IF(RIGHT(TEXT(AQ97,"0.#"),1)=".",FALSE,TRUE)</formula>
    </cfRule>
    <cfRule type="expression" dxfId="2526" priority="4734">
      <formula>IF(RIGHT(TEXT(AQ97,"0.#"),1)=".",TRUE,FALSE)</formula>
    </cfRule>
  </conditionalFormatting>
  <conditionalFormatting sqref="AU97:AU99">
    <cfRule type="expression" dxfId="2525" priority="4731">
      <formula>IF(RIGHT(TEXT(AU97,"0.#"),1)=".",FALSE,TRUE)</formula>
    </cfRule>
    <cfRule type="expression" dxfId="2524" priority="4732">
      <formula>IF(RIGHT(TEXT(AU97,"0.#"),1)=".",TRUE,FALSE)</formula>
    </cfRule>
  </conditionalFormatting>
  <conditionalFormatting sqref="AE458">
    <cfRule type="expression" dxfId="2523" priority="4425">
      <formula>IF(RIGHT(TEXT(AE458,"0.#"),1)=".",FALSE,TRUE)</formula>
    </cfRule>
    <cfRule type="expression" dxfId="2522" priority="4426">
      <formula>IF(RIGHT(TEXT(AE458,"0.#"),1)=".",TRUE,FALSE)</formula>
    </cfRule>
  </conditionalFormatting>
  <conditionalFormatting sqref="AM460">
    <cfRule type="expression" dxfId="2521" priority="4415">
      <formula>IF(RIGHT(TEXT(AM460,"0.#"),1)=".",FALSE,TRUE)</formula>
    </cfRule>
    <cfRule type="expression" dxfId="2520" priority="4416">
      <formula>IF(RIGHT(TEXT(AM460,"0.#"),1)=".",TRUE,FALSE)</formula>
    </cfRule>
  </conditionalFormatting>
  <conditionalFormatting sqref="AE459">
    <cfRule type="expression" dxfId="2519" priority="4423">
      <formula>IF(RIGHT(TEXT(AE459,"0.#"),1)=".",FALSE,TRUE)</formula>
    </cfRule>
    <cfRule type="expression" dxfId="2518" priority="4424">
      <formula>IF(RIGHT(TEXT(AE459,"0.#"),1)=".",TRUE,FALSE)</formula>
    </cfRule>
  </conditionalFormatting>
  <conditionalFormatting sqref="AE460">
    <cfRule type="expression" dxfId="2517" priority="4421">
      <formula>IF(RIGHT(TEXT(AE460,"0.#"),1)=".",FALSE,TRUE)</formula>
    </cfRule>
    <cfRule type="expression" dxfId="2516" priority="4422">
      <formula>IF(RIGHT(TEXT(AE460,"0.#"),1)=".",TRUE,FALSE)</formula>
    </cfRule>
  </conditionalFormatting>
  <conditionalFormatting sqref="AM458">
    <cfRule type="expression" dxfId="2515" priority="4419">
      <formula>IF(RIGHT(TEXT(AM458,"0.#"),1)=".",FALSE,TRUE)</formula>
    </cfRule>
    <cfRule type="expression" dxfId="2514" priority="4420">
      <formula>IF(RIGHT(TEXT(AM458,"0.#"),1)=".",TRUE,FALSE)</formula>
    </cfRule>
  </conditionalFormatting>
  <conditionalFormatting sqref="AM459">
    <cfRule type="expression" dxfId="2513" priority="4417">
      <formula>IF(RIGHT(TEXT(AM459,"0.#"),1)=".",FALSE,TRUE)</formula>
    </cfRule>
    <cfRule type="expression" dxfId="2512" priority="4418">
      <formula>IF(RIGHT(TEXT(AM459,"0.#"),1)=".",TRUE,FALSE)</formula>
    </cfRule>
  </conditionalFormatting>
  <conditionalFormatting sqref="AU458">
    <cfRule type="expression" dxfId="2511" priority="4413">
      <formula>IF(RIGHT(TEXT(AU458,"0.#"),1)=".",FALSE,TRUE)</formula>
    </cfRule>
    <cfRule type="expression" dxfId="2510" priority="4414">
      <formula>IF(RIGHT(TEXT(AU458,"0.#"),1)=".",TRUE,FALSE)</formula>
    </cfRule>
  </conditionalFormatting>
  <conditionalFormatting sqref="AU459">
    <cfRule type="expression" dxfId="2509" priority="4411">
      <formula>IF(RIGHT(TEXT(AU459,"0.#"),1)=".",FALSE,TRUE)</formula>
    </cfRule>
    <cfRule type="expression" dxfId="2508" priority="4412">
      <formula>IF(RIGHT(TEXT(AU459,"0.#"),1)=".",TRUE,FALSE)</formula>
    </cfRule>
  </conditionalFormatting>
  <conditionalFormatting sqref="AU460">
    <cfRule type="expression" dxfId="2507" priority="4409">
      <formula>IF(RIGHT(TEXT(AU460,"0.#"),1)=".",FALSE,TRUE)</formula>
    </cfRule>
    <cfRule type="expression" dxfId="2506" priority="4410">
      <formula>IF(RIGHT(TEXT(AU460,"0.#"),1)=".",TRUE,FALSE)</formula>
    </cfRule>
  </conditionalFormatting>
  <conditionalFormatting sqref="AI460">
    <cfRule type="expression" dxfId="2505" priority="4403">
      <formula>IF(RIGHT(TEXT(AI460,"0.#"),1)=".",FALSE,TRUE)</formula>
    </cfRule>
    <cfRule type="expression" dxfId="2504" priority="4404">
      <formula>IF(RIGHT(TEXT(AI460,"0.#"),1)=".",TRUE,FALSE)</formula>
    </cfRule>
  </conditionalFormatting>
  <conditionalFormatting sqref="AI458">
    <cfRule type="expression" dxfId="2503" priority="4407">
      <formula>IF(RIGHT(TEXT(AI458,"0.#"),1)=".",FALSE,TRUE)</formula>
    </cfRule>
    <cfRule type="expression" dxfId="2502" priority="4408">
      <formula>IF(RIGHT(TEXT(AI458,"0.#"),1)=".",TRUE,FALSE)</formula>
    </cfRule>
  </conditionalFormatting>
  <conditionalFormatting sqref="AI459">
    <cfRule type="expression" dxfId="2501" priority="4405">
      <formula>IF(RIGHT(TEXT(AI459,"0.#"),1)=".",FALSE,TRUE)</formula>
    </cfRule>
    <cfRule type="expression" dxfId="2500" priority="4406">
      <formula>IF(RIGHT(TEXT(AI459,"0.#"),1)=".",TRUE,FALSE)</formula>
    </cfRule>
  </conditionalFormatting>
  <conditionalFormatting sqref="AQ459">
    <cfRule type="expression" dxfId="2499" priority="4401">
      <formula>IF(RIGHT(TEXT(AQ459,"0.#"),1)=".",FALSE,TRUE)</formula>
    </cfRule>
    <cfRule type="expression" dxfId="2498" priority="4402">
      <formula>IF(RIGHT(TEXT(AQ459,"0.#"),1)=".",TRUE,FALSE)</formula>
    </cfRule>
  </conditionalFormatting>
  <conditionalFormatting sqref="AQ460">
    <cfRule type="expression" dxfId="2497" priority="4399">
      <formula>IF(RIGHT(TEXT(AQ460,"0.#"),1)=".",FALSE,TRUE)</formula>
    </cfRule>
    <cfRule type="expression" dxfId="2496" priority="4400">
      <formula>IF(RIGHT(TEXT(AQ460,"0.#"),1)=".",TRUE,FALSE)</formula>
    </cfRule>
  </conditionalFormatting>
  <conditionalFormatting sqref="AQ458">
    <cfRule type="expression" dxfId="2495" priority="4397">
      <formula>IF(RIGHT(TEXT(AQ458,"0.#"),1)=".",FALSE,TRUE)</formula>
    </cfRule>
    <cfRule type="expression" dxfId="2494" priority="4398">
      <formula>IF(RIGHT(TEXT(AQ458,"0.#"),1)=".",TRUE,FALSE)</formula>
    </cfRule>
  </conditionalFormatting>
  <conditionalFormatting sqref="AE120 AM120">
    <cfRule type="expression" dxfId="2493" priority="3075">
      <formula>IF(RIGHT(TEXT(AE120,"0.#"),1)=".",FALSE,TRUE)</formula>
    </cfRule>
    <cfRule type="expression" dxfId="2492" priority="3076">
      <formula>IF(RIGHT(TEXT(AE120,"0.#"),1)=".",TRUE,FALSE)</formula>
    </cfRule>
  </conditionalFormatting>
  <conditionalFormatting sqref="AI126">
    <cfRule type="expression" dxfId="2491" priority="3065">
      <formula>IF(RIGHT(TEXT(AI126,"0.#"),1)=".",FALSE,TRUE)</formula>
    </cfRule>
    <cfRule type="expression" dxfId="2490" priority="3066">
      <formula>IF(RIGHT(TEXT(AI126,"0.#"),1)=".",TRUE,FALSE)</formula>
    </cfRule>
  </conditionalFormatting>
  <conditionalFormatting sqref="AI120">
    <cfRule type="expression" dxfId="2489" priority="3073">
      <formula>IF(RIGHT(TEXT(AI120,"0.#"),1)=".",FALSE,TRUE)</formula>
    </cfRule>
    <cfRule type="expression" dxfId="2488" priority="3074">
      <formula>IF(RIGHT(TEXT(AI120,"0.#"),1)=".",TRUE,FALSE)</formula>
    </cfRule>
  </conditionalFormatting>
  <conditionalFormatting sqref="AE123 AM123">
    <cfRule type="expression" dxfId="2487" priority="3071">
      <formula>IF(RIGHT(TEXT(AE123,"0.#"),1)=".",FALSE,TRUE)</formula>
    </cfRule>
    <cfRule type="expression" dxfId="2486" priority="3072">
      <formula>IF(RIGHT(TEXT(AE123,"0.#"),1)=".",TRUE,FALSE)</formula>
    </cfRule>
  </conditionalFormatting>
  <conditionalFormatting sqref="AI123">
    <cfRule type="expression" dxfId="2485" priority="3069">
      <formula>IF(RIGHT(TEXT(AI123,"0.#"),1)=".",FALSE,TRUE)</formula>
    </cfRule>
    <cfRule type="expression" dxfId="2484" priority="3070">
      <formula>IF(RIGHT(TEXT(AI123,"0.#"),1)=".",TRUE,FALSE)</formula>
    </cfRule>
  </conditionalFormatting>
  <conditionalFormatting sqref="AE126 AM126">
    <cfRule type="expression" dxfId="2483" priority="3067">
      <formula>IF(RIGHT(TEXT(AE126,"0.#"),1)=".",FALSE,TRUE)</formula>
    </cfRule>
    <cfRule type="expression" dxfId="2482" priority="3068">
      <formula>IF(RIGHT(TEXT(AE126,"0.#"),1)=".",TRUE,FALSE)</formula>
    </cfRule>
  </conditionalFormatting>
  <conditionalFormatting sqref="AE129 AM129">
    <cfRule type="expression" dxfId="2481" priority="3063">
      <formula>IF(RIGHT(TEXT(AE129,"0.#"),1)=".",FALSE,TRUE)</formula>
    </cfRule>
    <cfRule type="expression" dxfId="2480" priority="3064">
      <formula>IF(RIGHT(TEXT(AE129,"0.#"),1)=".",TRUE,FALSE)</formula>
    </cfRule>
  </conditionalFormatting>
  <conditionalFormatting sqref="AI129">
    <cfRule type="expression" dxfId="2479" priority="3061">
      <formula>IF(RIGHT(TEXT(AI129,"0.#"),1)=".",FALSE,TRUE)</formula>
    </cfRule>
    <cfRule type="expression" dxfId="2478" priority="3062">
      <formula>IF(RIGHT(TEXT(AI129,"0.#"),1)=".",TRUE,FALSE)</formula>
    </cfRule>
  </conditionalFormatting>
  <conditionalFormatting sqref="Y847:Y874">
    <cfRule type="expression" dxfId="2477" priority="3059">
      <formula>IF(RIGHT(TEXT(Y847,"0.#"),1)=".",FALSE,TRUE)</formula>
    </cfRule>
    <cfRule type="expression" dxfId="2476" priority="3060">
      <formula>IF(RIGHT(TEXT(Y847,"0.#"),1)=".",TRUE,FALSE)</formula>
    </cfRule>
  </conditionalFormatting>
  <conditionalFormatting sqref="AU518">
    <cfRule type="expression" dxfId="2475" priority="1569">
      <formula>IF(RIGHT(TEXT(AU518,"0.#"),1)=".",FALSE,TRUE)</formula>
    </cfRule>
    <cfRule type="expression" dxfId="2474" priority="1570">
      <formula>IF(RIGHT(TEXT(AU518,"0.#"),1)=".",TRUE,FALSE)</formula>
    </cfRule>
  </conditionalFormatting>
  <conditionalFormatting sqref="AQ551">
    <cfRule type="expression" dxfId="2473" priority="1345">
      <formula>IF(RIGHT(TEXT(AQ551,"0.#"),1)=".",FALSE,TRUE)</formula>
    </cfRule>
    <cfRule type="expression" dxfId="2472" priority="1346">
      <formula>IF(RIGHT(TEXT(AQ551,"0.#"),1)=".",TRUE,FALSE)</formula>
    </cfRule>
  </conditionalFormatting>
  <conditionalFormatting sqref="AE556">
    <cfRule type="expression" dxfId="2471" priority="1343">
      <formula>IF(RIGHT(TEXT(AE556,"0.#"),1)=".",FALSE,TRUE)</formula>
    </cfRule>
    <cfRule type="expression" dxfId="2470" priority="1344">
      <formula>IF(RIGHT(TEXT(AE556,"0.#"),1)=".",TRUE,FALSE)</formula>
    </cfRule>
  </conditionalFormatting>
  <conditionalFormatting sqref="AE557">
    <cfRule type="expression" dxfId="2469" priority="1341">
      <formula>IF(RIGHT(TEXT(AE557,"0.#"),1)=".",FALSE,TRUE)</formula>
    </cfRule>
    <cfRule type="expression" dxfId="2468" priority="1342">
      <formula>IF(RIGHT(TEXT(AE557,"0.#"),1)=".",TRUE,FALSE)</formula>
    </cfRule>
  </conditionalFormatting>
  <conditionalFormatting sqref="AE558">
    <cfRule type="expression" dxfId="2467" priority="1339">
      <formula>IF(RIGHT(TEXT(AE558,"0.#"),1)=".",FALSE,TRUE)</formula>
    </cfRule>
    <cfRule type="expression" dxfId="2466" priority="1340">
      <formula>IF(RIGHT(TEXT(AE558,"0.#"),1)=".",TRUE,FALSE)</formula>
    </cfRule>
  </conditionalFormatting>
  <conditionalFormatting sqref="AU556">
    <cfRule type="expression" dxfId="2465" priority="1331">
      <formula>IF(RIGHT(TEXT(AU556,"0.#"),1)=".",FALSE,TRUE)</formula>
    </cfRule>
    <cfRule type="expression" dxfId="2464" priority="1332">
      <formula>IF(RIGHT(TEXT(AU556,"0.#"),1)=".",TRUE,FALSE)</formula>
    </cfRule>
  </conditionalFormatting>
  <conditionalFormatting sqref="AU557">
    <cfRule type="expression" dxfId="2463" priority="1329">
      <formula>IF(RIGHT(TEXT(AU557,"0.#"),1)=".",FALSE,TRUE)</formula>
    </cfRule>
    <cfRule type="expression" dxfId="2462" priority="1330">
      <formula>IF(RIGHT(TEXT(AU557,"0.#"),1)=".",TRUE,FALSE)</formula>
    </cfRule>
  </conditionalFormatting>
  <conditionalFormatting sqref="AU558">
    <cfRule type="expression" dxfId="2461" priority="1327">
      <formula>IF(RIGHT(TEXT(AU558,"0.#"),1)=".",FALSE,TRUE)</formula>
    </cfRule>
    <cfRule type="expression" dxfId="2460" priority="1328">
      <formula>IF(RIGHT(TEXT(AU558,"0.#"),1)=".",TRUE,FALSE)</formula>
    </cfRule>
  </conditionalFormatting>
  <conditionalFormatting sqref="AQ557">
    <cfRule type="expression" dxfId="2459" priority="1319">
      <formula>IF(RIGHT(TEXT(AQ557,"0.#"),1)=".",FALSE,TRUE)</formula>
    </cfRule>
    <cfRule type="expression" dxfId="2458" priority="1320">
      <formula>IF(RIGHT(TEXT(AQ557,"0.#"),1)=".",TRUE,FALSE)</formula>
    </cfRule>
  </conditionalFormatting>
  <conditionalFormatting sqref="AQ558">
    <cfRule type="expression" dxfId="2457" priority="1317">
      <formula>IF(RIGHT(TEXT(AQ558,"0.#"),1)=".",FALSE,TRUE)</formula>
    </cfRule>
    <cfRule type="expression" dxfId="2456" priority="1318">
      <formula>IF(RIGHT(TEXT(AQ558,"0.#"),1)=".",TRUE,FALSE)</formula>
    </cfRule>
  </conditionalFormatting>
  <conditionalFormatting sqref="AQ556">
    <cfRule type="expression" dxfId="2455" priority="1315">
      <formula>IF(RIGHT(TEXT(AQ556,"0.#"),1)=".",FALSE,TRUE)</formula>
    </cfRule>
    <cfRule type="expression" dxfId="2454" priority="1316">
      <formula>IF(RIGHT(TEXT(AQ556,"0.#"),1)=".",TRUE,FALSE)</formula>
    </cfRule>
  </conditionalFormatting>
  <conditionalFormatting sqref="AE561">
    <cfRule type="expression" dxfId="2453" priority="1313">
      <formula>IF(RIGHT(TEXT(AE561,"0.#"),1)=".",FALSE,TRUE)</formula>
    </cfRule>
    <cfRule type="expression" dxfId="2452" priority="1314">
      <formula>IF(RIGHT(TEXT(AE561,"0.#"),1)=".",TRUE,FALSE)</formula>
    </cfRule>
  </conditionalFormatting>
  <conditionalFormatting sqref="AE562">
    <cfRule type="expression" dxfId="2451" priority="1311">
      <formula>IF(RIGHT(TEXT(AE562,"0.#"),1)=".",FALSE,TRUE)</formula>
    </cfRule>
    <cfRule type="expression" dxfId="2450" priority="1312">
      <formula>IF(RIGHT(TEXT(AE562,"0.#"),1)=".",TRUE,FALSE)</formula>
    </cfRule>
  </conditionalFormatting>
  <conditionalFormatting sqref="AE563">
    <cfRule type="expression" dxfId="2449" priority="1309">
      <formula>IF(RIGHT(TEXT(AE563,"0.#"),1)=".",FALSE,TRUE)</formula>
    </cfRule>
    <cfRule type="expression" dxfId="2448" priority="1310">
      <formula>IF(RIGHT(TEXT(AE563,"0.#"),1)=".",TRUE,FALSE)</formula>
    </cfRule>
  </conditionalFormatting>
  <conditionalFormatting sqref="AL1110:AO1139">
    <cfRule type="expression" dxfId="2447" priority="2965">
      <formula>IF(AND(AL1110&gt;=0, RIGHT(TEXT(AL1110,"0.#"),1)&lt;&gt;"."),TRUE,FALSE)</formula>
    </cfRule>
    <cfRule type="expression" dxfId="2446" priority="2966">
      <formula>IF(AND(AL1110&gt;=0, RIGHT(TEXT(AL1110,"0.#"),1)="."),TRUE,FALSE)</formula>
    </cfRule>
    <cfRule type="expression" dxfId="2445" priority="2967">
      <formula>IF(AND(AL1110&lt;0, RIGHT(TEXT(AL1110,"0.#"),1)&lt;&gt;"."),TRUE,FALSE)</formula>
    </cfRule>
    <cfRule type="expression" dxfId="2444" priority="2968">
      <formula>IF(AND(AL1110&lt;0, RIGHT(TEXT(AL1110,"0.#"),1)="."),TRUE,FALSE)</formula>
    </cfRule>
  </conditionalFormatting>
  <conditionalFormatting sqref="Y1110:Y1139">
    <cfRule type="expression" dxfId="2443" priority="2963">
      <formula>IF(RIGHT(TEXT(Y1110,"0.#"),1)=".",FALSE,TRUE)</formula>
    </cfRule>
    <cfRule type="expression" dxfId="2442" priority="2964">
      <formula>IF(RIGHT(TEXT(Y1110,"0.#"),1)=".",TRUE,FALSE)</formula>
    </cfRule>
  </conditionalFormatting>
  <conditionalFormatting sqref="AQ553">
    <cfRule type="expression" dxfId="2441" priority="1347">
      <formula>IF(RIGHT(TEXT(AQ553,"0.#"),1)=".",FALSE,TRUE)</formula>
    </cfRule>
    <cfRule type="expression" dxfId="2440" priority="1348">
      <formula>IF(RIGHT(TEXT(AQ553,"0.#"),1)=".",TRUE,FALSE)</formula>
    </cfRule>
  </conditionalFormatting>
  <conditionalFormatting sqref="AU552">
    <cfRule type="expression" dxfId="2439" priority="1359">
      <formula>IF(RIGHT(TEXT(AU552,"0.#"),1)=".",FALSE,TRUE)</formula>
    </cfRule>
    <cfRule type="expression" dxfId="2438" priority="1360">
      <formula>IF(RIGHT(TEXT(AU552,"0.#"),1)=".",TRUE,FALSE)</formula>
    </cfRule>
  </conditionalFormatting>
  <conditionalFormatting sqref="AE552">
    <cfRule type="expression" dxfId="2437" priority="1371">
      <formula>IF(RIGHT(TEXT(AE552,"0.#"),1)=".",FALSE,TRUE)</formula>
    </cfRule>
    <cfRule type="expression" dxfId="2436" priority="1372">
      <formula>IF(RIGHT(TEXT(AE552,"0.#"),1)=".",TRUE,FALSE)</formula>
    </cfRule>
  </conditionalFormatting>
  <conditionalFormatting sqref="AQ548">
    <cfRule type="expression" dxfId="2435" priority="1377">
      <formula>IF(RIGHT(TEXT(AQ548,"0.#"),1)=".",FALSE,TRUE)</formula>
    </cfRule>
    <cfRule type="expression" dxfId="2434" priority="1378">
      <formula>IF(RIGHT(TEXT(AQ548,"0.#"),1)=".",TRUE,FALSE)</formula>
    </cfRule>
  </conditionalFormatting>
  <conditionalFormatting sqref="AL846:AO846">
    <cfRule type="expression" dxfId="2433" priority="2917">
      <formula>IF(AND(AL846&gt;=0, RIGHT(TEXT(AL846,"0.#"),1)&lt;&gt;"."),TRUE,FALSE)</formula>
    </cfRule>
    <cfRule type="expression" dxfId="2432" priority="2918">
      <formula>IF(AND(AL846&gt;=0, RIGHT(TEXT(AL846,"0.#"),1)="."),TRUE,FALSE)</formula>
    </cfRule>
    <cfRule type="expression" dxfId="2431" priority="2919">
      <formula>IF(AND(AL846&lt;0, RIGHT(TEXT(AL846,"0.#"),1)&lt;&gt;"."),TRUE,FALSE)</formula>
    </cfRule>
    <cfRule type="expression" dxfId="2430" priority="2920">
      <formula>IF(AND(AL846&lt;0, RIGHT(TEXT(AL846,"0.#"),1)="."),TRUE,FALSE)</formula>
    </cfRule>
  </conditionalFormatting>
  <conditionalFormatting sqref="Y846">
    <cfRule type="expression" dxfId="2429" priority="2915">
      <formula>IF(RIGHT(TEXT(Y846,"0.#"),1)=".",FALSE,TRUE)</formula>
    </cfRule>
    <cfRule type="expression" dxfId="2428" priority="2916">
      <formula>IF(RIGHT(TEXT(Y846,"0.#"),1)=".",TRUE,FALSE)</formula>
    </cfRule>
  </conditionalFormatting>
  <conditionalFormatting sqref="AE492">
    <cfRule type="expression" dxfId="2427" priority="1703">
      <formula>IF(RIGHT(TEXT(AE492,"0.#"),1)=".",FALSE,TRUE)</formula>
    </cfRule>
    <cfRule type="expression" dxfId="2426" priority="1704">
      <formula>IF(RIGHT(TEXT(AE492,"0.#"),1)=".",TRUE,FALSE)</formula>
    </cfRule>
  </conditionalFormatting>
  <conditionalFormatting sqref="AE493">
    <cfRule type="expression" dxfId="2425" priority="1701">
      <formula>IF(RIGHT(TEXT(AE493,"0.#"),1)=".",FALSE,TRUE)</formula>
    </cfRule>
    <cfRule type="expression" dxfId="2424" priority="1702">
      <formula>IF(RIGHT(TEXT(AE493,"0.#"),1)=".",TRUE,FALSE)</formula>
    </cfRule>
  </conditionalFormatting>
  <conditionalFormatting sqref="AE494">
    <cfRule type="expression" dxfId="2423" priority="1699">
      <formula>IF(RIGHT(TEXT(AE494,"0.#"),1)=".",FALSE,TRUE)</formula>
    </cfRule>
    <cfRule type="expression" dxfId="2422" priority="1700">
      <formula>IF(RIGHT(TEXT(AE494,"0.#"),1)=".",TRUE,FALSE)</formula>
    </cfRule>
  </conditionalFormatting>
  <conditionalFormatting sqref="AQ493">
    <cfRule type="expression" dxfId="2421" priority="1679">
      <formula>IF(RIGHT(TEXT(AQ493,"0.#"),1)=".",FALSE,TRUE)</formula>
    </cfRule>
    <cfRule type="expression" dxfId="2420" priority="1680">
      <formula>IF(RIGHT(TEXT(AQ493,"0.#"),1)=".",TRUE,FALSE)</formula>
    </cfRule>
  </conditionalFormatting>
  <conditionalFormatting sqref="AQ494">
    <cfRule type="expression" dxfId="2419" priority="1677">
      <formula>IF(RIGHT(TEXT(AQ494,"0.#"),1)=".",FALSE,TRUE)</formula>
    </cfRule>
    <cfRule type="expression" dxfId="2418" priority="1678">
      <formula>IF(RIGHT(TEXT(AQ494,"0.#"),1)=".",TRUE,FALSE)</formula>
    </cfRule>
  </conditionalFormatting>
  <conditionalFormatting sqref="AQ492">
    <cfRule type="expression" dxfId="2417" priority="1675">
      <formula>IF(RIGHT(TEXT(AQ492,"0.#"),1)=".",FALSE,TRUE)</formula>
    </cfRule>
    <cfRule type="expression" dxfId="2416" priority="1676">
      <formula>IF(RIGHT(TEXT(AQ492,"0.#"),1)=".",TRUE,FALSE)</formula>
    </cfRule>
  </conditionalFormatting>
  <conditionalFormatting sqref="AU494">
    <cfRule type="expression" dxfId="2415" priority="1687">
      <formula>IF(RIGHT(TEXT(AU494,"0.#"),1)=".",FALSE,TRUE)</formula>
    </cfRule>
    <cfRule type="expression" dxfId="2414" priority="1688">
      <formula>IF(RIGHT(TEXT(AU494,"0.#"),1)=".",TRUE,FALSE)</formula>
    </cfRule>
  </conditionalFormatting>
  <conditionalFormatting sqref="AU492">
    <cfRule type="expression" dxfId="2413" priority="1691">
      <formula>IF(RIGHT(TEXT(AU492,"0.#"),1)=".",FALSE,TRUE)</formula>
    </cfRule>
    <cfRule type="expression" dxfId="2412" priority="1692">
      <formula>IF(RIGHT(TEXT(AU492,"0.#"),1)=".",TRUE,FALSE)</formula>
    </cfRule>
  </conditionalFormatting>
  <conditionalFormatting sqref="AU493">
    <cfRule type="expression" dxfId="2411" priority="1689">
      <formula>IF(RIGHT(TEXT(AU493,"0.#"),1)=".",FALSE,TRUE)</formula>
    </cfRule>
    <cfRule type="expression" dxfId="2410" priority="1690">
      <formula>IF(RIGHT(TEXT(AU493,"0.#"),1)=".",TRUE,FALSE)</formula>
    </cfRule>
  </conditionalFormatting>
  <conditionalFormatting sqref="AU583">
    <cfRule type="expression" dxfId="2409" priority="1207">
      <formula>IF(RIGHT(TEXT(AU583,"0.#"),1)=".",FALSE,TRUE)</formula>
    </cfRule>
    <cfRule type="expression" dxfId="2408" priority="1208">
      <formula>IF(RIGHT(TEXT(AU583,"0.#"),1)=".",TRUE,FALSE)</formula>
    </cfRule>
  </conditionalFormatting>
  <conditionalFormatting sqref="AU582">
    <cfRule type="expression" dxfId="2407" priority="1209">
      <formula>IF(RIGHT(TEXT(AU582,"0.#"),1)=".",FALSE,TRUE)</formula>
    </cfRule>
    <cfRule type="expression" dxfId="2406" priority="1210">
      <formula>IF(RIGHT(TEXT(AU582,"0.#"),1)=".",TRUE,FALSE)</formula>
    </cfRule>
  </conditionalFormatting>
  <conditionalFormatting sqref="AE499">
    <cfRule type="expression" dxfId="2405" priority="1669">
      <formula>IF(RIGHT(TEXT(AE499,"0.#"),1)=".",FALSE,TRUE)</formula>
    </cfRule>
    <cfRule type="expression" dxfId="2404" priority="1670">
      <formula>IF(RIGHT(TEXT(AE499,"0.#"),1)=".",TRUE,FALSE)</formula>
    </cfRule>
  </conditionalFormatting>
  <conditionalFormatting sqref="AE497">
    <cfRule type="expression" dxfId="2403" priority="1673">
      <formula>IF(RIGHT(TEXT(AE497,"0.#"),1)=".",FALSE,TRUE)</formula>
    </cfRule>
    <cfRule type="expression" dxfId="2402" priority="1674">
      <formula>IF(RIGHT(TEXT(AE497,"0.#"),1)=".",TRUE,FALSE)</formula>
    </cfRule>
  </conditionalFormatting>
  <conditionalFormatting sqref="AE498">
    <cfRule type="expression" dxfId="2401" priority="1671">
      <formula>IF(RIGHT(TEXT(AE498,"0.#"),1)=".",FALSE,TRUE)</formula>
    </cfRule>
    <cfRule type="expression" dxfId="2400" priority="1672">
      <formula>IF(RIGHT(TEXT(AE498,"0.#"),1)=".",TRUE,FALSE)</formula>
    </cfRule>
  </conditionalFormatting>
  <conditionalFormatting sqref="AU499">
    <cfRule type="expression" dxfId="2399" priority="1657">
      <formula>IF(RIGHT(TEXT(AU499,"0.#"),1)=".",FALSE,TRUE)</formula>
    </cfRule>
    <cfRule type="expression" dxfId="2398" priority="1658">
      <formula>IF(RIGHT(TEXT(AU499,"0.#"),1)=".",TRUE,FALSE)</formula>
    </cfRule>
  </conditionalFormatting>
  <conditionalFormatting sqref="AU497">
    <cfRule type="expression" dxfId="2397" priority="1661">
      <formula>IF(RIGHT(TEXT(AU497,"0.#"),1)=".",FALSE,TRUE)</formula>
    </cfRule>
    <cfRule type="expression" dxfId="2396" priority="1662">
      <formula>IF(RIGHT(TEXT(AU497,"0.#"),1)=".",TRUE,FALSE)</formula>
    </cfRule>
  </conditionalFormatting>
  <conditionalFormatting sqref="AU498">
    <cfRule type="expression" dxfId="2395" priority="1659">
      <formula>IF(RIGHT(TEXT(AU498,"0.#"),1)=".",FALSE,TRUE)</formula>
    </cfRule>
    <cfRule type="expression" dxfId="2394" priority="1660">
      <formula>IF(RIGHT(TEXT(AU498,"0.#"),1)=".",TRUE,FALSE)</formula>
    </cfRule>
  </conditionalFormatting>
  <conditionalFormatting sqref="AQ497">
    <cfRule type="expression" dxfId="2393" priority="1645">
      <formula>IF(RIGHT(TEXT(AQ497,"0.#"),1)=".",FALSE,TRUE)</formula>
    </cfRule>
    <cfRule type="expression" dxfId="2392" priority="1646">
      <formula>IF(RIGHT(TEXT(AQ497,"0.#"),1)=".",TRUE,FALSE)</formula>
    </cfRule>
  </conditionalFormatting>
  <conditionalFormatting sqref="AQ498">
    <cfRule type="expression" dxfId="2391" priority="1649">
      <formula>IF(RIGHT(TEXT(AQ498,"0.#"),1)=".",FALSE,TRUE)</formula>
    </cfRule>
    <cfRule type="expression" dxfId="2390" priority="1650">
      <formula>IF(RIGHT(TEXT(AQ498,"0.#"),1)=".",TRUE,FALSE)</formula>
    </cfRule>
  </conditionalFormatting>
  <conditionalFormatting sqref="AQ499">
    <cfRule type="expression" dxfId="2389" priority="1647">
      <formula>IF(RIGHT(TEXT(AQ499,"0.#"),1)=".",FALSE,TRUE)</formula>
    </cfRule>
    <cfRule type="expression" dxfId="2388" priority="1648">
      <formula>IF(RIGHT(TEXT(AQ499,"0.#"),1)=".",TRUE,FALSE)</formula>
    </cfRule>
  </conditionalFormatting>
  <conditionalFormatting sqref="AE504">
    <cfRule type="expression" dxfId="2387" priority="1639">
      <formula>IF(RIGHT(TEXT(AE504,"0.#"),1)=".",FALSE,TRUE)</formula>
    </cfRule>
    <cfRule type="expression" dxfId="2386" priority="1640">
      <formula>IF(RIGHT(TEXT(AE504,"0.#"),1)=".",TRUE,FALSE)</formula>
    </cfRule>
  </conditionalFormatting>
  <conditionalFormatting sqref="AE502">
    <cfRule type="expression" dxfId="2385" priority="1643">
      <formula>IF(RIGHT(TEXT(AE502,"0.#"),1)=".",FALSE,TRUE)</formula>
    </cfRule>
    <cfRule type="expression" dxfId="2384" priority="1644">
      <formula>IF(RIGHT(TEXT(AE502,"0.#"),1)=".",TRUE,FALSE)</formula>
    </cfRule>
  </conditionalFormatting>
  <conditionalFormatting sqref="AE503">
    <cfRule type="expression" dxfId="2383" priority="1641">
      <formula>IF(RIGHT(TEXT(AE503,"0.#"),1)=".",FALSE,TRUE)</formula>
    </cfRule>
    <cfRule type="expression" dxfId="2382" priority="1642">
      <formula>IF(RIGHT(TEXT(AE503,"0.#"),1)=".",TRUE,FALSE)</formula>
    </cfRule>
  </conditionalFormatting>
  <conditionalFormatting sqref="AU504">
    <cfRule type="expression" dxfId="2381" priority="1627">
      <formula>IF(RIGHT(TEXT(AU504,"0.#"),1)=".",FALSE,TRUE)</formula>
    </cfRule>
    <cfRule type="expression" dxfId="2380" priority="1628">
      <formula>IF(RIGHT(TEXT(AU504,"0.#"),1)=".",TRUE,FALSE)</formula>
    </cfRule>
  </conditionalFormatting>
  <conditionalFormatting sqref="AU502">
    <cfRule type="expression" dxfId="2379" priority="1631">
      <formula>IF(RIGHT(TEXT(AU502,"0.#"),1)=".",FALSE,TRUE)</formula>
    </cfRule>
    <cfRule type="expression" dxfId="2378" priority="1632">
      <formula>IF(RIGHT(TEXT(AU502,"0.#"),1)=".",TRUE,FALSE)</formula>
    </cfRule>
  </conditionalFormatting>
  <conditionalFormatting sqref="AU503">
    <cfRule type="expression" dxfId="2377" priority="1629">
      <formula>IF(RIGHT(TEXT(AU503,"0.#"),1)=".",FALSE,TRUE)</formula>
    </cfRule>
    <cfRule type="expression" dxfId="2376" priority="1630">
      <formula>IF(RIGHT(TEXT(AU503,"0.#"),1)=".",TRUE,FALSE)</formula>
    </cfRule>
  </conditionalFormatting>
  <conditionalFormatting sqref="AQ502">
    <cfRule type="expression" dxfId="2375" priority="1615">
      <formula>IF(RIGHT(TEXT(AQ502,"0.#"),1)=".",FALSE,TRUE)</formula>
    </cfRule>
    <cfRule type="expression" dxfId="2374" priority="1616">
      <formula>IF(RIGHT(TEXT(AQ502,"0.#"),1)=".",TRUE,FALSE)</formula>
    </cfRule>
  </conditionalFormatting>
  <conditionalFormatting sqref="AQ503">
    <cfRule type="expression" dxfId="2373" priority="1619">
      <formula>IF(RIGHT(TEXT(AQ503,"0.#"),1)=".",FALSE,TRUE)</formula>
    </cfRule>
    <cfRule type="expression" dxfId="2372" priority="1620">
      <formula>IF(RIGHT(TEXT(AQ503,"0.#"),1)=".",TRUE,FALSE)</formula>
    </cfRule>
  </conditionalFormatting>
  <conditionalFormatting sqref="AQ504">
    <cfRule type="expression" dxfId="2371" priority="1617">
      <formula>IF(RIGHT(TEXT(AQ504,"0.#"),1)=".",FALSE,TRUE)</formula>
    </cfRule>
    <cfRule type="expression" dxfId="2370" priority="1618">
      <formula>IF(RIGHT(TEXT(AQ504,"0.#"),1)=".",TRUE,FALSE)</formula>
    </cfRule>
  </conditionalFormatting>
  <conditionalFormatting sqref="AE509">
    <cfRule type="expression" dxfId="2369" priority="1609">
      <formula>IF(RIGHT(TEXT(AE509,"0.#"),1)=".",FALSE,TRUE)</formula>
    </cfRule>
    <cfRule type="expression" dxfId="2368" priority="1610">
      <formula>IF(RIGHT(TEXT(AE509,"0.#"),1)=".",TRUE,FALSE)</formula>
    </cfRule>
  </conditionalFormatting>
  <conditionalFormatting sqref="AE507">
    <cfRule type="expression" dxfId="2367" priority="1613">
      <formula>IF(RIGHT(TEXT(AE507,"0.#"),1)=".",FALSE,TRUE)</formula>
    </cfRule>
    <cfRule type="expression" dxfId="2366" priority="1614">
      <formula>IF(RIGHT(TEXT(AE507,"0.#"),1)=".",TRUE,FALSE)</formula>
    </cfRule>
  </conditionalFormatting>
  <conditionalFormatting sqref="AE508">
    <cfRule type="expression" dxfId="2365" priority="1611">
      <formula>IF(RIGHT(TEXT(AE508,"0.#"),1)=".",FALSE,TRUE)</formula>
    </cfRule>
    <cfRule type="expression" dxfId="2364" priority="1612">
      <formula>IF(RIGHT(TEXT(AE508,"0.#"),1)=".",TRUE,FALSE)</formula>
    </cfRule>
  </conditionalFormatting>
  <conditionalFormatting sqref="AU509">
    <cfRule type="expression" dxfId="2363" priority="1597">
      <formula>IF(RIGHT(TEXT(AU509,"0.#"),1)=".",FALSE,TRUE)</formula>
    </cfRule>
    <cfRule type="expression" dxfId="2362" priority="1598">
      <formula>IF(RIGHT(TEXT(AU509,"0.#"),1)=".",TRUE,FALSE)</formula>
    </cfRule>
  </conditionalFormatting>
  <conditionalFormatting sqref="AU507">
    <cfRule type="expression" dxfId="2361" priority="1601">
      <formula>IF(RIGHT(TEXT(AU507,"0.#"),1)=".",FALSE,TRUE)</formula>
    </cfRule>
    <cfRule type="expression" dxfId="2360" priority="1602">
      <formula>IF(RIGHT(TEXT(AU507,"0.#"),1)=".",TRUE,FALSE)</formula>
    </cfRule>
  </conditionalFormatting>
  <conditionalFormatting sqref="AU508">
    <cfRule type="expression" dxfId="2359" priority="1599">
      <formula>IF(RIGHT(TEXT(AU508,"0.#"),1)=".",FALSE,TRUE)</formula>
    </cfRule>
    <cfRule type="expression" dxfId="2358" priority="1600">
      <formula>IF(RIGHT(TEXT(AU508,"0.#"),1)=".",TRUE,FALSE)</formula>
    </cfRule>
  </conditionalFormatting>
  <conditionalFormatting sqref="AQ507">
    <cfRule type="expression" dxfId="2357" priority="1585">
      <formula>IF(RIGHT(TEXT(AQ507,"0.#"),1)=".",FALSE,TRUE)</formula>
    </cfRule>
    <cfRule type="expression" dxfId="2356" priority="1586">
      <formula>IF(RIGHT(TEXT(AQ507,"0.#"),1)=".",TRUE,FALSE)</formula>
    </cfRule>
  </conditionalFormatting>
  <conditionalFormatting sqref="AQ508">
    <cfRule type="expression" dxfId="2355" priority="1589">
      <formula>IF(RIGHT(TEXT(AQ508,"0.#"),1)=".",FALSE,TRUE)</formula>
    </cfRule>
    <cfRule type="expression" dxfId="2354" priority="1590">
      <formula>IF(RIGHT(TEXT(AQ508,"0.#"),1)=".",TRUE,FALSE)</formula>
    </cfRule>
  </conditionalFormatting>
  <conditionalFormatting sqref="AQ509">
    <cfRule type="expression" dxfId="2353" priority="1587">
      <formula>IF(RIGHT(TEXT(AQ509,"0.#"),1)=".",FALSE,TRUE)</formula>
    </cfRule>
    <cfRule type="expression" dxfId="2352" priority="1588">
      <formula>IF(RIGHT(TEXT(AQ509,"0.#"),1)=".",TRUE,FALSE)</formula>
    </cfRule>
  </conditionalFormatting>
  <conditionalFormatting sqref="AE465">
    <cfRule type="expression" dxfId="2351" priority="1879">
      <formula>IF(RIGHT(TEXT(AE465,"0.#"),1)=".",FALSE,TRUE)</formula>
    </cfRule>
    <cfRule type="expression" dxfId="2350" priority="1880">
      <formula>IF(RIGHT(TEXT(AE465,"0.#"),1)=".",TRUE,FALSE)</formula>
    </cfRule>
  </conditionalFormatting>
  <conditionalFormatting sqref="AE463">
    <cfRule type="expression" dxfId="2349" priority="1883">
      <formula>IF(RIGHT(TEXT(AE463,"0.#"),1)=".",FALSE,TRUE)</formula>
    </cfRule>
    <cfRule type="expression" dxfId="2348" priority="1884">
      <formula>IF(RIGHT(TEXT(AE463,"0.#"),1)=".",TRUE,FALSE)</formula>
    </cfRule>
  </conditionalFormatting>
  <conditionalFormatting sqref="AE464">
    <cfRule type="expression" dxfId="2347" priority="1881">
      <formula>IF(RIGHT(TEXT(AE464,"0.#"),1)=".",FALSE,TRUE)</formula>
    </cfRule>
    <cfRule type="expression" dxfId="2346" priority="1882">
      <formula>IF(RIGHT(TEXT(AE464,"0.#"),1)=".",TRUE,FALSE)</formula>
    </cfRule>
  </conditionalFormatting>
  <conditionalFormatting sqref="AM465">
    <cfRule type="expression" dxfId="2345" priority="1873">
      <formula>IF(RIGHT(TEXT(AM465,"0.#"),1)=".",FALSE,TRUE)</formula>
    </cfRule>
    <cfRule type="expression" dxfId="2344" priority="1874">
      <formula>IF(RIGHT(TEXT(AM465,"0.#"),1)=".",TRUE,FALSE)</formula>
    </cfRule>
  </conditionalFormatting>
  <conditionalFormatting sqref="AM463">
    <cfRule type="expression" dxfId="2343" priority="1877">
      <formula>IF(RIGHT(TEXT(AM463,"0.#"),1)=".",FALSE,TRUE)</formula>
    </cfRule>
    <cfRule type="expression" dxfId="2342" priority="1878">
      <formula>IF(RIGHT(TEXT(AM463,"0.#"),1)=".",TRUE,FALSE)</formula>
    </cfRule>
  </conditionalFormatting>
  <conditionalFormatting sqref="AM464">
    <cfRule type="expression" dxfId="2341" priority="1875">
      <formula>IF(RIGHT(TEXT(AM464,"0.#"),1)=".",FALSE,TRUE)</formula>
    </cfRule>
    <cfRule type="expression" dxfId="2340" priority="1876">
      <formula>IF(RIGHT(TEXT(AM464,"0.#"),1)=".",TRUE,FALSE)</formula>
    </cfRule>
  </conditionalFormatting>
  <conditionalFormatting sqref="AU465">
    <cfRule type="expression" dxfId="2339" priority="1867">
      <formula>IF(RIGHT(TEXT(AU465,"0.#"),1)=".",FALSE,TRUE)</formula>
    </cfRule>
    <cfRule type="expression" dxfId="2338" priority="1868">
      <formula>IF(RIGHT(TEXT(AU465,"0.#"),1)=".",TRUE,FALSE)</formula>
    </cfRule>
  </conditionalFormatting>
  <conditionalFormatting sqref="AU463">
    <cfRule type="expression" dxfId="2337" priority="1871">
      <formula>IF(RIGHT(TEXT(AU463,"0.#"),1)=".",FALSE,TRUE)</formula>
    </cfRule>
    <cfRule type="expression" dxfId="2336" priority="1872">
      <formula>IF(RIGHT(TEXT(AU463,"0.#"),1)=".",TRUE,FALSE)</formula>
    </cfRule>
  </conditionalFormatting>
  <conditionalFormatting sqref="AU464">
    <cfRule type="expression" dxfId="2335" priority="1869">
      <formula>IF(RIGHT(TEXT(AU464,"0.#"),1)=".",FALSE,TRUE)</formula>
    </cfRule>
    <cfRule type="expression" dxfId="2334" priority="1870">
      <formula>IF(RIGHT(TEXT(AU464,"0.#"),1)=".",TRUE,FALSE)</formula>
    </cfRule>
  </conditionalFormatting>
  <conditionalFormatting sqref="AI465">
    <cfRule type="expression" dxfId="2333" priority="1861">
      <formula>IF(RIGHT(TEXT(AI465,"0.#"),1)=".",FALSE,TRUE)</formula>
    </cfRule>
    <cfRule type="expression" dxfId="2332" priority="1862">
      <formula>IF(RIGHT(TEXT(AI465,"0.#"),1)=".",TRUE,FALSE)</formula>
    </cfRule>
  </conditionalFormatting>
  <conditionalFormatting sqref="AI463">
    <cfRule type="expression" dxfId="2331" priority="1865">
      <formula>IF(RIGHT(TEXT(AI463,"0.#"),1)=".",FALSE,TRUE)</formula>
    </cfRule>
    <cfRule type="expression" dxfId="2330" priority="1866">
      <formula>IF(RIGHT(TEXT(AI463,"0.#"),1)=".",TRUE,FALSE)</formula>
    </cfRule>
  </conditionalFormatting>
  <conditionalFormatting sqref="AI464">
    <cfRule type="expression" dxfId="2329" priority="1863">
      <formula>IF(RIGHT(TEXT(AI464,"0.#"),1)=".",FALSE,TRUE)</formula>
    </cfRule>
    <cfRule type="expression" dxfId="2328" priority="1864">
      <formula>IF(RIGHT(TEXT(AI464,"0.#"),1)=".",TRUE,FALSE)</formula>
    </cfRule>
  </conditionalFormatting>
  <conditionalFormatting sqref="AQ463">
    <cfRule type="expression" dxfId="2327" priority="1855">
      <formula>IF(RIGHT(TEXT(AQ463,"0.#"),1)=".",FALSE,TRUE)</formula>
    </cfRule>
    <cfRule type="expression" dxfId="2326" priority="1856">
      <formula>IF(RIGHT(TEXT(AQ463,"0.#"),1)=".",TRUE,FALSE)</formula>
    </cfRule>
  </conditionalFormatting>
  <conditionalFormatting sqref="AQ464">
    <cfRule type="expression" dxfId="2325" priority="1859">
      <formula>IF(RIGHT(TEXT(AQ464,"0.#"),1)=".",FALSE,TRUE)</formula>
    </cfRule>
    <cfRule type="expression" dxfId="2324" priority="1860">
      <formula>IF(RIGHT(TEXT(AQ464,"0.#"),1)=".",TRUE,FALSE)</formula>
    </cfRule>
  </conditionalFormatting>
  <conditionalFormatting sqref="AQ465">
    <cfRule type="expression" dxfId="2323" priority="1857">
      <formula>IF(RIGHT(TEXT(AQ465,"0.#"),1)=".",FALSE,TRUE)</formula>
    </cfRule>
    <cfRule type="expression" dxfId="2322" priority="1858">
      <formula>IF(RIGHT(TEXT(AQ465,"0.#"),1)=".",TRUE,FALSE)</formula>
    </cfRule>
  </conditionalFormatting>
  <conditionalFormatting sqref="AE470">
    <cfRule type="expression" dxfId="2321" priority="1849">
      <formula>IF(RIGHT(TEXT(AE470,"0.#"),1)=".",FALSE,TRUE)</formula>
    </cfRule>
    <cfRule type="expression" dxfId="2320" priority="1850">
      <formula>IF(RIGHT(TEXT(AE470,"0.#"),1)=".",TRUE,FALSE)</formula>
    </cfRule>
  </conditionalFormatting>
  <conditionalFormatting sqref="AE468">
    <cfRule type="expression" dxfId="2319" priority="1853">
      <formula>IF(RIGHT(TEXT(AE468,"0.#"),1)=".",FALSE,TRUE)</formula>
    </cfRule>
    <cfRule type="expression" dxfId="2318" priority="1854">
      <formula>IF(RIGHT(TEXT(AE468,"0.#"),1)=".",TRUE,FALSE)</formula>
    </cfRule>
  </conditionalFormatting>
  <conditionalFormatting sqref="AE469">
    <cfRule type="expression" dxfId="2317" priority="1851">
      <formula>IF(RIGHT(TEXT(AE469,"0.#"),1)=".",FALSE,TRUE)</formula>
    </cfRule>
    <cfRule type="expression" dxfId="2316" priority="1852">
      <formula>IF(RIGHT(TEXT(AE469,"0.#"),1)=".",TRUE,FALSE)</formula>
    </cfRule>
  </conditionalFormatting>
  <conditionalFormatting sqref="AM470">
    <cfRule type="expression" dxfId="2315" priority="1843">
      <formula>IF(RIGHT(TEXT(AM470,"0.#"),1)=".",FALSE,TRUE)</formula>
    </cfRule>
    <cfRule type="expression" dxfId="2314" priority="1844">
      <formula>IF(RIGHT(TEXT(AM470,"0.#"),1)=".",TRUE,FALSE)</formula>
    </cfRule>
  </conditionalFormatting>
  <conditionalFormatting sqref="AM468">
    <cfRule type="expression" dxfId="2313" priority="1847">
      <formula>IF(RIGHT(TEXT(AM468,"0.#"),1)=".",FALSE,TRUE)</formula>
    </cfRule>
    <cfRule type="expression" dxfId="2312" priority="1848">
      <formula>IF(RIGHT(TEXT(AM468,"0.#"),1)=".",TRUE,FALSE)</formula>
    </cfRule>
  </conditionalFormatting>
  <conditionalFormatting sqref="AM469">
    <cfRule type="expression" dxfId="2311" priority="1845">
      <formula>IF(RIGHT(TEXT(AM469,"0.#"),1)=".",FALSE,TRUE)</formula>
    </cfRule>
    <cfRule type="expression" dxfId="2310" priority="1846">
      <formula>IF(RIGHT(TEXT(AM469,"0.#"),1)=".",TRUE,FALSE)</formula>
    </cfRule>
  </conditionalFormatting>
  <conditionalFormatting sqref="AU470">
    <cfRule type="expression" dxfId="2309" priority="1837">
      <formula>IF(RIGHT(TEXT(AU470,"0.#"),1)=".",FALSE,TRUE)</formula>
    </cfRule>
    <cfRule type="expression" dxfId="2308" priority="1838">
      <formula>IF(RIGHT(TEXT(AU470,"0.#"),1)=".",TRUE,FALSE)</formula>
    </cfRule>
  </conditionalFormatting>
  <conditionalFormatting sqref="AU468">
    <cfRule type="expression" dxfId="2307" priority="1841">
      <formula>IF(RIGHT(TEXT(AU468,"0.#"),1)=".",FALSE,TRUE)</formula>
    </cfRule>
    <cfRule type="expression" dxfId="2306" priority="1842">
      <formula>IF(RIGHT(TEXT(AU468,"0.#"),1)=".",TRUE,FALSE)</formula>
    </cfRule>
  </conditionalFormatting>
  <conditionalFormatting sqref="AU469">
    <cfRule type="expression" dxfId="2305" priority="1839">
      <formula>IF(RIGHT(TEXT(AU469,"0.#"),1)=".",FALSE,TRUE)</formula>
    </cfRule>
    <cfRule type="expression" dxfId="2304" priority="1840">
      <formula>IF(RIGHT(TEXT(AU469,"0.#"),1)=".",TRUE,FALSE)</formula>
    </cfRule>
  </conditionalFormatting>
  <conditionalFormatting sqref="AI470">
    <cfRule type="expression" dxfId="2303" priority="1831">
      <formula>IF(RIGHT(TEXT(AI470,"0.#"),1)=".",FALSE,TRUE)</formula>
    </cfRule>
    <cfRule type="expression" dxfId="2302" priority="1832">
      <formula>IF(RIGHT(TEXT(AI470,"0.#"),1)=".",TRUE,FALSE)</formula>
    </cfRule>
  </conditionalFormatting>
  <conditionalFormatting sqref="AI468">
    <cfRule type="expression" dxfId="2301" priority="1835">
      <formula>IF(RIGHT(TEXT(AI468,"0.#"),1)=".",FALSE,TRUE)</formula>
    </cfRule>
    <cfRule type="expression" dxfId="2300" priority="1836">
      <formula>IF(RIGHT(TEXT(AI468,"0.#"),1)=".",TRUE,FALSE)</formula>
    </cfRule>
  </conditionalFormatting>
  <conditionalFormatting sqref="AI469">
    <cfRule type="expression" dxfId="2299" priority="1833">
      <formula>IF(RIGHT(TEXT(AI469,"0.#"),1)=".",FALSE,TRUE)</formula>
    </cfRule>
    <cfRule type="expression" dxfId="2298" priority="1834">
      <formula>IF(RIGHT(TEXT(AI469,"0.#"),1)=".",TRUE,FALSE)</formula>
    </cfRule>
  </conditionalFormatting>
  <conditionalFormatting sqref="AQ468">
    <cfRule type="expression" dxfId="2297" priority="1825">
      <formula>IF(RIGHT(TEXT(AQ468,"0.#"),1)=".",FALSE,TRUE)</formula>
    </cfRule>
    <cfRule type="expression" dxfId="2296" priority="1826">
      <formula>IF(RIGHT(TEXT(AQ468,"0.#"),1)=".",TRUE,FALSE)</formula>
    </cfRule>
  </conditionalFormatting>
  <conditionalFormatting sqref="AQ469">
    <cfRule type="expression" dxfId="2295" priority="1829">
      <formula>IF(RIGHT(TEXT(AQ469,"0.#"),1)=".",FALSE,TRUE)</formula>
    </cfRule>
    <cfRule type="expression" dxfId="2294" priority="1830">
      <formula>IF(RIGHT(TEXT(AQ469,"0.#"),1)=".",TRUE,FALSE)</formula>
    </cfRule>
  </conditionalFormatting>
  <conditionalFormatting sqref="AQ470">
    <cfRule type="expression" dxfId="2293" priority="1827">
      <formula>IF(RIGHT(TEXT(AQ470,"0.#"),1)=".",FALSE,TRUE)</formula>
    </cfRule>
    <cfRule type="expression" dxfId="2292" priority="1828">
      <formula>IF(RIGHT(TEXT(AQ470,"0.#"),1)=".",TRUE,FALSE)</formula>
    </cfRule>
  </conditionalFormatting>
  <conditionalFormatting sqref="AE475">
    <cfRule type="expression" dxfId="2291" priority="1819">
      <formula>IF(RIGHT(TEXT(AE475,"0.#"),1)=".",FALSE,TRUE)</formula>
    </cfRule>
    <cfRule type="expression" dxfId="2290" priority="1820">
      <formula>IF(RIGHT(TEXT(AE475,"0.#"),1)=".",TRUE,FALSE)</formula>
    </cfRule>
  </conditionalFormatting>
  <conditionalFormatting sqref="AE473">
    <cfRule type="expression" dxfId="2289" priority="1823">
      <formula>IF(RIGHT(TEXT(AE473,"0.#"),1)=".",FALSE,TRUE)</formula>
    </cfRule>
    <cfRule type="expression" dxfId="2288" priority="1824">
      <formula>IF(RIGHT(TEXT(AE473,"0.#"),1)=".",TRUE,FALSE)</formula>
    </cfRule>
  </conditionalFormatting>
  <conditionalFormatting sqref="AE474">
    <cfRule type="expression" dxfId="2287" priority="1821">
      <formula>IF(RIGHT(TEXT(AE474,"0.#"),1)=".",FALSE,TRUE)</formula>
    </cfRule>
    <cfRule type="expression" dxfId="2286" priority="1822">
      <formula>IF(RIGHT(TEXT(AE474,"0.#"),1)=".",TRUE,FALSE)</formula>
    </cfRule>
  </conditionalFormatting>
  <conditionalFormatting sqref="AM475">
    <cfRule type="expression" dxfId="2285" priority="1813">
      <formula>IF(RIGHT(TEXT(AM475,"0.#"),1)=".",FALSE,TRUE)</formula>
    </cfRule>
    <cfRule type="expression" dxfId="2284" priority="1814">
      <formula>IF(RIGHT(TEXT(AM475,"0.#"),1)=".",TRUE,FALSE)</formula>
    </cfRule>
  </conditionalFormatting>
  <conditionalFormatting sqref="AM473">
    <cfRule type="expression" dxfId="2283" priority="1817">
      <formula>IF(RIGHT(TEXT(AM473,"0.#"),1)=".",FALSE,TRUE)</formula>
    </cfRule>
    <cfRule type="expression" dxfId="2282" priority="1818">
      <formula>IF(RIGHT(TEXT(AM473,"0.#"),1)=".",TRUE,FALSE)</formula>
    </cfRule>
  </conditionalFormatting>
  <conditionalFormatting sqref="AM474">
    <cfRule type="expression" dxfId="2281" priority="1815">
      <formula>IF(RIGHT(TEXT(AM474,"0.#"),1)=".",FALSE,TRUE)</formula>
    </cfRule>
    <cfRule type="expression" dxfId="2280" priority="1816">
      <formula>IF(RIGHT(TEXT(AM474,"0.#"),1)=".",TRUE,FALSE)</formula>
    </cfRule>
  </conditionalFormatting>
  <conditionalFormatting sqref="AU475">
    <cfRule type="expression" dxfId="2279" priority="1807">
      <formula>IF(RIGHT(TEXT(AU475,"0.#"),1)=".",FALSE,TRUE)</formula>
    </cfRule>
    <cfRule type="expression" dxfId="2278" priority="1808">
      <formula>IF(RIGHT(TEXT(AU475,"0.#"),1)=".",TRUE,FALSE)</formula>
    </cfRule>
  </conditionalFormatting>
  <conditionalFormatting sqref="AU473">
    <cfRule type="expression" dxfId="2277" priority="1811">
      <formula>IF(RIGHT(TEXT(AU473,"0.#"),1)=".",FALSE,TRUE)</formula>
    </cfRule>
    <cfRule type="expression" dxfId="2276" priority="1812">
      <formula>IF(RIGHT(TEXT(AU473,"0.#"),1)=".",TRUE,FALSE)</formula>
    </cfRule>
  </conditionalFormatting>
  <conditionalFormatting sqref="AU474">
    <cfRule type="expression" dxfId="2275" priority="1809">
      <formula>IF(RIGHT(TEXT(AU474,"0.#"),1)=".",FALSE,TRUE)</formula>
    </cfRule>
    <cfRule type="expression" dxfId="2274" priority="1810">
      <formula>IF(RIGHT(TEXT(AU474,"0.#"),1)=".",TRUE,FALSE)</formula>
    </cfRule>
  </conditionalFormatting>
  <conditionalFormatting sqref="AI475">
    <cfRule type="expression" dxfId="2273" priority="1801">
      <formula>IF(RIGHT(TEXT(AI475,"0.#"),1)=".",FALSE,TRUE)</formula>
    </cfRule>
    <cfRule type="expression" dxfId="2272" priority="1802">
      <formula>IF(RIGHT(TEXT(AI475,"0.#"),1)=".",TRUE,FALSE)</formula>
    </cfRule>
  </conditionalFormatting>
  <conditionalFormatting sqref="AI473">
    <cfRule type="expression" dxfId="2271" priority="1805">
      <formula>IF(RIGHT(TEXT(AI473,"0.#"),1)=".",FALSE,TRUE)</formula>
    </cfRule>
    <cfRule type="expression" dxfId="2270" priority="1806">
      <formula>IF(RIGHT(TEXT(AI473,"0.#"),1)=".",TRUE,FALSE)</formula>
    </cfRule>
  </conditionalFormatting>
  <conditionalFormatting sqref="AI474">
    <cfRule type="expression" dxfId="2269" priority="1803">
      <formula>IF(RIGHT(TEXT(AI474,"0.#"),1)=".",FALSE,TRUE)</formula>
    </cfRule>
    <cfRule type="expression" dxfId="2268" priority="1804">
      <formula>IF(RIGHT(TEXT(AI474,"0.#"),1)=".",TRUE,FALSE)</formula>
    </cfRule>
  </conditionalFormatting>
  <conditionalFormatting sqref="AQ473">
    <cfRule type="expression" dxfId="2267" priority="1795">
      <formula>IF(RIGHT(TEXT(AQ473,"0.#"),1)=".",FALSE,TRUE)</formula>
    </cfRule>
    <cfRule type="expression" dxfId="2266" priority="1796">
      <formula>IF(RIGHT(TEXT(AQ473,"0.#"),1)=".",TRUE,FALSE)</formula>
    </cfRule>
  </conditionalFormatting>
  <conditionalFormatting sqref="AQ474">
    <cfRule type="expression" dxfId="2265" priority="1799">
      <formula>IF(RIGHT(TEXT(AQ474,"0.#"),1)=".",FALSE,TRUE)</formula>
    </cfRule>
    <cfRule type="expression" dxfId="2264" priority="1800">
      <formula>IF(RIGHT(TEXT(AQ474,"0.#"),1)=".",TRUE,FALSE)</formula>
    </cfRule>
  </conditionalFormatting>
  <conditionalFormatting sqref="AQ475">
    <cfRule type="expression" dxfId="2263" priority="1797">
      <formula>IF(RIGHT(TEXT(AQ475,"0.#"),1)=".",FALSE,TRUE)</formula>
    </cfRule>
    <cfRule type="expression" dxfId="2262" priority="1798">
      <formula>IF(RIGHT(TEXT(AQ475,"0.#"),1)=".",TRUE,FALSE)</formula>
    </cfRule>
  </conditionalFormatting>
  <conditionalFormatting sqref="AE480">
    <cfRule type="expression" dxfId="2261" priority="1789">
      <formula>IF(RIGHT(TEXT(AE480,"0.#"),1)=".",FALSE,TRUE)</formula>
    </cfRule>
    <cfRule type="expression" dxfId="2260" priority="1790">
      <formula>IF(RIGHT(TEXT(AE480,"0.#"),1)=".",TRUE,FALSE)</formula>
    </cfRule>
  </conditionalFormatting>
  <conditionalFormatting sqref="AE478">
    <cfRule type="expression" dxfId="2259" priority="1793">
      <formula>IF(RIGHT(TEXT(AE478,"0.#"),1)=".",FALSE,TRUE)</formula>
    </cfRule>
    <cfRule type="expression" dxfId="2258" priority="1794">
      <formula>IF(RIGHT(TEXT(AE478,"0.#"),1)=".",TRUE,FALSE)</formula>
    </cfRule>
  </conditionalFormatting>
  <conditionalFormatting sqref="AE479">
    <cfRule type="expression" dxfId="2257" priority="1791">
      <formula>IF(RIGHT(TEXT(AE479,"0.#"),1)=".",FALSE,TRUE)</formula>
    </cfRule>
    <cfRule type="expression" dxfId="2256" priority="1792">
      <formula>IF(RIGHT(TEXT(AE479,"0.#"),1)=".",TRUE,FALSE)</formula>
    </cfRule>
  </conditionalFormatting>
  <conditionalFormatting sqref="AM480">
    <cfRule type="expression" dxfId="2255" priority="1783">
      <formula>IF(RIGHT(TEXT(AM480,"0.#"),1)=".",FALSE,TRUE)</formula>
    </cfRule>
    <cfRule type="expression" dxfId="2254" priority="1784">
      <formula>IF(RIGHT(TEXT(AM480,"0.#"),1)=".",TRUE,FALSE)</formula>
    </cfRule>
  </conditionalFormatting>
  <conditionalFormatting sqref="AM478">
    <cfRule type="expression" dxfId="2253" priority="1787">
      <formula>IF(RIGHT(TEXT(AM478,"0.#"),1)=".",FALSE,TRUE)</formula>
    </cfRule>
    <cfRule type="expression" dxfId="2252" priority="1788">
      <formula>IF(RIGHT(TEXT(AM478,"0.#"),1)=".",TRUE,FALSE)</formula>
    </cfRule>
  </conditionalFormatting>
  <conditionalFormatting sqref="AM479">
    <cfRule type="expression" dxfId="2251" priority="1785">
      <formula>IF(RIGHT(TEXT(AM479,"0.#"),1)=".",FALSE,TRUE)</formula>
    </cfRule>
    <cfRule type="expression" dxfId="2250" priority="1786">
      <formula>IF(RIGHT(TEXT(AM479,"0.#"),1)=".",TRUE,FALSE)</formula>
    </cfRule>
  </conditionalFormatting>
  <conditionalFormatting sqref="AU480">
    <cfRule type="expression" dxfId="2249" priority="1777">
      <formula>IF(RIGHT(TEXT(AU480,"0.#"),1)=".",FALSE,TRUE)</formula>
    </cfRule>
    <cfRule type="expression" dxfId="2248" priority="1778">
      <formula>IF(RIGHT(TEXT(AU480,"0.#"),1)=".",TRUE,FALSE)</formula>
    </cfRule>
  </conditionalFormatting>
  <conditionalFormatting sqref="AU478">
    <cfRule type="expression" dxfId="2247" priority="1781">
      <formula>IF(RIGHT(TEXT(AU478,"0.#"),1)=".",FALSE,TRUE)</formula>
    </cfRule>
    <cfRule type="expression" dxfId="2246" priority="1782">
      <formula>IF(RIGHT(TEXT(AU478,"0.#"),1)=".",TRUE,FALSE)</formula>
    </cfRule>
  </conditionalFormatting>
  <conditionalFormatting sqref="AU479">
    <cfRule type="expression" dxfId="2245" priority="1779">
      <formula>IF(RIGHT(TEXT(AU479,"0.#"),1)=".",FALSE,TRUE)</formula>
    </cfRule>
    <cfRule type="expression" dxfId="2244" priority="1780">
      <formula>IF(RIGHT(TEXT(AU479,"0.#"),1)=".",TRUE,FALSE)</formula>
    </cfRule>
  </conditionalFormatting>
  <conditionalFormatting sqref="AI480">
    <cfRule type="expression" dxfId="2243" priority="1771">
      <formula>IF(RIGHT(TEXT(AI480,"0.#"),1)=".",FALSE,TRUE)</formula>
    </cfRule>
    <cfRule type="expression" dxfId="2242" priority="1772">
      <formula>IF(RIGHT(TEXT(AI480,"0.#"),1)=".",TRUE,FALSE)</formula>
    </cfRule>
  </conditionalFormatting>
  <conditionalFormatting sqref="AI478">
    <cfRule type="expression" dxfId="2241" priority="1775">
      <formula>IF(RIGHT(TEXT(AI478,"0.#"),1)=".",FALSE,TRUE)</formula>
    </cfRule>
    <cfRule type="expression" dxfId="2240" priority="1776">
      <formula>IF(RIGHT(TEXT(AI478,"0.#"),1)=".",TRUE,FALSE)</formula>
    </cfRule>
  </conditionalFormatting>
  <conditionalFormatting sqref="AI479">
    <cfRule type="expression" dxfId="2239" priority="1773">
      <formula>IF(RIGHT(TEXT(AI479,"0.#"),1)=".",FALSE,TRUE)</formula>
    </cfRule>
    <cfRule type="expression" dxfId="2238" priority="1774">
      <formula>IF(RIGHT(TEXT(AI479,"0.#"),1)=".",TRUE,FALSE)</formula>
    </cfRule>
  </conditionalFormatting>
  <conditionalFormatting sqref="AQ478">
    <cfRule type="expression" dxfId="2237" priority="1765">
      <formula>IF(RIGHT(TEXT(AQ478,"0.#"),1)=".",FALSE,TRUE)</formula>
    </cfRule>
    <cfRule type="expression" dxfId="2236" priority="1766">
      <formula>IF(RIGHT(TEXT(AQ478,"0.#"),1)=".",TRUE,FALSE)</formula>
    </cfRule>
  </conditionalFormatting>
  <conditionalFormatting sqref="AQ479">
    <cfRule type="expression" dxfId="2235" priority="1769">
      <formula>IF(RIGHT(TEXT(AQ479,"0.#"),1)=".",FALSE,TRUE)</formula>
    </cfRule>
    <cfRule type="expression" dxfId="2234" priority="1770">
      <formula>IF(RIGHT(TEXT(AQ479,"0.#"),1)=".",TRUE,FALSE)</formula>
    </cfRule>
  </conditionalFormatting>
  <conditionalFormatting sqref="AQ480">
    <cfRule type="expression" dxfId="2233" priority="1767">
      <formula>IF(RIGHT(TEXT(AQ480,"0.#"),1)=".",FALSE,TRUE)</formula>
    </cfRule>
    <cfRule type="expression" dxfId="2232" priority="1768">
      <formula>IF(RIGHT(TEXT(AQ480,"0.#"),1)=".",TRUE,FALSE)</formula>
    </cfRule>
  </conditionalFormatting>
  <conditionalFormatting sqref="AU46:AU48">
    <cfRule type="expression" dxfId="2231" priority="2053">
      <formula>IF(RIGHT(TEXT(AU46,"0.#"),1)=".",FALSE,TRUE)</formula>
    </cfRule>
    <cfRule type="expression" dxfId="2230" priority="2054">
      <formula>IF(RIGHT(TEXT(AU46,"0.#"),1)=".",TRUE,FALSE)</formula>
    </cfRule>
  </conditionalFormatting>
  <conditionalFormatting sqref="AE146:AE147 AI146:AI147 AM146:AM147 AQ146:AQ147 AU146:AU147">
    <cfRule type="expression" dxfId="2229" priority="2047">
      <formula>IF(RIGHT(TEXT(AE146,"0.#"),1)=".",FALSE,TRUE)</formula>
    </cfRule>
    <cfRule type="expression" dxfId="2228" priority="2048">
      <formula>IF(RIGHT(TEXT(AE146,"0.#"),1)=".",TRUE,FALSE)</formula>
    </cfRule>
  </conditionalFormatting>
  <conditionalFormatting sqref="AE138:AE139 AI138:AI139 AM138:AM139 AQ138:AQ139 AU138:AU139">
    <cfRule type="expression" dxfId="2227" priority="2051">
      <formula>IF(RIGHT(TEXT(AE138,"0.#"),1)=".",FALSE,TRUE)</formula>
    </cfRule>
    <cfRule type="expression" dxfId="2226" priority="2052">
      <formula>IF(RIGHT(TEXT(AE138,"0.#"),1)=".",TRUE,FALSE)</formula>
    </cfRule>
  </conditionalFormatting>
  <conditionalFormatting sqref="AE142:AE143 AI142:AI143 AM142:AM143 AQ142:AQ143 AU142:AU143">
    <cfRule type="expression" dxfId="2225" priority="2049">
      <formula>IF(RIGHT(TEXT(AE142,"0.#"),1)=".",FALSE,TRUE)</formula>
    </cfRule>
    <cfRule type="expression" dxfId="2224" priority="2050">
      <formula>IF(RIGHT(TEXT(AE142,"0.#"),1)=".",TRUE,FALSE)</formula>
    </cfRule>
  </conditionalFormatting>
  <conditionalFormatting sqref="AE198:AE199 AI198:AI199 AM198:AM199 AQ198:AQ199 AU198:AU199">
    <cfRule type="expression" dxfId="2223" priority="2041">
      <formula>IF(RIGHT(TEXT(AE198,"0.#"),1)=".",FALSE,TRUE)</formula>
    </cfRule>
    <cfRule type="expression" dxfId="2222" priority="2042">
      <formula>IF(RIGHT(TEXT(AE198,"0.#"),1)=".",TRUE,FALSE)</formula>
    </cfRule>
  </conditionalFormatting>
  <conditionalFormatting sqref="AE150:AE151 AI150:AI151 AM150:AM151 AQ150:AQ151 AU150:AU151">
    <cfRule type="expression" dxfId="2221" priority="2045">
      <formula>IF(RIGHT(TEXT(AE150,"0.#"),1)=".",FALSE,TRUE)</formula>
    </cfRule>
    <cfRule type="expression" dxfId="2220" priority="2046">
      <formula>IF(RIGHT(TEXT(AE150,"0.#"),1)=".",TRUE,FALSE)</formula>
    </cfRule>
  </conditionalFormatting>
  <conditionalFormatting sqref="AE194:AE195 AI194:AI195 AM194:AM195 AQ194:AQ195 AU194:AU195">
    <cfRule type="expression" dxfId="2219" priority="2043">
      <formula>IF(RIGHT(TEXT(AE194,"0.#"),1)=".",FALSE,TRUE)</formula>
    </cfRule>
    <cfRule type="expression" dxfId="2218" priority="2044">
      <formula>IF(RIGHT(TEXT(AE194,"0.#"),1)=".",TRUE,FALSE)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AI374:AI375 AM374:AM375 AQ374:AQ375 AU374:AU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80:Y907">
    <cfRule type="expression" dxfId="2121" priority="2175">
      <formula>IF(RIGHT(TEXT(Y880,"0.#"),1)=".",FALSE,TRUE)</formula>
    </cfRule>
    <cfRule type="expression" dxfId="2120" priority="2176">
      <formula>IF(RIGHT(TEXT(Y880,"0.#"),1)=".",TRUE,FALSE)</formula>
    </cfRule>
  </conditionalFormatting>
  <conditionalFormatting sqref="Y878:Y879">
    <cfRule type="expression" dxfId="2119" priority="2169">
      <formula>IF(RIGHT(TEXT(Y878,"0.#"),1)=".",FALSE,TRUE)</formula>
    </cfRule>
    <cfRule type="expression" dxfId="2118" priority="2170">
      <formula>IF(RIGHT(TEXT(Y878,"0.#"),1)=".",TRUE,FALSE)</formula>
    </cfRule>
  </conditionalFormatting>
  <conditionalFormatting sqref="Y913:Y940">
    <cfRule type="expression" dxfId="2117" priority="2163">
      <formula>IF(RIGHT(TEXT(Y913,"0.#"),1)=".",FALSE,TRUE)</formula>
    </cfRule>
    <cfRule type="expression" dxfId="2116" priority="2164">
      <formula>IF(RIGHT(TEXT(Y913,"0.#"),1)=".",TRUE,FALSE)</formula>
    </cfRule>
  </conditionalFormatting>
  <conditionalFormatting sqref="Y911:Y912">
    <cfRule type="expression" dxfId="2115" priority="2157">
      <formula>IF(RIGHT(TEXT(Y911,"0.#"),1)=".",FALSE,TRUE)</formula>
    </cfRule>
    <cfRule type="expression" dxfId="2114" priority="2158">
      <formula>IF(RIGHT(TEXT(Y911,"0.#"),1)=".",TRUE,FALSE)</formula>
    </cfRule>
  </conditionalFormatting>
  <conditionalFormatting sqref="Y946:Y973">
    <cfRule type="expression" dxfId="2113" priority="2151">
      <formula>IF(RIGHT(TEXT(Y946,"0.#"),1)=".",FALSE,TRUE)</formula>
    </cfRule>
    <cfRule type="expression" dxfId="2112" priority="2152">
      <formula>IF(RIGHT(TEXT(Y946,"0.#"),1)=".",TRUE,FALSE)</formula>
    </cfRule>
  </conditionalFormatting>
  <conditionalFormatting sqref="Y944:Y945">
    <cfRule type="expression" dxfId="2111" priority="2145">
      <formula>IF(RIGHT(TEXT(Y944,"0.#"),1)=".",FALSE,TRUE)</formula>
    </cfRule>
    <cfRule type="expression" dxfId="2110" priority="2146">
      <formula>IF(RIGHT(TEXT(Y944,"0.#"),1)=".",TRUE,FALSE)</formula>
    </cfRule>
  </conditionalFormatting>
  <conditionalFormatting sqref="Y979:Y1006">
    <cfRule type="expression" dxfId="2109" priority="2139">
      <formula>IF(RIGHT(TEXT(Y979,"0.#"),1)=".",FALSE,TRUE)</formula>
    </cfRule>
    <cfRule type="expression" dxfId="2108" priority="2140">
      <formula>IF(RIGHT(TEXT(Y979,"0.#"),1)=".",TRUE,FALSE)</formula>
    </cfRule>
  </conditionalFormatting>
  <conditionalFormatting sqref="Y977:Y978">
    <cfRule type="expression" dxfId="2107" priority="2133">
      <formula>IF(RIGHT(TEXT(Y977,"0.#"),1)=".",FALSE,TRUE)</formula>
    </cfRule>
    <cfRule type="expression" dxfId="2106" priority="2134">
      <formula>IF(RIGHT(TEXT(Y977,"0.#"),1)=".",TRUE,FALSE)</formula>
    </cfRule>
  </conditionalFormatting>
  <conditionalFormatting sqref="Y1012:Y1039">
    <cfRule type="expression" dxfId="2105" priority="2127">
      <formula>IF(RIGHT(TEXT(Y1012,"0.#"),1)=".",FALSE,TRUE)</formula>
    </cfRule>
    <cfRule type="expression" dxfId="2104" priority="2128">
      <formula>IF(RIGHT(TEXT(Y1012,"0.#"),1)=".",TRUE,FALSE)</formula>
    </cfRule>
  </conditionalFormatting>
  <conditionalFormatting sqref="W23">
    <cfRule type="expression" dxfId="2103" priority="2411">
      <formula>IF(RIGHT(TEXT(W23,"0.#"),1)=".",FALSE,TRUE)</formula>
    </cfRule>
    <cfRule type="expression" dxfId="2102" priority="2412">
      <formula>IF(RIGHT(TEXT(W23,"0.#"),1)=".",TRUE,FALSE)</formula>
    </cfRule>
  </conditionalFormatting>
  <conditionalFormatting sqref="W24:W27">
    <cfRule type="expression" dxfId="2101" priority="2409">
      <formula>IF(RIGHT(TEXT(W24,"0.#"),1)=".",FALSE,TRUE)</formula>
    </cfRule>
    <cfRule type="expression" dxfId="2100" priority="2410">
      <formula>IF(RIGHT(TEXT(W24,"0.#"),1)=".",TRUE,FALSE)</formula>
    </cfRule>
  </conditionalFormatting>
  <conditionalFormatting sqref="W28">
    <cfRule type="expression" dxfId="2099" priority="2401">
      <formula>IF(RIGHT(TEXT(W28,"0.#"),1)=".",FALSE,TRUE)</formula>
    </cfRule>
    <cfRule type="expression" dxfId="2098" priority="2402">
      <formula>IF(RIGHT(TEXT(W28,"0.#"),1)=".",TRUE,FALSE)</formula>
    </cfRule>
  </conditionalFormatting>
  <conditionalFormatting sqref="P23">
    <cfRule type="expression" dxfId="2097" priority="2399">
      <formula>IF(RIGHT(TEXT(P23,"0.#"),1)=".",FALSE,TRUE)</formula>
    </cfRule>
    <cfRule type="expression" dxfId="2096" priority="2400">
      <formula>IF(RIGHT(TEXT(P23,"0.#"),1)=".",TRUE,FALSE)</formula>
    </cfRule>
  </conditionalFormatting>
  <conditionalFormatting sqref="P24:P27">
    <cfRule type="expression" dxfId="2095" priority="2397">
      <formula>IF(RIGHT(TEXT(P24,"0.#"),1)=".",FALSE,TRUE)</formula>
    </cfRule>
    <cfRule type="expression" dxfId="2094" priority="2398">
      <formula>IF(RIGHT(TEXT(P24,"0.#"),1)=".",TRUE,FALSE)</formula>
    </cfRule>
  </conditionalFormatting>
  <conditionalFormatting sqref="P28">
    <cfRule type="expression" dxfId="2093" priority="2395">
      <formula>IF(RIGHT(TEXT(P28,"0.#"),1)=".",FALSE,TRUE)</formula>
    </cfRule>
    <cfRule type="expression" dxfId="2092" priority="2396">
      <formula>IF(RIGHT(TEXT(P28,"0.#"),1)=".",TRUE,FALSE)</formula>
    </cfRule>
  </conditionalFormatting>
  <conditionalFormatting sqref="AQ114">
    <cfRule type="expression" dxfId="2091" priority="2379">
      <formula>IF(RIGHT(TEXT(AQ114,"0.#"),1)=".",FALSE,TRUE)</formula>
    </cfRule>
    <cfRule type="expression" dxfId="2090" priority="2380">
      <formula>IF(RIGHT(TEXT(AQ114,"0.#"),1)=".",TRUE,FALSE)</formula>
    </cfRule>
  </conditionalFormatting>
  <conditionalFormatting sqref="AQ104">
    <cfRule type="expression" dxfId="2089" priority="2393">
      <formula>IF(RIGHT(TEXT(AQ104,"0.#"),1)=".",FALSE,TRUE)</formula>
    </cfRule>
    <cfRule type="expression" dxfId="2088" priority="2394">
      <formula>IF(RIGHT(TEXT(AQ104,"0.#"),1)=".",TRUE,FALSE)</formula>
    </cfRule>
  </conditionalFormatting>
  <conditionalFormatting sqref="AQ105">
    <cfRule type="expression" dxfId="2087" priority="2391">
      <formula>IF(RIGHT(TEXT(AQ105,"0.#"),1)=".",FALSE,TRUE)</formula>
    </cfRule>
    <cfRule type="expression" dxfId="2086" priority="2392">
      <formula>IF(RIGHT(TEXT(AQ105,"0.#"),1)=".",TRUE,FALSE)</formula>
    </cfRule>
  </conditionalFormatting>
  <conditionalFormatting sqref="AQ107">
    <cfRule type="expression" dxfId="2085" priority="2389">
      <formula>IF(RIGHT(TEXT(AQ107,"0.#"),1)=".",FALSE,TRUE)</formula>
    </cfRule>
    <cfRule type="expression" dxfId="2084" priority="2390">
      <formula>IF(RIGHT(TEXT(AQ107,"0.#"),1)=".",TRUE,FALSE)</formula>
    </cfRule>
  </conditionalFormatting>
  <conditionalFormatting sqref="AQ108">
    <cfRule type="expression" dxfId="2083" priority="2387">
      <formula>IF(RIGHT(TEXT(AQ108,"0.#"),1)=".",FALSE,TRUE)</formula>
    </cfRule>
    <cfRule type="expression" dxfId="2082" priority="2388">
      <formula>IF(RIGHT(TEXT(AQ108,"0.#"),1)=".",TRUE,FALSE)</formula>
    </cfRule>
  </conditionalFormatting>
  <conditionalFormatting sqref="AQ110">
    <cfRule type="expression" dxfId="2081" priority="2385">
      <formula>IF(RIGHT(TEXT(AQ110,"0.#"),1)=".",FALSE,TRUE)</formula>
    </cfRule>
    <cfRule type="expression" dxfId="2080" priority="2386">
      <formula>IF(RIGHT(TEXT(AQ110,"0.#"),1)=".",TRUE,FALSE)</formula>
    </cfRule>
  </conditionalFormatting>
  <conditionalFormatting sqref="AQ111">
    <cfRule type="expression" dxfId="2079" priority="2383">
      <formula>IF(RIGHT(TEXT(AQ111,"0.#"),1)=".",FALSE,TRUE)</formula>
    </cfRule>
    <cfRule type="expression" dxfId="2078" priority="2384">
      <formula>IF(RIGHT(TEXT(AQ111,"0.#"),1)=".",TRUE,FALSE)</formula>
    </cfRule>
  </conditionalFormatting>
  <conditionalFormatting sqref="AQ113">
    <cfRule type="expression" dxfId="2077" priority="2381">
      <formula>IF(RIGHT(TEXT(AQ113,"0.#"),1)=".",FALSE,TRUE)</formula>
    </cfRule>
    <cfRule type="expression" dxfId="2076" priority="2382">
      <formula>IF(RIGHT(TEXT(AQ113,"0.#"),1)=".",TRUE,FALSE)</formula>
    </cfRule>
  </conditionalFormatting>
  <conditionalFormatting sqref="AE67">
    <cfRule type="expression" dxfId="2075" priority="2311">
      <formula>IF(RIGHT(TEXT(AE67,"0.#"),1)=".",FALSE,TRUE)</formula>
    </cfRule>
    <cfRule type="expression" dxfId="2074" priority="2312">
      <formula>IF(RIGHT(TEXT(AE67,"0.#"),1)=".",TRUE,FALSE)</formula>
    </cfRule>
  </conditionalFormatting>
  <conditionalFormatting sqref="AE68">
    <cfRule type="expression" dxfId="2073" priority="2309">
      <formula>IF(RIGHT(TEXT(AE68,"0.#"),1)=".",FALSE,TRUE)</formula>
    </cfRule>
    <cfRule type="expression" dxfId="2072" priority="2310">
      <formula>IF(RIGHT(TEXT(AE68,"0.#"),1)=".",TRUE,FALSE)</formula>
    </cfRule>
  </conditionalFormatting>
  <conditionalFormatting sqref="AE69">
    <cfRule type="expression" dxfId="2071" priority="2307">
      <formula>IF(RIGHT(TEXT(AE69,"0.#"),1)=".",FALSE,TRUE)</formula>
    </cfRule>
    <cfRule type="expression" dxfId="2070" priority="2308">
      <formula>IF(RIGHT(TEXT(AE69,"0.#"),1)=".",TRUE,FALSE)</formula>
    </cfRule>
  </conditionalFormatting>
  <conditionalFormatting sqref="AI69">
    <cfRule type="expression" dxfId="2069" priority="2305">
      <formula>IF(RIGHT(TEXT(AI69,"0.#"),1)=".",FALSE,TRUE)</formula>
    </cfRule>
    <cfRule type="expression" dxfId="2068" priority="2306">
      <formula>IF(RIGHT(TEXT(AI69,"0.#"),1)=".",TRUE,FALSE)</formula>
    </cfRule>
  </conditionalFormatting>
  <conditionalFormatting sqref="AI68">
    <cfRule type="expression" dxfId="2067" priority="2303">
      <formula>IF(RIGHT(TEXT(AI68,"0.#"),1)=".",FALSE,TRUE)</formula>
    </cfRule>
    <cfRule type="expression" dxfId="2066" priority="2304">
      <formula>IF(RIGHT(TEXT(AI68,"0.#"),1)=".",TRUE,FALSE)</formula>
    </cfRule>
  </conditionalFormatting>
  <conditionalFormatting sqref="AI67">
    <cfRule type="expression" dxfId="2065" priority="2301">
      <formula>IF(RIGHT(TEXT(AI67,"0.#"),1)=".",FALSE,TRUE)</formula>
    </cfRule>
    <cfRule type="expression" dxfId="2064" priority="2302">
      <formula>IF(RIGHT(TEXT(AI67,"0.#"),1)=".",TRUE,FALSE)</formula>
    </cfRule>
  </conditionalFormatting>
  <conditionalFormatting sqref="AM67">
    <cfRule type="expression" dxfId="2063" priority="2299">
      <formula>IF(RIGHT(TEXT(AM67,"0.#"),1)=".",FALSE,TRUE)</formula>
    </cfRule>
    <cfRule type="expression" dxfId="2062" priority="2300">
      <formula>IF(RIGHT(TEXT(AM67,"0.#"),1)=".",TRUE,FALSE)</formula>
    </cfRule>
  </conditionalFormatting>
  <conditionalFormatting sqref="AM68">
    <cfRule type="expression" dxfId="2061" priority="2297">
      <formula>IF(RIGHT(TEXT(AM68,"0.#"),1)=".",FALSE,TRUE)</formula>
    </cfRule>
    <cfRule type="expression" dxfId="2060" priority="2298">
      <formula>IF(RIGHT(TEXT(AM68,"0.#"),1)=".",TRUE,FALSE)</formula>
    </cfRule>
  </conditionalFormatting>
  <conditionalFormatting sqref="AM69">
    <cfRule type="expression" dxfId="2059" priority="2295">
      <formula>IF(RIGHT(TEXT(AM69,"0.#"),1)=".",FALSE,TRUE)</formula>
    </cfRule>
    <cfRule type="expression" dxfId="2058" priority="2296">
      <formula>IF(RIGHT(TEXT(AM69,"0.#"),1)=".",TRUE,FALSE)</formula>
    </cfRule>
  </conditionalFormatting>
  <conditionalFormatting sqref="AQ67:AQ69">
    <cfRule type="expression" dxfId="2057" priority="2293">
      <formula>IF(RIGHT(TEXT(AQ67,"0.#"),1)=".",FALSE,TRUE)</formula>
    </cfRule>
    <cfRule type="expression" dxfId="2056" priority="2294">
      <formula>IF(RIGHT(TEXT(AQ67,"0.#"),1)=".",TRUE,FALSE)</formula>
    </cfRule>
  </conditionalFormatting>
  <conditionalFormatting sqref="AU67:AU69">
    <cfRule type="expression" dxfId="2055" priority="2291">
      <formula>IF(RIGHT(TEXT(AU67,"0.#"),1)=".",FALSE,TRUE)</formula>
    </cfRule>
    <cfRule type="expression" dxfId="2054" priority="2292">
      <formula>IF(RIGHT(TEXT(AU67,"0.#"),1)=".",TRUE,FALSE)</formula>
    </cfRule>
  </conditionalFormatting>
  <conditionalFormatting sqref="AE70">
    <cfRule type="expression" dxfId="2053" priority="2289">
      <formula>IF(RIGHT(TEXT(AE70,"0.#"),1)=".",FALSE,TRUE)</formula>
    </cfRule>
    <cfRule type="expression" dxfId="2052" priority="2290">
      <formula>IF(RIGHT(TEXT(AE70,"0.#"),1)=".",TRUE,FALSE)</formula>
    </cfRule>
  </conditionalFormatting>
  <conditionalFormatting sqref="AE71">
    <cfRule type="expression" dxfId="2051" priority="2287">
      <formula>IF(RIGHT(TEXT(AE71,"0.#"),1)=".",FALSE,TRUE)</formula>
    </cfRule>
    <cfRule type="expression" dxfId="2050" priority="2288">
      <formula>IF(RIGHT(TEXT(AE71,"0.#"),1)=".",TRUE,FALSE)</formula>
    </cfRule>
  </conditionalFormatting>
  <conditionalFormatting sqref="AE72">
    <cfRule type="expression" dxfId="2049" priority="2285">
      <formula>IF(RIGHT(TEXT(AE72,"0.#"),1)=".",FALSE,TRUE)</formula>
    </cfRule>
    <cfRule type="expression" dxfId="2048" priority="2286">
      <formula>IF(RIGHT(TEXT(AE72,"0.#"),1)=".",TRUE,FALSE)</formula>
    </cfRule>
  </conditionalFormatting>
  <conditionalFormatting sqref="AI72">
    <cfRule type="expression" dxfId="2047" priority="2283">
      <formula>IF(RIGHT(TEXT(AI72,"0.#"),1)=".",FALSE,TRUE)</formula>
    </cfRule>
    <cfRule type="expression" dxfId="2046" priority="2284">
      <formula>IF(RIGHT(TEXT(AI72,"0.#"),1)=".",TRUE,FALSE)</formula>
    </cfRule>
  </conditionalFormatting>
  <conditionalFormatting sqref="AI71">
    <cfRule type="expression" dxfId="2045" priority="2281">
      <formula>IF(RIGHT(TEXT(AI71,"0.#"),1)=".",FALSE,TRUE)</formula>
    </cfRule>
    <cfRule type="expression" dxfId="2044" priority="2282">
      <formula>IF(RIGHT(TEXT(AI71,"0.#"),1)=".",TRUE,FALSE)</formula>
    </cfRule>
  </conditionalFormatting>
  <conditionalFormatting sqref="AI70">
    <cfRule type="expression" dxfId="2043" priority="2279">
      <formula>IF(RIGHT(TEXT(AI70,"0.#"),1)=".",FALSE,TRUE)</formula>
    </cfRule>
    <cfRule type="expression" dxfId="2042" priority="2280">
      <formula>IF(RIGHT(TEXT(AI70,"0.#"),1)=".",TRUE,FALSE)</formula>
    </cfRule>
  </conditionalFormatting>
  <conditionalFormatting sqref="AM70">
    <cfRule type="expression" dxfId="2041" priority="2277">
      <formula>IF(RIGHT(TEXT(AM70,"0.#"),1)=".",FALSE,TRUE)</formula>
    </cfRule>
    <cfRule type="expression" dxfId="2040" priority="2278">
      <formula>IF(RIGHT(TEXT(AM70,"0.#"),1)=".",TRUE,FALSE)</formula>
    </cfRule>
  </conditionalFormatting>
  <conditionalFormatting sqref="AM71">
    <cfRule type="expression" dxfId="2039" priority="2275">
      <formula>IF(RIGHT(TEXT(AM71,"0.#"),1)=".",FALSE,TRUE)</formula>
    </cfRule>
    <cfRule type="expression" dxfId="2038" priority="2276">
      <formula>IF(RIGHT(TEXT(AM71,"0.#"),1)=".",TRUE,FALSE)</formula>
    </cfRule>
  </conditionalFormatting>
  <conditionalFormatting sqref="AM72">
    <cfRule type="expression" dxfId="2037" priority="2273">
      <formula>IF(RIGHT(TEXT(AM72,"0.#"),1)=".",FALSE,TRUE)</formula>
    </cfRule>
    <cfRule type="expression" dxfId="2036" priority="2274">
      <formula>IF(RIGHT(TEXT(AM72,"0.#"),1)=".",TRUE,FALSE)</formula>
    </cfRule>
  </conditionalFormatting>
  <conditionalFormatting sqref="AQ70:AQ72">
    <cfRule type="expression" dxfId="2035" priority="2271">
      <formula>IF(RIGHT(TEXT(AQ70,"0.#"),1)=".",FALSE,TRUE)</formula>
    </cfRule>
    <cfRule type="expression" dxfId="2034" priority="2272">
      <formula>IF(RIGHT(TEXT(AQ70,"0.#"),1)=".",TRUE,FALSE)</formula>
    </cfRule>
  </conditionalFormatting>
  <conditionalFormatting sqref="AU70:AU72">
    <cfRule type="expression" dxfId="2033" priority="2269">
      <formula>IF(RIGHT(TEXT(AU70,"0.#"),1)=".",FALSE,TRUE)</formula>
    </cfRule>
    <cfRule type="expression" dxfId="2032" priority="2270">
      <formula>IF(RIGHT(TEXT(AU70,"0.#"),1)=".",TRUE,FALSE)</formula>
    </cfRule>
  </conditionalFormatting>
  <conditionalFormatting sqref="AU656">
    <cfRule type="expression" dxfId="2031" priority="787">
      <formula>IF(RIGHT(TEXT(AU656,"0.#"),1)=".",FALSE,TRUE)</formula>
    </cfRule>
    <cfRule type="expression" dxfId="2030" priority="788">
      <formula>IF(RIGHT(TEXT(AU656,"0.#"),1)=".",TRUE,FALSE)</formula>
    </cfRule>
  </conditionalFormatting>
  <conditionalFormatting sqref="AQ655">
    <cfRule type="expression" dxfId="2029" priority="779">
      <formula>IF(RIGHT(TEXT(AQ655,"0.#"),1)=".",FALSE,TRUE)</formula>
    </cfRule>
    <cfRule type="expression" dxfId="2028" priority="780">
      <formula>IF(RIGHT(TEXT(AQ655,"0.#"),1)=".",TRUE,FALSE)</formula>
    </cfRule>
  </conditionalFormatting>
  <conditionalFormatting sqref="AI696">
    <cfRule type="expression" dxfId="2027" priority="571">
      <formula>IF(RIGHT(TEXT(AI696,"0.#"),1)=".",FALSE,TRUE)</formula>
    </cfRule>
    <cfRule type="expression" dxfId="2026" priority="572">
      <formula>IF(RIGHT(TEXT(AI696,"0.#"),1)=".",TRUE,FALSE)</formula>
    </cfRule>
  </conditionalFormatting>
  <conditionalFormatting sqref="AQ694">
    <cfRule type="expression" dxfId="2025" priority="565">
      <formula>IF(RIGHT(TEXT(AQ694,"0.#"),1)=".",FALSE,TRUE)</formula>
    </cfRule>
    <cfRule type="expression" dxfId="2024" priority="566">
      <formula>IF(RIGHT(TEXT(AQ694,"0.#"),1)=".",TRUE,FALSE)</formula>
    </cfRule>
  </conditionalFormatting>
  <conditionalFormatting sqref="AL880:AO907">
    <cfRule type="expression" dxfId="2023" priority="2177">
      <formula>IF(AND(AL880&gt;=0, RIGHT(TEXT(AL880,"0.#"),1)&lt;&gt;"."),TRUE,FALSE)</formula>
    </cfRule>
    <cfRule type="expression" dxfId="2022" priority="2178">
      <formula>IF(AND(AL880&gt;=0, RIGHT(TEXT(AL880,"0.#"),1)="."),TRUE,FALSE)</formula>
    </cfRule>
    <cfRule type="expression" dxfId="2021" priority="2179">
      <formula>IF(AND(AL880&lt;0, RIGHT(TEXT(AL880,"0.#"),1)&lt;&gt;"."),TRUE,FALSE)</formula>
    </cfRule>
    <cfRule type="expression" dxfId="2020" priority="2180">
      <formula>IF(AND(AL880&lt;0, RIGHT(TEXT(AL880,"0.#"),1)="."),TRUE,FALSE)</formula>
    </cfRule>
  </conditionalFormatting>
  <conditionalFormatting sqref="AL878:AO879">
    <cfRule type="expression" dxfId="2019" priority="2171">
      <formula>IF(AND(AL878&gt;=0, RIGHT(TEXT(AL878,"0.#"),1)&lt;&gt;"."),TRUE,FALSE)</formula>
    </cfRule>
    <cfRule type="expression" dxfId="2018" priority="2172">
      <formula>IF(AND(AL878&gt;=0, RIGHT(TEXT(AL878,"0.#"),1)="."),TRUE,FALSE)</formula>
    </cfRule>
    <cfRule type="expression" dxfId="2017" priority="2173">
      <formula>IF(AND(AL878&lt;0, RIGHT(TEXT(AL878,"0.#"),1)&lt;&gt;"."),TRUE,FALSE)</formula>
    </cfRule>
    <cfRule type="expression" dxfId="2016" priority="2174">
      <formula>IF(AND(AL878&lt;0, RIGHT(TEXT(AL878,"0.#"),1)="."),TRUE,FALSE)</formula>
    </cfRule>
  </conditionalFormatting>
  <conditionalFormatting sqref="AL913:AO940">
    <cfRule type="expression" dxfId="2015" priority="2165">
      <formula>IF(AND(AL913&gt;=0, RIGHT(TEXT(AL913,"0.#"),1)&lt;&gt;"."),TRUE,FALSE)</formula>
    </cfRule>
    <cfRule type="expression" dxfId="2014" priority="2166">
      <formula>IF(AND(AL913&gt;=0, RIGHT(TEXT(AL913,"0.#"),1)="."),TRUE,FALSE)</formula>
    </cfRule>
    <cfRule type="expression" dxfId="2013" priority="2167">
      <formula>IF(AND(AL913&lt;0, RIGHT(TEXT(AL913,"0.#"),1)&lt;&gt;"."),TRUE,FALSE)</formula>
    </cfRule>
    <cfRule type="expression" dxfId="2012" priority="2168">
      <formula>IF(AND(AL913&lt;0, RIGHT(TEXT(AL913,"0.#"),1)="."),TRUE,FALSE)</formula>
    </cfRule>
  </conditionalFormatting>
  <conditionalFormatting sqref="AL911:AO912">
    <cfRule type="expression" dxfId="2011" priority="2159">
      <formula>IF(AND(AL911&gt;=0, RIGHT(TEXT(AL911,"0.#"),1)&lt;&gt;"."),TRUE,FALSE)</formula>
    </cfRule>
    <cfRule type="expression" dxfId="2010" priority="2160">
      <formula>IF(AND(AL911&gt;=0, RIGHT(TEXT(AL911,"0.#"),1)="."),TRUE,FALSE)</formula>
    </cfRule>
    <cfRule type="expression" dxfId="2009" priority="2161">
      <formula>IF(AND(AL911&lt;0, RIGHT(TEXT(AL911,"0.#"),1)&lt;&gt;"."),TRUE,FALSE)</formula>
    </cfRule>
    <cfRule type="expression" dxfId="2008" priority="2162">
      <formula>IF(AND(AL911&lt;0, RIGHT(TEXT(AL911,"0.#"),1)="."),TRUE,FALSE)</formula>
    </cfRule>
  </conditionalFormatting>
  <conditionalFormatting sqref="AL946:AO973">
    <cfRule type="expression" dxfId="2007" priority="2153">
      <formula>IF(AND(AL946&gt;=0, RIGHT(TEXT(AL946,"0.#"),1)&lt;&gt;"."),TRUE,FALSE)</formula>
    </cfRule>
    <cfRule type="expression" dxfId="2006" priority="2154">
      <formula>IF(AND(AL946&gt;=0, RIGHT(TEXT(AL946,"0.#"),1)="."),TRUE,FALSE)</formula>
    </cfRule>
    <cfRule type="expression" dxfId="2005" priority="2155">
      <formula>IF(AND(AL946&lt;0, RIGHT(TEXT(AL946,"0.#"),1)&lt;&gt;"."),TRUE,FALSE)</formula>
    </cfRule>
    <cfRule type="expression" dxfId="2004" priority="2156">
      <formula>IF(AND(AL946&lt;0, RIGHT(TEXT(AL946,"0.#"),1)="."),TRUE,FALSE)</formula>
    </cfRule>
  </conditionalFormatting>
  <conditionalFormatting sqref="AL944:AO945">
    <cfRule type="expression" dxfId="2003" priority="2147">
      <formula>IF(AND(AL944&gt;=0, RIGHT(TEXT(AL944,"0.#"),1)&lt;&gt;"."),TRUE,FALSE)</formula>
    </cfRule>
    <cfRule type="expression" dxfId="2002" priority="2148">
      <formula>IF(AND(AL944&gt;=0, RIGHT(TEXT(AL944,"0.#"),1)="."),TRUE,FALSE)</formula>
    </cfRule>
    <cfRule type="expression" dxfId="2001" priority="2149">
      <formula>IF(AND(AL944&lt;0, RIGHT(TEXT(AL944,"0.#"),1)&lt;&gt;"."),TRUE,FALSE)</formula>
    </cfRule>
    <cfRule type="expression" dxfId="2000" priority="2150">
      <formula>IF(AND(AL944&lt;0, RIGHT(TEXT(AL944,"0.#"),1)="."),TRUE,FALSE)</formula>
    </cfRule>
  </conditionalFormatting>
  <conditionalFormatting sqref="AL979:AO1006">
    <cfRule type="expression" dxfId="1999" priority="2141">
      <formula>IF(AND(AL979&gt;=0, RIGHT(TEXT(AL979,"0.#"),1)&lt;&gt;"."),TRUE,FALSE)</formula>
    </cfRule>
    <cfRule type="expression" dxfId="1998" priority="2142">
      <formula>IF(AND(AL979&gt;=0, RIGHT(TEXT(AL979,"0.#"),1)="."),TRUE,FALSE)</formula>
    </cfRule>
    <cfRule type="expression" dxfId="1997" priority="2143">
      <formula>IF(AND(AL979&lt;0, RIGHT(TEXT(AL979,"0.#"),1)&lt;&gt;"."),TRUE,FALSE)</formula>
    </cfRule>
    <cfRule type="expression" dxfId="1996" priority="2144">
      <formula>IF(AND(AL979&lt;0, RIGHT(TEXT(AL979,"0.#"),1)="."),TRUE,FALSE)</formula>
    </cfRule>
  </conditionalFormatting>
  <conditionalFormatting sqref="AL977:AO978">
    <cfRule type="expression" dxfId="1995" priority="2135">
      <formula>IF(AND(AL977&gt;=0, RIGHT(TEXT(AL977,"0.#"),1)&lt;&gt;"."),TRUE,FALSE)</formula>
    </cfRule>
    <cfRule type="expression" dxfId="1994" priority="2136">
      <formula>IF(AND(AL977&gt;=0, RIGHT(TEXT(AL977,"0.#"),1)="."),TRUE,FALSE)</formula>
    </cfRule>
    <cfRule type="expression" dxfId="1993" priority="2137">
      <formula>IF(AND(AL977&lt;0, RIGHT(TEXT(AL977,"0.#"),1)&lt;&gt;"."),TRUE,FALSE)</formula>
    </cfRule>
    <cfRule type="expression" dxfId="1992" priority="2138">
      <formula>IF(AND(AL977&lt;0, RIGHT(TEXT(AL977,"0.#"),1)="."),TRUE,FALSE)</formula>
    </cfRule>
  </conditionalFormatting>
  <conditionalFormatting sqref="AL1012:AO1039">
    <cfRule type="expression" dxfId="1991" priority="2129">
      <formula>IF(AND(AL1012&gt;=0, RIGHT(TEXT(AL1012,"0.#"),1)&lt;&gt;"."),TRUE,FALSE)</formula>
    </cfRule>
    <cfRule type="expression" dxfId="1990" priority="2130">
      <formula>IF(AND(AL1012&gt;=0, RIGHT(TEXT(AL1012,"0.#"),1)="."),TRUE,FALSE)</formula>
    </cfRule>
    <cfRule type="expression" dxfId="1989" priority="2131">
      <formula>IF(AND(AL1012&lt;0, RIGHT(TEXT(AL1012,"0.#"),1)&lt;&gt;"."),TRUE,FALSE)</formula>
    </cfRule>
    <cfRule type="expression" dxfId="1988" priority="2132">
      <formula>IF(AND(AL1012&lt;0, RIGHT(TEXT(AL1012,"0.#"),1)="."),TRUE,FALSE)</formula>
    </cfRule>
  </conditionalFormatting>
  <conditionalFormatting sqref="AL1010:AO1011">
    <cfRule type="expression" dxfId="1987" priority="2123">
      <formula>IF(AND(AL1010&gt;=0, RIGHT(TEXT(AL1010,"0.#"),1)&lt;&gt;"."),TRUE,FALSE)</formula>
    </cfRule>
    <cfRule type="expression" dxfId="1986" priority="2124">
      <formula>IF(AND(AL1010&gt;=0, RIGHT(TEXT(AL1010,"0.#"),1)="."),TRUE,FALSE)</formula>
    </cfRule>
    <cfRule type="expression" dxfId="1985" priority="2125">
      <formula>IF(AND(AL1010&lt;0, RIGHT(TEXT(AL1010,"0.#"),1)&lt;&gt;"."),TRUE,FALSE)</formula>
    </cfRule>
    <cfRule type="expression" dxfId="1984" priority="2126">
      <formula>IF(AND(AL1010&lt;0, RIGHT(TEXT(AL1010,"0.#"),1)="."),TRUE,FALSE)</formula>
    </cfRule>
  </conditionalFormatting>
  <conditionalFormatting sqref="Y1010:Y1011">
    <cfRule type="expression" dxfId="1983" priority="2121">
      <formula>IF(RIGHT(TEXT(Y1010,"0.#"),1)=".",FALSE,TRUE)</formula>
    </cfRule>
    <cfRule type="expression" dxfId="1982" priority="2122">
      <formula>IF(RIGHT(TEXT(Y1010,"0.#"),1)=".",TRUE,FALSE)</formula>
    </cfRule>
  </conditionalFormatting>
  <conditionalFormatting sqref="AL1045:AO1072">
    <cfRule type="expression" dxfId="1981" priority="2117">
      <formula>IF(AND(AL1045&gt;=0, RIGHT(TEXT(AL1045,"0.#"),1)&lt;&gt;"."),TRUE,FALSE)</formula>
    </cfRule>
    <cfRule type="expression" dxfId="1980" priority="2118">
      <formula>IF(AND(AL1045&gt;=0, RIGHT(TEXT(AL1045,"0.#"),1)="."),TRUE,FALSE)</formula>
    </cfRule>
    <cfRule type="expression" dxfId="1979" priority="2119">
      <formula>IF(AND(AL1045&lt;0, RIGHT(TEXT(AL1045,"0.#"),1)&lt;&gt;"."),TRUE,FALSE)</formula>
    </cfRule>
    <cfRule type="expression" dxfId="1978" priority="2120">
      <formula>IF(AND(AL1045&lt;0, RIGHT(TEXT(AL1045,"0.#"),1)="."),TRUE,FALSE)</formula>
    </cfRule>
  </conditionalFormatting>
  <conditionalFormatting sqref="Y1045:Y1072">
    <cfRule type="expression" dxfId="1977" priority="2115">
      <formula>IF(RIGHT(TEXT(Y1045,"0.#"),1)=".",FALSE,TRUE)</formula>
    </cfRule>
    <cfRule type="expression" dxfId="1976" priority="2116">
      <formula>IF(RIGHT(TEXT(Y1045,"0.#"),1)=".",TRUE,FALSE)</formula>
    </cfRule>
  </conditionalFormatting>
  <conditionalFormatting sqref="AL1043:AO1044">
    <cfRule type="expression" dxfId="1975" priority="2111">
      <formula>IF(AND(AL1043&gt;=0, RIGHT(TEXT(AL1043,"0.#"),1)&lt;&gt;"."),TRUE,FALSE)</formula>
    </cfRule>
    <cfRule type="expression" dxfId="1974" priority="2112">
      <formula>IF(AND(AL1043&gt;=0, RIGHT(TEXT(AL1043,"0.#"),1)="."),TRUE,FALSE)</formula>
    </cfRule>
    <cfRule type="expression" dxfId="1973" priority="2113">
      <formula>IF(AND(AL1043&lt;0, RIGHT(TEXT(AL1043,"0.#"),1)&lt;&gt;"."),TRUE,FALSE)</formula>
    </cfRule>
    <cfRule type="expression" dxfId="1972" priority="2114">
      <formula>IF(AND(AL1043&lt;0, RIGHT(TEXT(AL1043,"0.#"),1)="."),TRUE,FALSE)</formula>
    </cfRule>
  </conditionalFormatting>
  <conditionalFormatting sqref="Y1043:Y1044">
    <cfRule type="expression" dxfId="1971" priority="2109">
      <formula>IF(RIGHT(TEXT(Y1043,"0.#"),1)=".",FALSE,TRUE)</formula>
    </cfRule>
    <cfRule type="expression" dxfId="1970" priority="2110">
      <formula>IF(RIGHT(TEXT(Y1043,"0.#"),1)=".",TRUE,FALSE)</formula>
    </cfRule>
  </conditionalFormatting>
  <conditionalFormatting sqref="AL1078:AO1105">
    <cfRule type="expression" dxfId="1969" priority="2105">
      <formula>IF(AND(AL1078&gt;=0, RIGHT(TEXT(AL1078,"0.#"),1)&lt;&gt;"."),TRUE,FALSE)</formula>
    </cfRule>
    <cfRule type="expression" dxfId="1968" priority="2106">
      <formula>IF(AND(AL1078&gt;=0, RIGHT(TEXT(AL1078,"0.#"),1)="."),TRUE,FALSE)</formula>
    </cfRule>
    <cfRule type="expression" dxfId="1967" priority="2107">
      <formula>IF(AND(AL1078&lt;0, RIGHT(TEXT(AL1078,"0.#"),1)&lt;&gt;"."),TRUE,FALSE)</formula>
    </cfRule>
    <cfRule type="expression" dxfId="1966" priority="2108">
      <formula>IF(AND(AL1078&lt;0, RIGHT(TEXT(AL1078,"0.#"),1)="."),TRUE,FALSE)</formula>
    </cfRule>
  </conditionalFormatting>
  <conditionalFormatting sqref="Y1078:Y1105">
    <cfRule type="expression" dxfId="1965" priority="2103">
      <formula>IF(RIGHT(TEXT(Y1078,"0.#"),1)=".",FALSE,TRUE)</formula>
    </cfRule>
    <cfRule type="expression" dxfId="1964" priority="2104">
      <formula>IF(RIGHT(TEXT(Y1078,"0.#"),1)=".",TRUE,FALSE)</formula>
    </cfRule>
  </conditionalFormatting>
  <conditionalFormatting sqref="AL1076:AO1077">
    <cfRule type="expression" dxfId="1963" priority="2099">
      <formula>IF(AND(AL1076&gt;=0, RIGHT(TEXT(AL1076,"0.#"),1)&lt;&gt;"."),TRUE,FALSE)</formula>
    </cfRule>
    <cfRule type="expression" dxfId="1962" priority="2100">
      <formula>IF(AND(AL1076&gt;=0, RIGHT(TEXT(AL1076,"0.#"),1)="."),TRUE,FALSE)</formula>
    </cfRule>
    <cfRule type="expression" dxfId="1961" priority="2101">
      <formula>IF(AND(AL1076&lt;0, RIGHT(TEXT(AL1076,"0.#"),1)&lt;&gt;"."),TRUE,FALSE)</formula>
    </cfRule>
    <cfRule type="expression" dxfId="1960" priority="2102">
      <formula>IF(AND(AL1076&lt;0, RIGHT(TEXT(AL1076,"0.#"),1)="."),TRUE,FALSE)</formula>
    </cfRule>
  </conditionalFormatting>
  <conditionalFormatting sqref="Y1076:Y1077">
    <cfRule type="expression" dxfId="1959" priority="2097">
      <formula>IF(RIGHT(TEXT(Y1076,"0.#"),1)=".",FALSE,TRUE)</formula>
    </cfRule>
    <cfRule type="expression" dxfId="1958" priority="2098">
      <formula>IF(RIGHT(TEXT(Y1076,"0.#"),1)=".",TRUE,FALSE)</formula>
    </cfRule>
  </conditionalFormatting>
  <conditionalFormatting sqref="AU39:AU41">
    <cfRule type="expression" dxfId="1957" priority="2075">
      <formula>IF(RIGHT(TEXT(AU39,"0.#"),1)=".",FALSE,TRUE)</formula>
    </cfRule>
    <cfRule type="expression" dxfId="1956" priority="2076">
      <formula>IF(RIGHT(TEXT(AU39,"0.#"),1)=".",TRUE,FALSE)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AE32">
    <cfRule type="expression" dxfId="797" priority="105">
      <formula>IF(RIGHT(TEXT(AE32,"0.#"),1)=".",FALSE,TRUE)</formula>
    </cfRule>
    <cfRule type="expression" dxfId="796" priority="106">
      <formula>IF(RIGHT(TEXT(AE32,"0.#"),1)=".",TRUE,FALSE)</formula>
    </cfRule>
  </conditionalFormatting>
  <conditionalFormatting sqref="AM34">
    <cfRule type="expression" dxfId="795" priority="89">
      <formula>IF(RIGHT(TEXT(AM34,"0.#"),1)=".",FALSE,TRUE)</formula>
    </cfRule>
    <cfRule type="expression" dxfId="794" priority="90">
      <formula>IF(RIGHT(TEXT(AM34,"0.#"),1)=".",TRUE,FALSE)</formula>
    </cfRule>
  </conditionalFormatting>
  <conditionalFormatting sqref="AE33">
    <cfRule type="expression" dxfId="793" priority="103">
      <formula>IF(RIGHT(TEXT(AE33,"0.#"),1)=".",FALSE,TRUE)</formula>
    </cfRule>
    <cfRule type="expression" dxfId="792" priority="104">
      <formula>IF(RIGHT(TEXT(AE33,"0.#"),1)=".",TRUE,FALSE)</formula>
    </cfRule>
  </conditionalFormatting>
  <conditionalFormatting sqref="AE34">
    <cfRule type="expression" dxfId="791" priority="101">
      <formula>IF(RIGHT(TEXT(AE34,"0.#"),1)=".",FALSE,TRUE)</formula>
    </cfRule>
    <cfRule type="expression" dxfId="790" priority="102">
      <formula>IF(RIGHT(TEXT(AE34,"0.#"),1)=".",TRUE,FALSE)</formula>
    </cfRule>
  </conditionalFormatting>
  <conditionalFormatting sqref="AI34">
    <cfRule type="expression" dxfId="789" priority="99">
      <formula>IF(RIGHT(TEXT(AI34,"0.#"),1)=".",FALSE,TRUE)</formula>
    </cfRule>
    <cfRule type="expression" dxfId="788" priority="100">
      <formula>IF(RIGHT(TEXT(AI34,"0.#"),1)=".",TRUE,FALSE)</formula>
    </cfRule>
  </conditionalFormatting>
  <conditionalFormatting sqref="AI33">
    <cfRule type="expression" dxfId="787" priority="97">
      <formula>IF(RIGHT(TEXT(AI33,"0.#"),1)=".",FALSE,TRUE)</formula>
    </cfRule>
    <cfRule type="expression" dxfId="786" priority="98">
      <formula>IF(RIGHT(TEXT(AI33,"0.#"),1)=".",TRUE,FALSE)</formula>
    </cfRule>
  </conditionalFormatting>
  <conditionalFormatting sqref="AI32">
    <cfRule type="expression" dxfId="785" priority="95">
      <formula>IF(RIGHT(TEXT(AI32,"0.#"),1)=".",FALSE,TRUE)</formula>
    </cfRule>
    <cfRule type="expression" dxfId="784" priority="96">
      <formula>IF(RIGHT(TEXT(AI32,"0.#"),1)=".",TRUE,FALSE)</formula>
    </cfRule>
  </conditionalFormatting>
  <conditionalFormatting sqref="AM32">
    <cfRule type="expression" dxfId="783" priority="93">
      <formula>IF(RIGHT(TEXT(AM32,"0.#"),1)=".",FALSE,TRUE)</formula>
    </cfRule>
    <cfRule type="expression" dxfId="782" priority="94">
      <formula>IF(RIGHT(TEXT(AM32,"0.#"),1)=".",TRUE,FALSE)</formula>
    </cfRule>
  </conditionalFormatting>
  <conditionalFormatting sqref="AM33">
    <cfRule type="expression" dxfId="781" priority="91">
      <formula>IF(RIGHT(TEXT(AM33,"0.#"),1)=".",FALSE,TRUE)</formula>
    </cfRule>
    <cfRule type="expression" dxfId="780" priority="92">
      <formula>IF(RIGHT(TEXT(AM33,"0.#"),1)=".",TRUE,FALSE)</formula>
    </cfRule>
  </conditionalFormatting>
  <conditionalFormatting sqref="AQ32:AQ34">
    <cfRule type="expression" dxfId="779" priority="87">
      <formula>IF(RIGHT(TEXT(AQ32,"0.#"),1)=".",FALSE,TRUE)</formula>
    </cfRule>
    <cfRule type="expression" dxfId="778" priority="88">
      <formula>IF(RIGHT(TEXT(AQ32,"0.#"),1)=".",TRUE,FALSE)</formula>
    </cfRule>
  </conditionalFormatting>
  <conditionalFormatting sqref="AQ39:AQ41">
    <cfRule type="expression" dxfId="777" priority="85">
      <formula>IF(RIGHT(TEXT(AQ39,"0.#"),1)=".",FALSE,TRUE)</formula>
    </cfRule>
    <cfRule type="expression" dxfId="776" priority="86">
      <formula>IF(RIGHT(TEXT(AQ39,"0.#"),1)=".",TRUE,FALSE)</formula>
    </cfRule>
  </conditionalFormatting>
  <conditionalFormatting sqref="AE39">
    <cfRule type="expression" dxfId="775" priority="83">
      <formula>IF(RIGHT(TEXT(AE39,"0.#"),1)=".",FALSE,TRUE)</formula>
    </cfRule>
    <cfRule type="expression" dxfId="774" priority="84">
      <formula>IF(RIGHT(TEXT(AE39,"0.#"),1)=".",TRUE,FALSE)</formula>
    </cfRule>
  </conditionalFormatting>
  <conditionalFormatting sqref="AM41">
    <cfRule type="expression" dxfId="773" priority="67">
      <formula>IF(RIGHT(TEXT(AM41,"0.#"),1)=".",FALSE,TRUE)</formula>
    </cfRule>
    <cfRule type="expression" dxfId="772" priority="68">
      <formula>IF(RIGHT(TEXT(AM41,"0.#"),1)=".",TRUE,FALSE)</formula>
    </cfRule>
  </conditionalFormatting>
  <conditionalFormatting sqref="AE40">
    <cfRule type="expression" dxfId="771" priority="81">
      <formula>IF(RIGHT(TEXT(AE40,"0.#"),1)=".",FALSE,TRUE)</formula>
    </cfRule>
    <cfRule type="expression" dxfId="770" priority="82">
      <formula>IF(RIGHT(TEXT(AE40,"0.#"),1)=".",TRUE,FALSE)</formula>
    </cfRule>
  </conditionalFormatting>
  <conditionalFormatting sqref="AE41">
    <cfRule type="expression" dxfId="769" priority="79">
      <formula>IF(RIGHT(TEXT(AE41,"0.#"),1)=".",FALSE,TRUE)</formula>
    </cfRule>
    <cfRule type="expression" dxfId="768" priority="80">
      <formula>IF(RIGHT(TEXT(AE41,"0.#"),1)=".",TRUE,FALSE)</formula>
    </cfRule>
  </conditionalFormatting>
  <conditionalFormatting sqref="AI41">
    <cfRule type="expression" dxfId="767" priority="77">
      <formula>IF(RIGHT(TEXT(AI41,"0.#"),1)=".",FALSE,TRUE)</formula>
    </cfRule>
    <cfRule type="expression" dxfId="766" priority="78">
      <formula>IF(RIGHT(TEXT(AI41,"0.#"),1)=".",TRUE,FALSE)</formula>
    </cfRule>
  </conditionalFormatting>
  <conditionalFormatting sqref="AI40">
    <cfRule type="expression" dxfId="765" priority="75">
      <formula>IF(RIGHT(TEXT(AI40,"0.#"),1)=".",FALSE,TRUE)</formula>
    </cfRule>
    <cfRule type="expression" dxfId="764" priority="76">
      <formula>IF(RIGHT(TEXT(AI40,"0.#"),1)=".",TRUE,FALSE)</formula>
    </cfRule>
  </conditionalFormatting>
  <conditionalFormatting sqref="AI39">
    <cfRule type="expression" dxfId="763" priority="73">
      <formula>IF(RIGHT(TEXT(AI39,"0.#"),1)=".",FALSE,TRUE)</formula>
    </cfRule>
    <cfRule type="expression" dxfId="762" priority="74">
      <formula>IF(RIGHT(TEXT(AI39,"0.#"),1)=".",TRUE,FALSE)</formula>
    </cfRule>
  </conditionalFormatting>
  <conditionalFormatting sqref="AM39">
    <cfRule type="expression" dxfId="761" priority="71">
      <formula>IF(RIGHT(TEXT(AM39,"0.#"),1)=".",FALSE,TRUE)</formula>
    </cfRule>
    <cfRule type="expression" dxfId="760" priority="72">
      <formula>IF(RIGHT(TEXT(AM39,"0.#"),1)=".",TRUE,FALSE)</formula>
    </cfRule>
  </conditionalFormatting>
  <conditionalFormatting sqref="AM40">
    <cfRule type="expression" dxfId="759" priority="69">
      <formula>IF(RIGHT(TEXT(AM40,"0.#"),1)=".",FALSE,TRUE)</formula>
    </cfRule>
    <cfRule type="expression" dxfId="758" priority="70">
      <formula>IF(RIGHT(TEXT(AM40,"0.#"),1)=".",TRUE,FALSE)</formula>
    </cfRule>
  </conditionalFormatting>
  <conditionalFormatting sqref="AM47">
    <cfRule type="expression" dxfId="757" priority="63">
      <formula>IF(RIGHT(TEXT(AM47,"0.#"),1)=".",FALSE,TRUE)</formula>
    </cfRule>
    <cfRule type="expression" dxfId="756" priority="64">
      <formula>IF(RIGHT(TEXT(AM47,"0.#"),1)=".",TRUE,FALSE)</formula>
    </cfRule>
  </conditionalFormatting>
  <conditionalFormatting sqref="AM46">
    <cfRule type="expression" dxfId="755" priority="65">
      <formula>IF(RIGHT(TEXT(AM46,"0.#"),1)=".",FALSE,TRUE)</formula>
    </cfRule>
    <cfRule type="expression" dxfId="754" priority="66">
      <formula>IF(RIGHT(TEXT(AM46,"0.#"),1)=".",TRUE,FALSE)</formula>
    </cfRule>
  </conditionalFormatting>
  <conditionalFormatting sqref="AM48">
    <cfRule type="expression" dxfId="753" priority="61">
      <formula>IF(RIGHT(TEXT(AM48,"0.#"),1)=".",FALSE,TRUE)</formula>
    </cfRule>
    <cfRule type="expression" dxfId="752" priority="62">
      <formula>IF(RIGHT(TEXT(AM48,"0.#"),1)=".",TRUE,FALSE)</formula>
    </cfRule>
  </conditionalFormatting>
  <conditionalFormatting sqref="AQ46:AQ48">
    <cfRule type="expression" dxfId="751" priority="59">
      <formula>IF(RIGHT(TEXT(AQ46,"0.#"),1)=".",FALSE,TRUE)</formula>
    </cfRule>
    <cfRule type="expression" dxfId="750" priority="60">
      <formula>IF(RIGHT(TEXT(AQ46,"0.#"),1)=".",TRUE,FALSE)</formula>
    </cfRule>
  </conditionalFormatting>
  <conditionalFormatting sqref="AI47">
    <cfRule type="expression" dxfId="749" priority="49">
      <formula>IF(RIGHT(TEXT(AI47,"0.#"),1)=".",FALSE,TRUE)</formula>
    </cfRule>
    <cfRule type="expression" dxfId="748" priority="50">
      <formula>IF(RIGHT(TEXT(AI47,"0.#"),1)=".",TRUE,FALSE)</formula>
    </cfRule>
  </conditionalFormatting>
  <conditionalFormatting sqref="AE46">
    <cfRule type="expression" dxfId="747" priority="53">
      <formula>IF(RIGHT(TEXT(AE46,"0.#"),1)=".",FALSE,TRUE)</formula>
    </cfRule>
    <cfRule type="expression" dxfId="746" priority="54">
      <formula>IF(RIGHT(TEXT(AE46,"0.#"),1)=".",TRUE,FALSE)</formula>
    </cfRule>
  </conditionalFormatting>
  <conditionalFormatting sqref="AI46">
    <cfRule type="expression" dxfId="745" priority="51">
      <formula>IF(RIGHT(TEXT(AI46,"0.#"),1)=".",FALSE,TRUE)</formula>
    </cfRule>
    <cfRule type="expression" dxfId="744" priority="52">
      <formula>IF(RIGHT(TEXT(AI46,"0.#"),1)=".",TRUE,FALSE)</formula>
    </cfRule>
  </conditionalFormatting>
  <conditionalFormatting sqref="AI48">
    <cfRule type="expression" dxfId="743" priority="47">
      <formula>IF(RIGHT(TEXT(AI48,"0.#"),1)=".",FALSE,TRUE)</formula>
    </cfRule>
    <cfRule type="expression" dxfId="742" priority="48">
      <formula>IF(RIGHT(TEXT(AI48,"0.#"),1)=".",TRUE,FALSE)</formula>
    </cfRule>
  </conditionalFormatting>
  <conditionalFormatting sqref="AE48">
    <cfRule type="expression" dxfId="741" priority="57">
      <formula>IF(RIGHT(TEXT(AE48,"0.#"),1)=".",FALSE,TRUE)</formula>
    </cfRule>
    <cfRule type="expression" dxfId="740" priority="58">
      <formula>IF(RIGHT(TEXT(AE48,"0.#"),1)=".",TRUE,FALSE)</formula>
    </cfRule>
  </conditionalFormatting>
  <conditionalFormatting sqref="AE47">
    <cfRule type="expression" dxfId="739" priority="55">
      <formula>IF(RIGHT(TEXT(AE47,"0.#"),1)=".",FALSE,TRUE)</formula>
    </cfRule>
    <cfRule type="expression" dxfId="738" priority="56">
      <formula>IF(RIGHT(TEXT(AE47,"0.#"),1)=".",TRUE,FALSE)</formula>
    </cfRule>
  </conditionalFormatting>
  <conditionalFormatting sqref="AQ101">
    <cfRule type="expression" dxfId="737" priority="45">
      <formula>IF(RIGHT(TEXT(AQ101,"0.#"),1)=".",FALSE,TRUE)</formula>
    </cfRule>
    <cfRule type="expression" dxfId="736" priority="46">
      <formula>IF(RIGHT(TEXT(AQ101,"0.#"),1)=".",TRUE,FALSE)</formula>
    </cfRule>
  </conditionalFormatting>
  <conditionalFormatting sqref="AQ102">
    <cfRule type="expression" dxfId="735" priority="43">
      <formula>IF(RIGHT(TEXT(AQ102,"0.#"),1)=".",FALSE,TRUE)</formula>
    </cfRule>
    <cfRule type="expression" dxfId="734" priority="44">
      <formula>IF(RIGHT(TEXT(AQ102,"0.#"),1)=".",TRUE,FALSE)</formula>
    </cfRule>
  </conditionalFormatting>
  <conditionalFormatting sqref="AU101">
    <cfRule type="expression" dxfId="733" priority="41">
      <formula>IF(RIGHT(TEXT(AU101,"0.#"),1)=".",FALSE,TRUE)</formula>
    </cfRule>
    <cfRule type="expression" dxfId="732" priority="42">
      <formula>IF(RIGHT(TEXT(AU101,"0.#"),1)=".",TRUE,FALSE)</formula>
    </cfRule>
  </conditionalFormatting>
  <conditionalFormatting sqref="AU102">
    <cfRule type="expression" dxfId="731" priority="39">
      <formula>IF(RIGHT(TEXT(AU102,"0.#"),1)=".",FALSE,TRUE)</formula>
    </cfRule>
    <cfRule type="expression" dxfId="730" priority="40">
      <formula>IF(RIGHT(TEXT(AU102,"0.#"),1)=".",TRUE,FALSE)</formula>
    </cfRule>
  </conditionalFormatting>
  <conditionalFormatting sqref="AM101">
    <cfRule type="expression" dxfId="729" priority="37">
      <formula>IF(RIGHT(TEXT(AM101,"0.#"),1)=".",FALSE,TRUE)</formula>
    </cfRule>
    <cfRule type="expression" dxfId="728" priority="38">
      <formula>IF(RIGHT(TEXT(AM101,"0.#"),1)=".",TRUE,FALSE)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M102">
    <cfRule type="expression" dxfId="719" priority="27">
      <formula>IF(RIGHT(TEXT(AM102,"0.#"),1)=".",FALSE,TRUE)</formula>
    </cfRule>
    <cfRule type="expression" dxfId="718" priority="28">
      <formula>IF(RIGHT(TEXT(AM102,"0.#"),1)=".",TRUE,FALSE)</formula>
    </cfRule>
  </conditionalFormatting>
  <conditionalFormatting sqref="AM116">
    <cfRule type="expression" dxfId="717" priority="25">
      <formula>IF(RIGHT(TEXT(AM116,"0.#"),1)=".",FALSE,TRUE)</formula>
    </cfRule>
    <cfRule type="expression" dxfId="716" priority="26">
      <formula>IF(RIGHT(TEXT(AM116,"0.#"),1)=".",TRUE,FALSE)</formula>
    </cfRule>
  </conditionalFormatting>
  <conditionalFormatting sqref="AM117">
    <cfRule type="expression" dxfId="715" priority="23">
      <formula>IF(RIGHT(TEXT(AM117,"0.#"),1)=".",FALSE,TRUE)</formula>
    </cfRule>
    <cfRule type="expression" dxfId="714" priority="24">
      <formula>IF(RIGHT(TEXT(AM117,"0.#"),1)=".",TRUE,FALSE)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L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3" t="s">
        <v>41</v>
      </c>
      <c r="B2" s="394"/>
      <c r="C2" s="394"/>
      <c r="D2" s="394"/>
      <c r="E2" s="394"/>
      <c r="F2" s="395"/>
      <c r="G2" s="510" t="s">
        <v>42</v>
      </c>
      <c r="H2" s="428"/>
      <c r="I2" s="428"/>
      <c r="J2" s="428"/>
      <c r="K2" s="428"/>
      <c r="L2" s="428"/>
      <c r="M2" s="428"/>
      <c r="N2" s="428"/>
      <c r="O2" s="511"/>
      <c r="P2" s="427" t="s">
        <v>43</v>
      </c>
      <c r="Q2" s="428"/>
      <c r="R2" s="428"/>
      <c r="S2" s="428"/>
      <c r="T2" s="428"/>
      <c r="U2" s="428"/>
      <c r="V2" s="428"/>
      <c r="W2" s="428"/>
      <c r="X2" s="511"/>
      <c r="Y2" s="1022"/>
      <c r="Z2" s="826"/>
      <c r="AA2" s="827"/>
      <c r="AB2" s="1026" t="s">
        <v>44</v>
      </c>
      <c r="AC2" s="1027"/>
      <c r="AD2" s="1028"/>
      <c r="AE2" s="1032" t="s">
        <v>20</v>
      </c>
      <c r="AF2" s="1032"/>
      <c r="AG2" s="1032"/>
      <c r="AH2" s="1032"/>
      <c r="AI2" s="1032" t="s">
        <v>21</v>
      </c>
      <c r="AJ2" s="1032"/>
      <c r="AK2" s="1032"/>
      <c r="AL2" s="558"/>
      <c r="AM2" s="1032" t="s">
        <v>45</v>
      </c>
      <c r="AN2" s="1032"/>
      <c r="AO2" s="1032"/>
      <c r="AP2" s="558"/>
      <c r="AQ2" s="158" t="s">
        <v>46</v>
      </c>
      <c r="AR2" s="133"/>
      <c r="AS2" s="133"/>
      <c r="AT2" s="134"/>
      <c r="AU2" s="531" t="s">
        <v>47</v>
      </c>
      <c r="AV2" s="531"/>
      <c r="AW2" s="531"/>
      <c r="AX2" s="532"/>
      <c r="AY2" s="34">
        <f>COUNTA($G$4)</f>
        <v>0</v>
      </c>
    </row>
    <row r="3" spans="1:51" ht="18.75" customHeight="1">
      <c r="A3" s="393"/>
      <c r="B3" s="394"/>
      <c r="C3" s="394"/>
      <c r="D3" s="394"/>
      <c r="E3" s="394"/>
      <c r="F3" s="395"/>
      <c r="G3" s="412"/>
      <c r="H3" s="391"/>
      <c r="I3" s="391"/>
      <c r="J3" s="391"/>
      <c r="K3" s="391"/>
      <c r="L3" s="391"/>
      <c r="M3" s="391"/>
      <c r="N3" s="391"/>
      <c r="O3" s="413"/>
      <c r="P3" s="430"/>
      <c r="Q3" s="391"/>
      <c r="R3" s="391"/>
      <c r="S3" s="391"/>
      <c r="T3" s="391"/>
      <c r="U3" s="391"/>
      <c r="V3" s="391"/>
      <c r="W3" s="391"/>
      <c r="X3" s="413"/>
      <c r="Y3" s="1023"/>
      <c r="Z3" s="1024"/>
      <c r="AA3" s="1025"/>
      <c r="AB3" s="1029"/>
      <c r="AC3" s="1030"/>
      <c r="AD3" s="1031"/>
      <c r="AE3" s="917"/>
      <c r="AF3" s="917"/>
      <c r="AG3" s="917"/>
      <c r="AH3" s="917"/>
      <c r="AI3" s="917"/>
      <c r="AJ3" s="917"/>
      <c r="AK3" s="917"/>
      <c r="AL3" s="406"/>
      <c r="AM3" s="917"/>
      <c r="AN3" s="917"/>
      <c r="AO3" s="917"/>
      <c r="AP3" s="406"/>
      <c r="AQ3" s="199"/>
      <c r="AR3" s="200"/>
      <c r="AS3" s="136" t="s">
        <v>48</v>
      </c>
      <c r="AT3" s="137"/>
      <c r="AU3" s="200"/>
      <c r="AV3" s="200"/>
      <c r="AW3" s="391" t="s">
        <v>49</v>
      </c>
      <c r="AX3" s="392"/>
      <c r="AY3" s="34">
        <f>$AY$2</f>
        <v>0</v>
      </c>
    </row>
    <row r="4" spans="1:51" ht="22.5" customHeight="1">
      <c r="A4" s="396"/>
      <c r="B4" s="394"/>
      <c r="C4" s="394"/>
      <c r="D4" s="394"/>
      <c r="E4" s="394"/>
      <c r="F4" s="395"/>
      <c r="G4" s="565"/>
      <c r="H4" s="999"/>
      <c r="I4" s="999"/>
      <c r="J4" s="999"/>
      <c r="K4" s="999"/>
      <c r="L4" s="999"/>
      <c r="M4" s="999"/>
      <c r="N4" s="999"/>
      <c r="O4" s="1000"/>
      <c r="P4" s="108"/>
      <c r="Q4" s="1007"/>
      <c r="R4" s="1007"/>
      <c r="S4" s="1007"/>
      <c r="T4" s="1007"/>
      <c r="U4" s="1007"/>
      <c r="V4" s="1007"/>
      <c r="W4" s="1007"/>
      <c r="X4" s="1008"/>
      <c r="Y4" s="1017" t="s">
        <v>50</v>
      </c>
      <c r="Z4" s="1018"/>
      <c r="AA4" s="1019"/>
      <c r="AB4" s="459"/>
      <c r="AC4" s="1021"/>
      <c r="AD4" s="102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397"/>
      <c r="B5" s="398"/>
      <c r="C5" s="398"/>
      <c r="D5" s="398"/>
      <c r="E5" s="398"/>
      <c r="F5" s="399"/>
      <c r="G5" s="1001"/>
      <c r="H5" s="1002"/>
      <c r="I5" s="1002"/>
      <c r="J5" s="1002"/>
      <c r="K5" s="1002"/>
      <c r="L5" s="1002"/>
      <c r="M5" s="1002"/>
      <c r="N5" s="1002"/>
      <c r="O5" s="1003"/>
      <c r="P5" s="1009"/>
      <c r="Q5" s="1009"/>
      <c r="R5" s="1009"/>
      <c r="S5" s="1009"/>
      <c r="T5" s="1009"/>
      <c r="U5" s="1009"/>
      <c r="V5" s="1009"/>
      <c r="W5" s="1009"/>
      <c r="X5" s="1010"/>
      <c r="Y5" s="445" t="s">
        <v>51</v>
      </c>
      <c r="Z5" s="1014"/>
      <c r="AA5" s="1015"/>
      <c r="AB5" s="521"/>
      <c r="AC5" s="1020"/>
      <c r="AD5" s="102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397"/>
      <c r="B6" s="398"/>
      <c r="C6" s="398"/>
      <c r="D6" s="398"/>
      <c r="E6" s="398"/>
      <c r="F6" s="399"/>
      <c r="G6" s="1004"/>
      <c r="H6" s="1005"/>
      <c r="I6" s="1005"/>
      <c r="J6" s="1005"/>
      <c r="K6" s="1005"/>
      <c r="L6" s="1005"/>
      <c r="M6" s="1005"/>
      <c r="N6" s="1005"/>
      <c r="O6" s="1006"/>
      <c r="P6" s="1011"/>
      <c r="Q6" s="1011"/>
      <c r="R6" s="1011"/>
      <c r="S6" s="1011"/>
      <c r="T6" s="1011"/>
      <c r="U6" s="1011"/>
      <c r="V6" s="1011"/>
      <c r="W6" s="1011"/>
      <c r="X6" s="1012"/>
      <c r="Y6" s="1013" t="s">
        <v>52</v>
      </c>
      <c r="Z6" s="1014"/>
      <c r="AA6" s="1015"/>
      <c r="AB6" s="594" t="s">
        <v>53</v>
      </c>
      <c r="AC6" s="1016"/>
      <c r="AD6" s="101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3" t="s">
        <v>41</v>
      </c>
      <c r="B9" s="394"/>
      <c r="C9" s="394"/>
      <c r="D9" s="394"/>
      <c r="E9" s="394"/>
      <c r="F9" s="395"/>
      <c r="G9" s="510" t="s">
        <v>42</v>
      </c>
      <c r="H9" s="428"/>
      <c r="I9" s="428"/>
      <c r="J9" s="428"/>
      <c r="K9" s="428"/>
      <c r="L9" s="428"/>
      <c r="M9" s="428"/>
      <c r="N9" s="428"/>
      <c r="O9" s="511"/>
      <c r="P9" s="427" t="s">
        <v>43</v>
      </c>
      <c r="Q9" s="428"/>
      <c r="R9" s="428"/>
      <c r="S9" s="428"/>
      <c r="T9" s="428"/>
      <c r="U9" s="428"/>
      <c r="V9" s="428"/>
      <c r="W9" s="428"/>
      <c r="X9" s="511"/>
      <c r="Y9" s="1022"/>
      <c r="Z9" s="826"/>
      <c r="AA9" s="827"/>
      <c r="AB9" s="1026" t="s">
        <v>44</v>
      </c>
      <c r="AC9" s="1027"/>
      <c r="AD9" s="1028"/>
      <c r="AE9" s="1032" t="s">
        <v>20</v>
      </c>
      <c r="AF9" s="1032"/>
      <c r="AG9" s="1032"/>
      <c r="AH9" s="1032"/>
      <c r="AI9" s="1032" t="s">
        <v>21</v>
      </c>
      <c r="AJ9" s="1032"/>
      <c r="AK9" s="1032"/>
      <c r="AL9" s="558"/>
      <c r="AM9" s="1032" t="s">
        <v>45</v>
      </c>
      <c r="AN9" s="1032"/>
      <c r="AO9" s="1032"/>
      <c r="AP9" s="558"/>
      <c r="AQ9" s="158" t="s">
        <v>46</v>
      </c>
      <c r="AR9" s="133"/>
      <c r="AS9" s="133"/>
      <c r="AT9" s="134"/>
      <c r="AU9" s="531" t="s">
        <v>47</v>
      </c>
      <c r="AV9" s="531"/>
      <c r="AW9" s="531"/>
      <c r="AX9" s="532"/>
      <c r="AY9" s="34">
        <f>COUNTA($G$11)</f>
        <v>0</v>
      </c>
    </row>
    <row r="10" spans="1:51" ht="18.75" customHeight="1">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3"/>
      <c r="Z10" s="1024"/>
      <c r="AA10" s="1025"/>
      <c r="AB10" s="1029"/>
      <c r="AC10" s="1030"/>
      <c r="AD10" s="1031"/>
      <c r="AE10" s="917"/>
      <c r="AF10" s="917"/>
      <c r="AG10" s="917"/>
      <c r="AH10" s="917"/>
      <c r="AI10" s="917"/>
      <c r="AJ10" s="917"/>
      <c r="AK10" s="917"/>
      <c r="AL10" s="406"/>
      <c r="AM10" s="917"/>
      <c r="AN10" s="917"/>
      <c r="AO10" s="917"/>
      <c r="AP10" s="406"/>
      <c r="AQ10" s="199"/>
      <c r="AR10" s="200"/>
      <c r="AS10" s="136" t="s">
        <v>48</v>
      </c>
      <c r="AT10" s="137"/>
      <c r="AU10" s="200"/>
      <c r="AV10" s="200"/>
      <c r="AW10" s="391" t="s">
        <v>49</v>
      </c>
      <c r="AX10" s="392"/>
      <c r="AY10" s="34">
        <f>$AY$9</f>
        <v>0</v>
      </c>
    </row>
    <row r="11" spans="1:51" ht="22.5" customHeight="1">
      <c r="A11" s="396"/>
      <c r="B11" s="394"/>
      <c r="C11" s="394"/>
      <c r="D11" s="394"/>
      <c r="E11" s="394"/>
      <c r="F11" s="395"/>
      <c r="G11" s="565"/>
      <c r="H11" s="999"/>
      <c r="I11" s="999"/>
      <c r="J11" s="999"/>
      <c r="K11" s="999"/>
      <c r="L11" s="999"/>
      <c r="M11" s="999"/>
      <c r="N11" s="999"/>
      <c r="O11" s="1000"/>
      <c r="P11" s="108"/>
      <c r="Q11" s="1007"/>
      <c r="R11" s="1007"/>
      <c r="S11" s="1007"/>
      <c r="T11" s="1007"/>
      <c r="U11" s="1007"/>
      <c r="V11" s="1007"/>
      <c r="W11" s="1007"/>
      <c r="X11" s="1008"/>
      <c r="Y11" s="1017" t="s">
        <v>50</v>
      </c>
      <c r="Z11" s="1018"/>
      <c r="AA11" s="1019"/>
      <c r="AB11" s="459"/>
      <c r="AC11" s="1021"/>
      <c r="AD11" s="102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397"/>
      <c r="B12" s="398"/>
      <c r="C12" s="398"/>
      <c r="D12" s="398"/>
      <c r="E12" s="398"/>
      <c r="F12" s="399"/>
      <c r="G12" s="1001"/>
      <c r="H12" s="1002"/>
      <c r="I12" s="1002"/>
      <c r="J12" s="1002"/>
      <c r="K12" s="1002"/>
      <c r="L12" s="1002"/>
      <c r="M12" s="1002"/>
      <c r="N12" s="1002"/>
      <c r="O12" s="1003"/>
      <c r="P12" s="1009"/>
      <c r="Q12" s="1009"/>
      <c r="R12" s="1009"/>
      <c r="S12" s="1009"/>
      <c r="T12" s="1009"/>
      <c r="U12" s="1009"/>
      <c r="V12" s="1009"/>
      <c r="W12" s="1009"/>
      <c r="X12" s="1010"/>
      <c r="Y12" s="445" t="s">
        <v>51</v>
      </c>
      <c r="Z12" s="1014"/>
      <c r="AA12" s="1015"/>
      <c r="AB12" s="521"/>
      <c r="AC12" s="1020"/>
      <c r="AD12" s="102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00"/>
      <c r="B13" s="401"/>
      <c r="C13" s="401"/>
      <c r="D13" s="401"/>
      <c r="E13" s="401"/>
      <c r="F13" s="402"/>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4" t="s">
        <v>53</v>
      </c>
      <c r="AC13" s="1016"/>
      <c r="AD13" s="101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3" t="s">
        <v>41</v>
      </c>
      <c r="B16" s="394"/>
      <c r="C16" s="394"/>
      <c r="D16" s="394"/>
      <c r="E16" s="394"/>
      <c r="F16" s="395"/>
      <c r="G16" s="510" t="s">
        <v>42</v>
      </c>
      <c r="H16" s="428"/>
      <c r="I16" s="428"/>
      <c r="J16" s="428"/>
      <c r="K16" s="428"/>
      <c r="L16" s="428"/>
      <c r="M16" s="428"/>
      <c r="N16" s="428"/>
      <c r="O16" s="511"/>
      <c r="P16" s="427" t="s">
        <v>43</v>
      </c>
      <c r="Q16" s="428"/>
      <c r="R16" s="428"/>
      <c r="S16" s="428"/>
      <c r="T16" s="428"/>
      <c r="U16" s="428"/>
      <c r="V16" s="428"/>
      <c r="W16" s="428"/>
      <c r="X16" s="511"/>
      <c r="Y16" s="1022"/>
      <c r="Z16" s="826"/>
      <c r="AA16" s="827"/>
      <c r="AB16" s="1026" t="s">
        <v>44</v>
      </c>
      <c r="AC16" s="1027"/>
      <c r="AD16" s="1028"/>
      <c r="AE16" s="1032" t="s">
        <v>20</v>
      </c>
      <c r="AF16" s="1032"/>
      <c r="AG16" s="1032"/>
      <c r="AH16" s="1032"/>
      <c r="AI16" s="1032" t="s">
        <v>21</v>
      </c>
      <c r="AJ16" s="1032"/>
      <c r="AK16" s="1032"/>
      <c r="AL16" s="558"/>
      <c r="AM16" s="1032" t="s">
        <v>45</v>
      </c>
      <c r="AN16" s="1032"/>
      <c r="AO16" s="1032"/>
      <c r="AP16" s="558"/>
      <c r="AQ16" s="158" t="s">
        <v>46</v>
      </c>
      <c r="AR16" s="133"/>
      <c r="AS16" s="133"/>
      <c r="AT16" s="134"/>
      <c r="AU16" s="531" t="s">
        <v>47</v>
      </c>
      <c r="AV16" s="531"/>
      <c r="AW16" s="531"/>
      <c r="AX16" s="532"/>
      <c r="AY16" s="34">
        <f>COUNTA($G$18)</f>
        <v>0</v>
      </c>
    </row>
    <row r="17" spans="1:51" ht="18.75" customHeight="1">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3"/>
      <c r="Z17" s="1024"/>
      <c r="AA17" s="1025"/>
      <c r="AB17" s="1029"/>
      <c r="AC17" s="1030"/>
      <c r="AD17" s="1031"/>
      <c r="AE17" s="917"/>
      <c r="AF17" s="917"/>
      <c r="AG17" s="917"/>
      <c r="AH17" s="917"/>
      <c r="AI17" s="917"/>
      <c r="AJ17" s="917"/>
      <c r="AK17" s="917"/>
      <c r="AL17" s="406"/>
      <c r="AM17" s="917"/>
      <c r="AN17" s="917"/>
      <c r="AO17" s="917"/>
      <c r="AP17" s="406"/>
      <c r="AQ17" s="199"/>
      <c r="AR17" s="200"/>
      <c r="AS17" s="136" t="s">
        <v>48</v>
      </c>
      <c r="AT17" s="137"/>
      <c r="AU17" s="200"/>
      <c r="AV17" s="200"/>
      <c r="AW17" s="391" t="s">
        <v>49</v>
      </c>
      <c r="AX17" s="392"/>
      <c r="AY17" s="34">
        <f>$AY$16</f>
        <v>0</v>
      </c>
    </row>
    <row r="18" spans="1:51" ht="22.5" customHeight="1">
      <c r="A18" s="396"/>
      <c r="B18" s="394"/>
      <c r="C18" s="394"/>
      <c r="D18" s="394"/>
      <c r="E18" s="394"/>
      <c r="F18" s="395"/>
      <c r="G18" s="565"/>
      <c r="H18" s="999"/>
      <c r="I18" s="999"/>
      <c r="J18" s="999"/>
      <c r="K18" s="999"/>
      <c r="L18" s="999"/>
      <c r="M18" s="999"/>
      <c r="N18" s="999"/>
      <c r="O18" s="1000"/>
      <c r="P18" s="108"/>
      <c r="Q18" s="1007"/>
      <c r="R18" s="1007"/>
      <c r="S18" s="1007"/>
      <c r="T18" s="1007"/>
      <c r="U18" s="1007"/>
      <c r="V18" s="1007"/>
      <c r="W18" s="1007"/>
      <c r="X18" s="1008"/>
      <c r="Y18" s="1017" t="s">
        <v>50</v>
      </c>
      <c r="Z18" s="1018"/>
      <c r="AA18" s="1019"/>
      <c r="AB18" s="459"/>
      <c r="AC18" s="1021"/>
      <c r="AD18" s="102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397"/>
      <c r="B19" s="398"/>
      <c r="C19" s="398"/>
      <c r="D19" s="398"/>
      <c r="E19" s="398"/>
      <c r="F19" s="399"/>
      <c r="G19" s="1001"/>
      <c r="H19" s="1002"/>
      <c r="I19" s="1002"/>
      <c r="J19" s="1002"/>
      <c r="K19" s="1002"/>
      <c r="L19" s="1002"/>
      <c r="M19" s="1002"/>
      <c r="N19" s="1002"/>
      <c r="O19" s="1003"/>
      <c r="P19" s="1009"/>
      <c r="Q19" s="1009"/>
      <c r="R19" s="1009"/>
      <c r="S19" s="1009"/>
      <c r="T19" s="1009"/>
      <c r="U19" s="1009"/>
      <c r="V19" s="1009"/>
      <c r="W19" s="1009"/>
      <c r="X19" s="1010"/>
      <c r="Y19" s="445" t="s">
        <v>51</v>
      </c>
      <c r="Z19" s="1014"/>
      <c r="AA19" s="1015"/>
      <c r="AB19" s="521"/>
      <c r="AC19" s="1020"/>
      <c r="AD19" s="102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00"/>
      <c r="B20" s="401"/>
      <c r="C20" s="401"/>
      <c r="D20" s="401"/>
      <c r="E20" s="401"/>
      <c r="F20" s="402"/>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4" t="s">
        <v>53</v>
      </c>
      <c r="AC20" s="1016"/>
      <c r="AD20" s="101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3" t="s">
        <v>41</v>
      </c>
      <c r="B23" s="394"/>
      <c r="C23" s="394"/>
      <c r="D23" s="394"/>
      <c r="E23" s="394"/>
      <c r="F23" s="395"/>
      <c r="G23" s="510" t="s">
        <v>42</v>
      </c>
      <c r="H23" s="428"/>
      <c r="I23" s="428"/>
      <c r="J23" s="428"/>
      <c r="K23" s="428"/>
      <c r="L23" s="428"/>
      <c r="M23" s="428"/>
      <c r="N23" s="428"/>
      <c r="O23" s="511"/>
      <c r="P23" s="427" t="s">
        <v>43</v>
      </c>
      <c r="Q23" s="428"/>
      <c r="R23" s="428"/>
      <c r="S23" s="428"/>
      <c r="T23" s="428"/>
      <c r="U23" s="428"/>
      <c r="V23" s="428"/>
      <c r="W23" s="428"/>
      <c r="X23" s="511"/>
      <c r="Y23" s="1022"/>
      <c r="Z23" s="826"/>
      <c r="AA23" s="827"/>
      <c r="AB23" s="1026" t="s">
        <v>44</v>
      </c>
      <c r="AC23" s="1027"/>
      <c r="AD23" s="1028"/>
      <c r="AE23" s="1032" t="s">
        <v>20</v>
      </c>
      <c r="AF23" s="1032"/>
      <c r="AG23" s="1032"/>
      <c r="AH23" s="1032"/>
      <c r="AI23" s="1032" t="s">
        <v>21</v>
      </c>
      <c r="AJ23" s="1032"/>
      <c r="AK23" s="1032"/>
      <c r="AL23" s="558"/>
      <c r="AM23" s="1032" t="s">
        <v>45</v>
      </c>
      <c r="AN23" s="1032"/>
      <c r="AO23" s="1032"/>
      <c r="AP23" s="558"/>
      <c r="AQ23" s="158" t="s">
        <v>46</v>
      </c>
      <c r="AR23" s="133"/>
      <c r="AS23" s="133"/>
      <c r="AT23" s="134"/>
      <c r="AU23" s="531" t="s">
        <v>47</v>
      </c>
      <c r="AV23" s="531"/>
      <c r="AW23" s="531"/>
      <c r="AX23" s="532"/>
      <c r="AY23" s="34">
        <f>COUNTA($G$25)</f>
        <v>0</v>
      </c>
    </row>
    <row r="24" spans="1:51" ht="18.75" customHeight="1">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3"/>
      <c r="Z24" s="1024"/>
      <c r="AA24" s="1025"/>
      <c r="AB24" s="1029"/>
      <c r="AC24" s="1030"/>
      <c r="AD24" s="1031"/>
      <c r="AE24" s="917"/>
      <c r="AF24" s="917"/>
      <c r="AG24" s="917"/>
      <c r="AH24" s="917"/>
      <c r="AI24" s="917"/>
      <c r="AJ24" s="917"/>
      <c r="AK24" s="917"/>
      <c r="AL24" s="406"/>
      <c r="AM24" s="917"/>
      <c r="AN24" s="917"/>
      <c r="AO24" s="917"/>
      <c r="AP24" s="406"/>
      <c r="AQ24" s="199"/>
      <c r="AR24" s="200"/>
      <c r="AS24" s="136" t="s">
        <v>48</v>
      </c>
      <c r="AT24" s="137"/>
      <c r="AU24" s="200"/>
      <c r="AV24" s="200"/>
      <c r="AW24" s="391" t="s">
        <v>49</v>
      </c>
      <c r="AX24" s="392"/>
      <c r="AY24" s="34">
        <f>$AY$23</f>
        <v>0</v>
      </c>
    </row>
    <row r="25" spans="1:51" ht="22.5" customHeight="1">
      <c r="A25" s="396"/>
      <c r="B25" s="394"/>
      <c r="C25" s="394"/>
      <c r="D25" s="394"/>
      <c r="E25" s="394"/>
      <c r="F25" s="395"/>
      <c r="G25" s="565"/>
      <c r="H25" s="999"/>
      <c r="I25" s="999"/>
      <c r="J25" s="999"/>
      <c r="K25" s="999"/>
      <c r="L25" s="999"/>
      <c r="M25" s="999"/>
      <c r="N25" s="999"/>
      <c r="O25" s="1000"/>
      <c r="P25" s="108"/>
      <c r="Q25" s="1007"/>
      <c r="R25" s="1007"/>
      <c r="S25" s="1007"/>
      <c r="T25" s="1007"/>
      <c r="U25" s="1007"/>
      <c r="V25" s="1007"/>
      <c r="W25" s="1007"/>
      <c r="X25" s="1008"/>
      <c r="Y25" s="1017" t="s">
        <v>50</v>
      </c>
      <c r="Z25" s="1018"/>
      <c r="AA25" s="1019"/>
      <c r="AB25" s="459"/>
      <c r="AC25" s="1021"/>
      <c r="AD25" s="102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397"/>
      <c r="B26" s="398"/>
      <c r="C26" s="398"/>
      <c r="D26" s="398"/>
      <c r="E26" s="398"/>
      <c r="F26" s="399"/>
      <c r="G26" s="1001"/>
      <c r="H26" s="1002"/>
      <c r="I26" s="1002"/>
      <c r="J26" s="1002"/>
      <c r="K26" s="1002"/>
      <c r="L26" s="1002"/>
      <c r="M26" s="1002"/>
      <c r="N26" s="1002"/>
      <c r="O26" s="1003"/>
      <c r="P26" s="1009"/>
      <c r="Q26" s="1009"/>
      <c r="R26" s="1009"/>
      <c r="S26" s="1009"/>
      <c r="T26" s="1009"/>
      <c r="U26" s="1009"/>
      <c r="V26" s="1009"/>
      <c r="W26" s="1009"/>
      <c r="X26" s="1010"/>
      <c r="Y26" s="445" t="s">
        <v>51</v>
      </c>
      <c r="Z26" s="1014"/>
      <c r="AA26" s="1015"/>
      <c r="AB26" s="521"/>
      <c r="AC26" s="1020"/>
      <c r="AD26" s="102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00"/>
      <c r="B27" s="401"/>
      <c r="C27" s="401"/>
      <c r="D27" s="401"/>
      <c r="E27" s="401"/>
      <c r="F27" s="402"/>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4" t="s">
        <v>53</v>
      </c>
      <c r="AC27" s="1016"/>
      <c r="AD27" s="101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3" t="s">
        <v>41</v>
      </c>
      <c r="B30" s="394"/>
      <c r="C30" s="394"/>
      <c r="D30" s="394"/>
      <c r="E30" s="394"/>
      <c r="F30" s="395"/>
      <c r="G30" s="510" t="s">
        <v>42</v>
      </c>
      <c r="H30" s="428"/>
      <c r="I30" s="428"/>
      <c r="J30" s="428"/>
      <c r="K30" s="428"/>
      <c r="L30" s="428"/>
      <c r="M30" s="428"/>
      <c r="N30" s="428"/>
      <c r="O30" s="511"/>
      <c r="P30" s="427" t="s">
        <v>43</v>
      </c>
      <c r="Q30" s="428"/>
      <c r="R30" s="428"/>
      <c r="S30" s="428"/>
      <c r="T30" s="428"/>
      <c r="U30" s="428"/>
      <c r="V30" s="428"/>
      <c r="W30" s="428"/>
      <c r="X30" s="511"/>
      <c r="Y30" s="1022"/>
      <c r="Z30" s="826"/>
      <c r="AA30" s="827"/>
      <c r="AB30" s="1026" t="s">
        <v>44</v>
      </c>
      <c r="AC30" s="1027"/>
      <c r="AD30" s="1028"/>
      <c r="AE30" s="1032" t="s">
        <v>20</v>
      </c>
      <c r="AF30" s="1032"/>
      <c r="AG30" s="1032"/>
      <c r="AH30" s="1032"/>
      <c r="AI30" s="1032" t="s">
        <v>21</v>
      </c>
      <c r="AJ30" s="1032"/>
      <c r="AK30" s="1032"/>
      <c r="AL30" s="558"/>
      <c r="AM30" s="1032" t="s">
        <v>45</v>
      </c>
      <c r="AN30" s="1032"/>
      <c r="AO30" s="1032"/>
      <c r="AP30" s="558"/>
      <c r="AQ30" s="158" t="s">
        <v>46</v>
      </c>
      <c r="AR30" s="133"/>
      <c r="AS30" s="133"/>
      <c r="AT30" s="134"/>
      <c r="AU30" s="531" t="s">
        <v>47</v>
      </c>
      <c r="AV30" s="531"/>
      <c r="AW30" s="531"/>
      <c r="AX30" s="532"/>
      <c r="AY30" s="34">
        <f>COUNTA($G$32)</f>
        <v>0</v>
      </c>
    </row>
    <row r="31" spans="1:51"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3"/>
      <c r="Z31" s="1024"/>
      <c r="AA31" s="1025"/>
      <c r="AB31" s="1029"/>
      <c r="AC31" s="1030"/>
      <c r="AD31" s="1031"/>
      <c r="AE31" s="917"/>
      <c r="AF31" s="917"/>
      <c r="AG31" s="917"/>
      <c r="AH31" s="917"/>
      <c r="AI31" s="917"/>
      <c r="AJ31" s="917"/>
      <c r="AK31" s="917"/>
      <c r="AL31" s="406"/>
      <c r="AM31" s="917"/>
      <c r="AN31" s="917"/>
      <c r="AO31" s="917"/>
      <c r="AP31" s="406"/>
      <c r="AQ31" s="199"/>
      <c r="AR31" s="200"/>
      <c r="AS31" s="136" t="s">
        <v>48</v>
      </c>
      <c r="AT31" s="137"/>
      <c r="AU31" s="200"/>
      <c r="AV31" s="200"/>
      <c r="AW31" s="391" t="s">
        <v>49</v>
      </c>
      <c r="AX31" s="392"/>
      <c r="AY31" s="34">
        <f>$AY$30</f>
        <v>0</v>
      </c>
    </row>
    <row r="32" spans="1:51" ht="22.5" customHeight="1">
      <c r="A32" s="396"/>
      <c r="B32" s="394"/>
      <c r="C32" s="394"/>
      <c r="D32" s="394"/>
      <c r="E32" s="394"/>
      <c r="F32" s="395"/>
      <c r="G32" s="565"/>
      <c r="H32" s="999"/>
      <c r="I32" s="999"/>
      <c r="J32" s="999"/>
      <c r="K32" s="999"/>
      <c r="L32" s="999"/>
      <c r="M32" s="999"/>
      <c r="N32" s="999"/>
      <c r="O32" s="1000"/>
      <c r="P32" s="108"/>
      <c r="Q32" s="1007"/>
      <c r="R32" s="1007"/>
      <c r="S32" s="1007"/>
      <c r="T32" s="1007"/>
      <c r="U32" s="1007"/>
      <c r="V32" s="1007"/>
      <c r="W32" s="1007"/>
      <c r="X32" s="1008"/>
      <c r="Y32" s="1017" t="s">
        <v>50</v>
      </c>
      <c r="Z32" s="1018"/>
      <c r="AA32" s="1019"/>
      <c r="AB32" s="459"/>
      <c r="AC32" s="1021"/>
      <c r="AD32" s="102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397"/>
      <c r="B33" s="398"/>
      <c r="C33" s="398"/>
      <c r="D33" s="398"/>
      <c r="E33" s="398"/>
      <c r="F33" s="399"/>
      <c r="G33" s="1001"/>
      <c r="H33" s="1002"/>
      <c r="I33" s="1002"/>
      <c r="J33" s="1002"/>
      <c r="K33" s="1002"/>
      <c r="L33" s="1002"/>
      <c r="M33" s="1002"/>
      <c r="N33" s="1002"/>
      <c r="O33" s="1003"/>
      <c r="P33" s="1009"/>
      <c r="Q33" s="1009"/>
      <c r="R33" s="1009"/>
      <c r="S33" s="1009"/>
      <c r="T33" s="1009"/>
      <c r="U33" s="1009"/>
      <c r="V33" s="1009"/>
      <c r="W33" s="1009"/>
      <c r="X33" s="1010"/>
      <c r="Y33" s="445" t="s">
        <v>51</v>
      </c>
      <c r="Z33" s="1014"/>
      <c r="AA33" s="1015"/>
      <c r="AB33" s="521"/>
      <c r="AC33" s="1020"/>
      <c r="AD33" s="102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00"/>
      <c r="B34" s="401"/>
      <c r="C34" s="401"/>
      <c r="D34" s="401"/>
      <c r="E34" s="401"/>
      <c r="F34" s="402"/>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4" t="s">
        <v>53</v>
      </c>
      <c r="AC34" s="1016"/>
      <c r="AD34" s="101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3" t="s">
        <v>41</v>
      </c>
      <c r="B37" s="394"/>
      <c r="C37" s="394"/>
      <c r="D37" s="394"/>
      <c r="E37" s="394"/>
      <c r="F37" s="395"/>
      <c r="G37" s="510" t="s">
        <v>42</v>
      </c>
      <c r="H37" s="428"/>
      <c r="I37" s="428"/>
      <c r="J37" s="428"/>
      <c r="K37" s="428"/>
      <c r="L37" s="428"/>
      <c r="M37" s="428"/>
      <c r="N37" s="428"/>
      <c r="O37" s="511"/>
      <c r="P37" s="427" t="s">
        <v>43</v>
      </c>
      <c r="Q37" s="428"/>
      <c r="R37" s="428"/>
      <c r="S37" s="428"/>
      <c r="T37" s="428"/>
      <c r="U37" s="428"/>
      <c r="V37" s="428"/>
      <c r="W37" s="428"/>
      <c r="X37" s="511"/>
      <c r="Y37" s="1022"/>
      <c r="Z37" s="826"/>
      <c r="AA37" s="827"/>
      <c r="AB37" s="1026" t="s">
        <v>44</v>
      </c>
      <c r="AC37" s="1027"/>
      <c r="AD37" s="1028"/>
      <c r="AE37" s="1032" t="s">
        <v>20</v>
      </c>
      <c r="AF37" s="1032"/>
      <c r="AG37" s="1032"/>
      <c r="AH37" s="1032"/>
      <c r="AI37" s="1032" t="s">
        <v>21</v>
      </c>
      <c r="AJ37" s="1032"/>
      <c r="AK37" s="1032"/>
      <c r="AL37" s="558"/>
      <c r="AM37" s="1032" t="s">
        <v>45</v>
      </c>
      <c r="AN37" s="1032"/>
      <c r="AO37" s="1032"/>
      <c r="AP37" s="558"/>
      <c r="AQ37" s="158" t="s">
        <v>46</v>
      </c>
      <c r="AR37" s="133"/>
      <c r="AS37" s="133"/>
      <c r="AT37" s="134"/>
      <c r="AU37" s="531" t="s">
        <v>47</v>
      </c>
      <c r="AV37" s="531"/>
      <c r="AW37" s="531"/>
      <c r="AX37" s="532"/>
      <c r="AY37" s="34">
        <f>COUNTA($G$39)</f>
        <v>0</v>
      </c>
    </row>
    <row r="38" spans="1:51" ht="18.7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3"/>
      <c r="Z38" s="1024"/>
      <c r="AA38" s="1025"/>
      <c r="AB38" s="1029"/>
      <c r="AC38" s="1030"/>
      <c r="AD38" s="1031"/>
      <c r="AE38" s="917"/>
      <c r="AF38" s="917"/>
      <c r="AG38" s="917"/>
      <c r="AH38" s="917"/>
      <c r="AI38" s="917"/>
      <c r="AJ38" s="917"/>
      <c r="AK38" s="917"/>
      <c r="AL38" s="406"/>
      <c r="AM38" s="917"/>
      <c r="AN38" s="917"/>
      <c r="AO38" s="917"/>
      <c r="AP38" s="406"/>
      <c r="AQ38" s="199"/>
      <c r="AR38" s="200"/>
      <c r="AS38" s="136" t="s">
        <v>48</v>
      </c>
      <c r="AT38" s="137"/>
      <c r="AU38" s="200"/>
      <c r="AV38" s="200"/>
      <c r="AW38" s="391" t="s">
        <v>49</v>
      </c>
      <c r="AX38" s="392"/>
      <c r="AY38" s="34">
        <f>$AY$37</f>
        <v>0</v>
      </c>
    </row>
    <row r="39" spans="1:51" ht="22.5" customHeight="1">
      <c r="A39" s="396"/>
      <c r="B39" s="394"/>
      <c r="C39" s="394"/>
      <c r="D39" s="394"/>
      <c r="E39" s="394"/>
      <c r="F39" s="395"/>
      <c r="G39" s="565"/>
      <c r="H39" s="999"/>
      <c r="I39" s="999"/>
      <c r="J39" s="999"/>
      <c r="K39" s="999"/>
      <c r="L39" s="999"/>
      <c r="M39" s="999"/>
      <c r="N39" s="999"/>
      <c r="O39" s="1000"/>
      <c r="P39" s="108"/>
      <c r="Q39" s="1007"/>
      <c r="R39" s="1007"/>
      <c r="S39" s="1007"/>
      <c r="T39" s="1007"/>
      <c r="U39" s="1007"/>
      <c r="V39" s="1007"/>
      <c r="W39" s="1007"/>
      <c r="X39" s="1008"/>
      <c r="Y39" s="1017" t="s">
        <v>50</v>
      </c>
      <c r="Z39" s="1018"/>
      <c r="AA39" s="1019"/>
      <c r="AB39" s="459"/>
      <c r="AC39" s="1021"/>
      <c r="AD39" s="102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397"/>
      <c r="B40" s="398"/>
      <c r="C40" s="398"/>
      <c r="D40" s="398"/>
      <c r="E40" s="398"/>
      <c r="F40" s="399"/>
      <c r="G40" s="1001"/>
      <c r="H40" s="1002"/>
      <c r="I40" s="1002"/>
      <c r="J40" s="1002"/>
      <c r="K40" s="1002"/>
      <c r="L40" s="1002"/>
      <c r="M40" s="1002"/>
      <c r="N40" s="1002"/>
      <c r="O40" s="1003"/>
      <c r="P40" s="1009"/>
      <c r="Q40" s="1009"/>
      <c r="R40" s="1009"/>
      <c r="S40" s="1009"/>
      <c r="T40" s="1009"/>
      <c r="U40" s="1009"/>
      <c r="V40" s="1009"/>
      <c r="W40" s="1009"/>
      <c r="X40" s="1010"/>
      <c r="Y40" s="445" t="s">
        <v>51</v>
      </c>
      <c r="Z40" s="1014"/>
      <c r="AA40" s="1015"/>
      <c r="AB40" s="521"/>
      <c r="AC40" s="1020"/>
      <c r="AD40" s="102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00"/>
      <c r="B41" s="401"/>
      <c r="C41" s="401"/>
      <c r="D41" s="401"/>
      <c r="E41" s="401"/>
      <c r="F41" s="402"/>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4" t="s">
        <v>53</v>
      </c>
      <c r="AC41" s="1016"/>
      <c r="AD41" s="101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3" t="s">
        <v>41</v>
      </c>
      <c r="B44" s="394"/>
      <c r="C44" s="394"/>
      <c r="D44" s="394"/>
      <c r="E44" s="394"/>
      <c r="F44" s="395"/>
      <c r="G44" s="510" t="s">
        <v>42</v>
      </c>
      <c r="H44" s="428"/>
      <c r="I44" s="428"/>
      <c r="J44" s="428"/>
      <c r="K44" s="428"/>
      <c r="L44" s="428"/>
      <c r="M44" s="428"/>
      <c r="N44" s="428"/>
      <c r="O44" s="511"/>
      <c r="P44" s="427" t="s">
        <v>43</v>
      </c>
      <c r="Q44" s="428"/>
      <c r="R44" s="428"/>
      <c r="S44" s="428"/>
      <c r="T44" s="428"/>
      <c r="U44" s="428"/>
      <c r="V44" s="428"/>
      <c r="W44" s="428"/>
      <c r="X44" s="511"/>
      <c r="Y44" s="1022"/>
      <c r="Z44" s="826"/>
      <c r="AA44" s="827"/>
      <c r="AB44" s="1026" t="s">
        <v>44</v>
      </c>
      <c r="AC44" s="1027"/>
      <c r="AD44" s="1028"/>
      <c r="AE44" s="1032" t="s">
        <v>20</v>
      </c>
      <c r="AF44" s="1032"/>
      <c r="AG44" s="1032"/>
      <c r="AH44" s="1032"/>
      <c r="AI44" s="1032" t="s">
        <v>21</v>
      </c>
      <c r="AJ44" s="1032"/>
      <c r="AK44" s="1032"/>
      <c r="AL44" s="558"/>
      <c r="AM44" s="1032" t="s">
        <v>45</v>
      </c>
      <c r="AN44" s="1032"/>
      <c r="AO44" s="1032"/>
      <c r="AP44" s="558"/>
      <c r="AQ44" s="158" t="s">
        <v>46</v>
      </c>
      <c r="AR44" s="133"/>
      <c r="AS44" s="133"/>
      <c r="AT44" s="134"/>
      <c r="AU44" s="531" t="s">
        <v>47</v>
      </c>
      <c r="AV44" s="531"/>
      <c r="AW44" s="531"/>
      <c r="AX44" s="532"/>
      <c r="AY44" s="34">
        <f>COUNTA($G$46)</f>
        <v>0</v>
      </c>
    </row>
    <row r="45" spans="1:51" ht="18.7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3"/>
      <c r="Z45" s="1024"/>
      <c r="AA45" s="1025"/>
      <c r="AB45" s="1029"/>
      <c r="AC45" s="1030"/>
      <c r="AD45" s="1031"/>
      <c r="AE45" s="917"/>
      <c r="AF45" s="917"/>
      <c r="AG45" s="917"/>
      <c r="AH45" s="917"/>
      <c r="AI45" s="917"/>
      <c r="AJ45" s="917"/>
      <c r="AK45" s="917"/>
      <c r="AL45" s="406"/>
      <c r="AM45" s="917"/>
      <c r="AN45" s="917"/>
      <c r="AO45" s="917"/>
      <c r="AP45" s="406"/>
      <c r="AQ45" s="199"/>
      <c r="AR45" s="200"/>
      <c r="AS45" s="136" t="s">
        <v>48</v>
      </c>
      <c r="AT45" s="137"/>
      <c r="AU45" s="200"/>
      <c r="AV45" s="200"/>
      <c r="AW45" s="391" t="s">
        <v>49</v>
      </c>
      <c r="AX45" s="392"/>
      <c r="AY45" s="34">
        <f>$AY$44</f>
        <v>0</v>
      </c>
    </row>
    <row r="46" spans="1:51" ht="22.5" customHeight="1">
      <c r="A46" s="396"/>
      <c r="B46" s="394"/>
      <c r="C46" s="394"/>
      <c r="D46" s="394"/>
      <c r="E46" s="394"/>
      <c r="F46" s="395"/>
      <c r="G46" s="565"/>
      <c r="H46" s="999"/>
      <c r="I46" s="999"/>
      <c r="J46" s="999"/>
      <c r="K46" s="999"/>
      <c r="L46" s="999"/>
      <c r="M46" s="999"/>
      <c r="N46" s="999"/>
      <c r="O46" s="1000"/>
      <c r="P46" s="108"/>
      <c r="Q46" s="1007"/>
      <c r="R46" s="1007"/>
      <c r="S46" s="1007"/>
      <c r="T46" s="1007"/>
      <c r="U46" s="1007"/>
      <c r="V46" s="1007"/>
      <c r="W46" s="1007"/>
      <c r="X46" s="1008"/>
      <c r="Y46" s="1017" t="s">
        <v>50</v>
      </c>
      <c r="Z46" s="1018"/>
      <c r="AA46" s="1019"/>
      <c r="AB46" s="459"/>
      <c r="AC46" s="1021"/>
      <c r="AD46" s="102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397"/>
      <c r="B47" s="398"/>
      <c r="C47" s="398"/>
      <c r="D47" s="398"/>
      <c r="E47" s="398"/>
      <c r="F47" s="399"/>
      <c r="G47" s="1001"/>
      <c r="H47" s="1002"/>
      <c r="I47" s="1002"/>
      <c r="J47" s="1002"/>
      <c r="K47" s="1002"/>
      <c r="L47" s="1002"/>
      <c r="M47" s="1002"/>
      <c r="N47" s="1002"/>
      <c r="O47" s="1003"/>
      <c r="P47" s="1009"/>
      <c r="Q47" s="1009"/>
      <c r="R47" s="1009"/>
      <c r="S47" s="1009"/>
      <c r="T47" s="1009"/>
      <c r="U47" s="1009"/>
      <c r="V47" s="1009"/>
      <c r="W47" s="1009"/>
      <c r="X47" s="1010"/>
      <c r="Y47" s="445" t="s">
        <v>51</v>
      </c>
      <c r="Z47" s="1014"/>
      <c r="AA47" s="1015"/>
      <c r="AB47" s="521"/>
      <c r="AC47" s="1020"/>
      <c r="AD47" s="102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00"/>
      <c r="B48" s="401"/>
      <c r="C48" s="401"/>
      <c r="D48" s="401"/>
      <c r="E48" s="401"/>
      <c r="F48" s="402"/>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4" t="s">
        <v>53</v>
      </c>
      <c r="AC48" s="1016"/>
      <c r="AD48" s="101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3" t="s">
        <v>41</v>
      </c>
      <c r="B51" s="394"/>
      <c r="C51" s="394"/>
      <c r="D51" s="394"/>
      <c r="E51" s="394"/>
      <c r="F51" s="395"/>
      <c r="G51" s="510" t="s">
        <v>42</v>
      </c>
      <c r="H51" s="428"/>
      <c r="I51" s="428"/>
      <c r="J51" s="428"/>
      <c r="K51" s="428"/>
      <c r="L51" s="428"/>
      <c r="M51" s="428"/>
      <c r="N51" s="428"/>
      <c r="O51" s="511"/>
      <c r="P51" s="427" t="s">
        <v>43</v>
      </c>
      <c r="Q51" s="428"/>
      <c r="R51" s="428"/>
      <c r="S51" s="428"/>
      <c r="T51" s="428"/>
      <c r="U51" s="428"/>
      <c r="V51" s="428"/>
      <c r="W51" s="428"/>
      <c r="X51" s="511"/>
      <c r="Y51" s="1022"/>
      <c r="Z51" s="826"/>
      <c r="AA51" s="827"/>
      <c r="AB51" s="558" t="s">
        <v>44</v>
      </c>
      <c r="AC51" s="1027"/>
      <c r="AD51" s="1028"/>
      <c r="AE51" s="1032" t="s">
        <v>20</v>
      </c>
      <c r="AF51" s="1032"/>
      <c r="AG51" s="1032"/>
      <c r="AH51" s="1032"/>
      <c r="AI51" s="1032" t="s">
        <v>21</v>
      </c>
      <c r="AJ51" s="1032"/>
      <c r="AK51" s="1032"/>
      <c r="AL51" s="558"/>
      <c r="AM51" s="1032" t="s">
        <v>45</v>
      </c>
      <c r="AN51" s="1032"/>
      <c r="AO51" s="1032"/>
      <c r="AP51" s="558"/>
      <c r="AQ51" s="158" t="s">
        <v>46</v>
      </c>
      <c r="AR51" s="133"/>
      <c r="AS51" s="133"/>
      <c r="AT51" s="134"/>
      <c r="AU51" s="531" t="s">
        <v>47</v>
      </c>
      <c r="AV51" s="531"/>
      <c r="AW51" s="531"/>
      <c r="AX51" s="532"/>
      <c r="AY51" s="34">
        <f>COUNTA($G$53)</f>
        <v>0</v>
      </c>
    </row>
    <row r="52" spans="1:51" ht="18.75"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3"/>
      <c r="Z52" s="1024"/>
      <c r="AA52" s="1025"/>
      <c r="AB52" s="1029"/>
      <c r="AC52" s="1030"/>
      <c r="AD52" s="1031"/>
      <c r="AE52" s="917"/>
      <c r="AF52" s="917"/>
      <c r="AG52" s="917"/>
      <c r="AH52" s="917"/>
      <c r="AI52" s="917"/>
      <c r="AJ52" s="917"/>
      <c r="AK52" s="917"/>
      <c r="AL52" s="406"/>
      <c r="AM52" s="917"/>
      <c r="AN52" s="917"/>
      <c r="AO52" s="917"/>
      <c r="AP52" s="406"/>
      <c r="AQ52" s="199"/>
      <c r="AR52" s="200"/>
      <c r="AS52" s="136" t="s">
        <v>48</v>
      </c>
      <c r="AT52" s="137"/>
      <c r="AU52" s="200"/>
      <c r="AV52" s="200"/>
      <c r="AW52" s="391" t="s">
        <v>49</v>
      </c>
      <c r="AX52" s="392"/>
      <c r="AY52" s="34">
        <f>$AY$51</f>
        <v>0</v>
      </c>
    </row>
    <row r="53" spans="1:51" ht="22.5" customHeight="1">
      <c r="A53" s="396"/>
      <c r="B53" s="394"/>
      <c r="C53" s="394"/>
      <c r="D53" s="394"/>
      <c r="E53" s="394"/>
      <c r="F53" s="395"/>
      <c r="G53" s="565"/>
      <c r="H53" s="999"/>
      <c r="I53" s="999"/>
      <c r="J53" s="999"/>
      <c r="K53" s="999"/>
      <c r="L53" s="999"/>
      <c r="M53" s="999"/>
      <c r="N53" s="999"/>
      <c r="O53" s="1000"/>
      <c r="P53" s="108"/>
      <c r="Q53" s="1007"/>
      <c r="R53" s="1007"/>
      <c r="S53" s="1007"/>
      <c r="T53" s="1007"/>
      <c r="U53" s="1007"/>
      <c r="V53" s="1007"/>
      <c r="W53" s="1007"/>
      <c r="X53" s="1008"/>
      <c r="Y53" s="1017" t="s">
        <v>50</v>
      </c>
      <c r="Z53" s="1018"/>
      <c r="AA53" s="1019"/>
      <c r="AB53" s="459"/>
      <c r="AC53" s="1021"/>
      <c r="AD53" s="102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397"/>
      <c r="B54" s="398"/>
      <c r="C54" s="398"/>
      <c r="D54" s="398"/>
      <c r="E54" s="398"/>
      <c r="F54" s="399"/>
      <c r="G54" s="1001"/>
      <c r="H54" s="1002"/>
      <c r="I54" s="1002"/>
      <c r="J54" s="1002"/>
      <c r="K54" s="1002"/>
      <c r="L54" s="1002"/>
      <c r="M54" s="1002"/>
      <c r="N54" s="1002"/>
      <c r="O54" s="1003"/>
      <c r="P54" s="1009"/>
      <c r="Q54" s="1009"/>
      <c r="R54" s="1009"/>
      <c r="S54" s="1009"/>
      <c r="T54" s="1009"/>
      <c r="U54" s="1009"/>
      <c r="V54" s="1009"/>
      <c r="W54" s="1009"/>
      <c r="X54" s="1010"/>
      <c r="Y54" s="445" t="s">
        <v>51</v>
      </c>
      <c r="Z54" s="1014"/>
      <c r="AA54" s="1015"/>
      <c r="AB54" s="521"/>
      <c r="AC54" s="1020"/>
      <c r="AD54" s="102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00"/>
      <c r="B55" s="401"/>
      <c r="C55" s="401"/>
      <c r="D55" s="401"/>
      <c r="E55" s="401"/>
      <c r="F55" s="402"/>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4" t="s">
        <v>53</v>
      </c>
      <c r="AC55" s="1016"/>
      <c r="AD55" s="101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3" t="s">
        <v>41</v>
      </c>
      <c r="B58" s="394"/>
      <c r="C58" s="394"/>
      <c r="D58" s="394"/>
      <c r="E58" s="394"/>
      <c r="F58" s="395"/>
      <c r="G58" s="510" t="s">
        <v>42</v>
      </c>
      <c r="H58" s="428"/>
      <c r="I58" s="428"/>
      <c r="J58" s="428"/>
      <c r="K58" s="428"/>
      <c r="L58" s="428"/>
      <c r="M58" s="428"/>
      <c r="N58" s="428"/>
      <c r="O58" s="511"/>
      <c r="P58" s="427" t="s">
        <v>43</v>
      </c>
      <c r="Q58" s="428"/>
      <c r="R58" s="428"/>
      <c r="S58" s="428"/>
      <c r="T58" s="428"/>
      <c r="U58" s="428"/>
      <c r="V58" s="428"/>
      <c r="W58" s="428"/>
      <c r="X58" s="511"/>
      <c r="Y58" s="1022"/>
      <c r="Z58" s="826"/>
      <c r="AA58" s="827"/>
      <c r="AB58" s="1026" t="s">
        <v>44</v>
      </c>
      <c r="AC58" s="1027"/>
      <c r="AD58" s="1028"/>
      <c r="AE58" s="1032" t="s">
        <v>20</v>
      </c>
      <c r="AF58" s="1032"/>
      <c r="AG58" s="1032"/>
      <c r="AH58" s="1032"/>
      <c r="AI58" s="1032" t="s">
        <v>21</v>
      </c>
      <c r="AJ58" s="1032"/>
      <c r="AK58" s="1032"/>
      <c r="AL58" s="558"/>
      <c r="AM58" s="1032" t="s">
        <v>45</v>
      </c>
      <c r="AN58" s="1032"/>
      <c r="AO58" s="1032"/>
      <c r="AP58" s="558"/>
      <c r="AQ58" s="158" t="s">
        <v>46</v>
      </c>
      <c r="AR58" s="133"/>
      <c r="AS58" s="133"/>
      <c r="AT58" s="134"/>
      <c r="AU58" s="531" t="s">
        <v>47</v>
      </c>
      <c r="AV58" s="531"/>
      <c r="AW58" s="531"/>
      <c r="AX58" s="532"/>
      <c r="AY58" s="34">
        <f>COUNTA($G$60)</f>
        <v>0</v>
      </c>
    </row>
    <row r="59" spans="1:51" ht="18.75"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3"/>
      <c r="Z59" s="1024"/>
      <c r="AA59" s="1025"/>
      <c r="AB59" s="1029"/>
      <c r="AC59" s="1030"/>
      <c r="AD59" s="1031"/>
      <c r="AE59" s="917"/>
      <c r="AF59" s="917"/>
      <c r="AG59" s="917"/>
      <c r="AH59" s="917"/>
      <c r="AI59" s="917"/>
      <c r="AJ59" s="917"/>
      <c r="AK59" s="917"/>
      <c r="AL59" s="406"/>
      <c r="AM59" s="917"/>
      <c r="AN59" s="917"/>
      <c r="AO59" s="917"/>
      <c r="AP59" s="406"/>
      <c r="AQ59" s="199"/>
      <c r="AR59" s="200"/>
      <c r="AS59" s="136" t="s">
        <v>48</v>
      </c>
      <c r="AT59" s="137"/>
      <c r="AU59" s="200"/>
      <c r="AV59" s="200"/>
      <c r="AW59" s="391" t="s">
        <v>49</v>
      </c>
      <c r="AX59" s="392"/>
      <c r="AY59" s="34">
        <f>$AY$58</f>
        <v>0</v>
      </c>
    </row>
    <row r="60" spans="1:51" ht="22.5" customHeight="1">
      <c r="A60" s="396"/>
      <c r="B60" s="394"/>
      <c r="C60" s="394"/>
      <c r="D60" s="394"/>
      <c r="E60" s="394"/>
      <c r="F60" s="395"/>
      <c r="G60" s="565"/>
      <c r="H60" s="999"/>
      <c r="I60" s="999"/>
      <c r="J60" s="999"/>
      <c r="K60" s="999"/>
      <c r="L60" s="999"/>
      <c r="M60" s="999"/>
      <c r="N60" s="999"/>
      <c r="O60" s="1000"/>
      <c r="P60" s="108"/>
      <c r="Q60" s="1007"/>
      <c r="R60" s="1007"/>
      <c r="S60" s="1007"/>
      <c r="T60" s="1007"/>
      <c r="U60" s="1007"/>
      <c r="V60" s="1007"/>
      <c r="W60" s="1007"/>
      <c r="X60" s="1008"/>
      <c r="Y60" s="1017" t="s">
        <v>50</v>
      </c>
      <c r="Z60" s="1018"/>
      <c r="AA60" s="1019"/>
      <c r="AB60" s="459"/>
      <c r="AC60" s="1021"/>
      <c r="AD60" s="102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397"/>
      <c r="B61" s="398"/>
      <c r="C61" s="398"/>
      <c r="D61" s="398"/>
      <c r="E61" s="398"/>
      <c r="F61" s="399"/>
      <c r="G61" s="1001"/>
      <c r="H61" s="1002"/>
      <c r="I61" s="1002"/>
      <c r="J61" s="1002"/>
      <c r="K61" s="1002"/>
      <c r="L61" s="1002"/>
      <c r="M61" s="1002"/>
      <c r="N61" s="1002"/>
      <c r="O61" s="1003"/>
      <c r="P61" s="1009"/>
      <c r="Q61" s="1009"/>
      <c r="R61" s="1009"/>
      <c r="S61" s="1009"/>
      <c r="T61" s="1009"/>
      <c r="U61" s="1009"/>
      <c r="V61" s="1009"/>
      <c r="W61" s="1009"/>
      <c r="X61" s="1010"/>
      <c r="Y61" s="445" t="s">
        <v>51</v>
      </c>
      <c r="Z61" s="1014"/>
      <c r="AA61" s="1015"/>
      <c r="AB61" s="521"/>
      <c r="AC61" s="1020"/>
      <c r="AD61" s="102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00"/>
      <c r="B62" s="401"/>
      <c r="C62" s="401"/>
      <c r="D62" s="401"/>
      <c r="E62" s="401"/>
      <c r="F62" s="402"/>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4" t="s">
        <v>53</v>
      </c>
      <c r="AC62" s="1016"/>
      <c r="AD62" s="101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3" t="s">
        <v>41</v>
      </c>
      <c r="B65" s="394"/>
      <c r="C65" s="394"/>
      <c r="D65" s="394"/>
      <c r="E65" s="394"/>
      <c r="F65" s="395"/>
      <c r="G65" s="510" t="s">
        <v>42</v>
      </c>
      <c r="H65" s="428"/>
      <c r="I65" s="428"/>
      <c r="J65" s="428"/>
      <c r="K65" s="428"/>
      <c r="L65" s="428"/>
      <c r="M65" s="428"/>
      <c r="N65" s="428"/>
      <c r="O65" s="511"/>
      <c r="P65" s="427" t="s">
        <v>43</v>
      </c>
      <c r="Q65" s="428"/>
      <c r="R65" s="428"/>
      <c r="S65" s="428"/>
      <c r="T65" s="428"/>
      <c r="U65" s="428"/>
      <c r="V65" s="428"/>
      <c r="W65" s="428"/>
      <c r="X65" s="511"/>
      <c r="Y65" s="1022"/>
      <c r="Z65" s="826"/>
      <c r="AA65" s="827"/>
      <c r="AB65" s="1026" t="s">
        <v>44</v>
      </c>
      <c r="AC65" s="1027"/>
      <c r="AD65" s="1028"/>
      <c r="AE65" s="1032" t="s">
        <v>20</v>
      </c>
      <c r="AF65" s="1032"/>
      <c r="AG65" s="1032"/>
      <c r="AH65" s="1032"/>
      <c r="AI65" s="1032" t="s">
        <v>21</v>
      </c>
      <c r="AJ65" s="1032"/>
      <c r="AK65" s="1032"/>
      <c r="AL65" s="558"/>
      <c r="AM65" s="1032" t="s">
        <v>45</v>
      </c>
      <c r="AN65" s="1032"/>
      <c r="AO65" s="1032"/>
      <c r="AP65" s="558"/>
      <c r="AQ65" s="158" t="s">
        <v>46</v>
      </c>
      <c r="AR65" s="133"/>
      <c r="AS65" s="133"/>
      <c r="AT65" s="134"/>
      <c r="AU65" s="531" t="s">
        <v>47</v>
      </c>
      <c r="AV65" s="531"/>
      <c r="AW65" s="531"/>
      <c r="AX65" s="532"/>
      <c r="AY65" s="34">
        <f>COUNTA($G$67)</f>
        <v>0</v>
      </c>
    </row>
    <row r="66" spans="1:51" ht="18.75" customHeight="1">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3"/>
      <c r="Z66" s="1024"/>
      <c r="AA66" s="1025"/>
      <c r="AB66" s="1029"/>
      <c r="AC66" s="1030"/>
      <c r="AD66" s="1031"/>
      <c r="AE66" s="917"/>
      <c r="AF66" s="917"/>
      <c r="AG66" s="917"/>
      <c r="AH66" s="917"/>
      <c r="AI66" s="917"/>
      <c r="AJ66" s="917"/>
      <c r="AK66" s="917"/>
      <c r="AL66" s="406"/>
      <c r="AM66" s="917"/>
      <c r="AN66" s="917"/>
      <c r="AO66" s="917"/>
      <c r="AP66" s="406"/>
      <c r="AQ66" s="199"/>
      <c r="AR66" s="200"/>
      <c r="AS66" s="136" t="s">
        <v>48</v>
      </c>
      <c r="AT66" s="137"/>
      <c r="AU66" s="200"/>
      <c r="AV66" s="200"/>
      <c r="AW66" s="391" t="s">
        <v>49</v>
      </c>
      <c r="AX66" s="392"/>
      <c r="AY66" s="34">
        <f>$AY$65</f>
        <v>0</v>
      </c>
    </row>
    <row r="67" spans="1:51" ht="22.5" customHeight="1">
      <c r="A67" s="396"/>
      <c r="B67" s="394"/>
      <c r="C67" s="394"/>
      <c r="D67" s="394"/>
      <c r="E67" s="394"/>
      <c r="F67" s="395"/>
      <c r="G67" s="565"/>
      <c r="H67" s="999"/>
      <c r="I67" s="999"/>
      <c r="J67" s="999"/>
      <c r="K67" s="999"/>
      <c r="L67" s="999"/>
      <c r="M67" s="999"/>
      <c r="N67" s="999"/>
      <c r="O67" s="1000"/>
      <c r="P67" s="108"/>
      <c r="Q67" s="1007"/>
      <c r="R67" s="1007"/>
      <c r="S67" s="1007"/>
      <c r="T67" s="1007"/>
      <c r="U67" s="1007"/>
      <c r="V67" s="1007"/>
      <c r="W67" s="1007"/>
      <c r="X67" s="1008"/>
      <c r="Y67" s="1017" t="s">
        <v>50</v>
      </c>
      <c r="Z67" s="1018"/>
      <c r="AA67" s="1019"/>
      <c r="AB67" s="459"/>
      <c r="AC67" s="1021"/>
      <c r="AD67" s="102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397"/>
      <c r="B68" s="398"/>
      <c r="C68" s="398"/>
      <c r="D68" s="398"/>
      <c r="E68" s="398"/>
      <c r="F68" s="399"/>
      <c r="G68" s="1001"/>
      <c r="H68" s="1002"/>
      <c r="I68" s="1002"/>
      <c r="J68" s="1002"/>
      <c r="K68" s="1002"/>
      <c r="L68" s="1002"/>
      <c r="M68" s="1002"/>
      <c r="N68" s="1002"/>
      <c r="O68" s="1003"/>
      <c r="P68" s="1009"/>
      <c r="Q68" s="1009"/>
      <c r="R68" s="1009"/>
      <c r="S68" s="1009"/>
      <c r="T68" s="1009"/>
      <c r="U68" s="1009"/>
      <c r="V68" s="1009"/>
      <c r="W68" s="1009"/>
      <c r="X68" s="1010"/>
      <c r="Y68" s="445" t="s">
        <v>51</v>
      </c>
      <c r="Z68" s="1014"/>
      <c r="AA68" s="1015"/>
      <c r="AB68" s="521"/>
      <c r="AC68" s="1020"/>
      <c r="AD68" s="102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00"/>
      <c r="B69" s="401"/>
      <c r="C69" s="401"/>
      <c r="D69" s="401"/>
      <c r="E69" s="401"/>
      <c r="F69" s="402"/>
      <c r="G69" s="1004"/>
      <c r="H69" s="1005"/>
      <c r="I69" s="1005"/>
      <c r="J69" s="1005"/>
      <c r="K69" s="1005"/>
      <c r="L69" s="1005"/>
      <c r="M69" s="1005"/>
      <c r="N69" s="1005"/>
      <c r="O69" s="1006"/>
      <c r="P69" s="1011"/>
      <c r="Q69" s="1011"/>
      <c r="R69" s="1011"/>
      <c r="S69" s="1011"/>
      <c r="T69" s="1011"/>
      <c r="U69" s="1011"/>
      <c r="V69" s="1011"/>
      <c r="W69" s="1011"/>
      <c r="X69" s="1012"/>
      <c r="Y69" s="445" t="s">
        <v>52</v>
      </c>
      <c r="Z69" s="1014"/>
      <c r="AA69" s="1015"/>
      <c r="AB69" s="557" t="s">
        <v>53</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620</v>
      </c>
      <c r="B2" s="1052"/>
      <c r="C2" s="1052"/>
      <c r="D2" s="1052"/>
      <c r="E2" s="1052"/>
      <c r="F2" s="1053"/>
      <c r="G2" s="595" t="s">
        <v>621</v>
      </c>
      <c r="H2" s="596"/>
      <c r="I2" s="596"/>
      <c r="J2" s="596"/>
      <c r="K2" s="596"/>
      <c r="L2" s="596"/>
      <c r="M2" s="596"/>
      <c r="N2" s="596"/>
      <c r="O2" s="596"/>
      <c r="P2" s="596"/>
      <c r="Q2" s="596"/>
      <c r="R2" s="596"/>
      <c r="S2" s="596"/>
      <c r="T2" s="596"/>
      <c r="U2" s="596"/>
      <c r="V2" s="596"/>
      <c r="W2" s="596"/>
      <c r="X2" s="596"/>
      <c r="Y2" s="596"/>
      <c r="Z2" s="596"/>
      <c r="AA2" s="596"/>
      <c r="AB2" s="597"/>
      <c r="AC2" s="595" t="s">
        <v>622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2" t="s">
        <v>166</v>
      </c>
      <c r="H3" s="668"/>
      <c r="I3" s="668"/>
      <c r="J3" s="668"/>
      <c r="K3" s="668"/>
      <c r="L3" s="667" t="s">
        <v>167</v>
      </c>
      <c r="M3" s="668"/>
      <c r="N3" s="668"/>
      <c r="O3" s="668"/>
      <c r="P3" s="668"/>
      <c r="Q3" s="668"/>
      <c r="R3" s="668"/>
      <c r="S3" s="668"/>
      <c r="T3" s="668"/>
      <c r="U3" s="668"/>
      <c r="V3" s="668"/>
      <c r="W3" s="668"/>
      <c r="X3" s="669"/>
      <c r="Y3" s="653" t="s">
        <v>168</v>
      </c>
      <c r="Z3" s="654"/>
      <c r="AA3" s="654"/>
      <c r="AB3" s="798"/>
      <c r="AC3" s="812" t="s">
        <v>166</v>
      </c>
      <c r="AD3" s="668"/>
      <c r="AE3" s="668"/>
      <c r="AF3" s="668"/>
      <c r="AG3" s="668"/>
      <c r="AH3" s="667" t="s">
        <v>167</v>
      </c>
      <c r="AI3" s="668"/>
      <c r="AJ3" s="668"/>
      <c r="AK3" s="668"/>
      <c r="AL3" s="668"/>
      <c r="AM3" s="668"/>
      <c r="AN3" s="668"/>
      <c r="AO3" s="668"/>
      <c r="AP3" s="668"/>
      <c r="AQ3" s="668"/>
      <c r="AR3" s="668"/>
      <c r="AS3" s="668"/>
      <c r="AT3" s="669"/>
      <c r="AU3" s="653" t="s">
        <v>168</v>
      </c>
      <c r="AV3" s="654"/>
      <c r="AW3" s="654"/>
      <c r="AX3" s="655"/>
      <c r="AY3" s="34">
        <f>$AY$2</f>
        <v>0</v>
      </c>
    </row>
    <row r="4" spans="1:51"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1"/>
      <c r="Z4" s="382"/>
      <c r="AA4" s="382"/>
      <c r="AB4" s="802"/>
      <c r="AC4" s="670"/>
      <c r="AD4" s="671"/>
      <c r="AE4" s="671"/>
      <c r="AF4" s="671"/>
      <c r="AG4" s="672"/>
      <c r="AH4" s="664"/>
      <c r="AI4" s="665"/>
      <c r="AJ4" s="665"/>
      <c r="AK4" s="665"/>
      <c r="AL4" s="665"/>
      <c r="AM4" s="665"/>
      <c r="AN4" s="665"/>
      <c r="AO4" s="665"/>
      <c r="AP4" s="665"/>
      <c r="AQ4" s="665"/>
      <c r="AR4" s="665"/>
      <c r="AS4" s="665"/>
      <c r="AT4" s="666"/>
      <c r="AU4" s="381"/>
      <c r="AV4" s="382"/>
      <c r="AW4" s="382"/>
      <c r="AX4" s="383"/>
      <c r="AY4" s="34">
        <f t="shared" ref="AY4:AY14" si="0">$AY$2</f>
        <v>0</v>
      </c>
    </row>
    <row r="5" spans="1:51"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5"/>
      <c r="B14" s="1046"/>
      <c r="C14" s="1046"/>
      <c r="D14" s="1046"/>
      <c r="E14" s="1046"/>
      <c r="F14" s="1047"/>
      <c r="G14" s="823" t="s">
        <v>31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45"/>
      <c r="B15" s="1046"/>
      <c r="C15" s="1046"/>
      <c r="D15" s="1046"/>
      <c r="E15" s="1046"/>
      <c r="F15" s="1047"/>
      <c r="G15" s="595" t="s">
        <v>623</v>
      </c>
      <c r="H15" s="596"/>
      <c r="I15" s="596"/>
      <c r="J15" s="596"/>
      <c r="K15" s="596"/>
      <c r="L15" s="596"/>
      <c r="M15" s="596"/>
      <c r="N15" s="596"/>
      <c r="O15" s="596"/>
      <c r="P15" s="596"/>
      <c r="Q15" s="596"/>
      <c r="R15" s="596"/>
      <c r="S15" s="596"/>
      <c r="T15" s="596"/>
      <c r="U15" s="596"/>
      <c r="V15" s="596"/>
      <c r="W15" s="596"/>
      <c r="X15" s="596"/>
      <c r="Y15" s="596"/>
      <c r="Z15" s="596"/>
      <c r="AA15" s="596"/>
      <c r="AB15" s="597"/>
      <c r="AC15" s="595" t="s">
        <v>624</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c r="A16" s="1045"/>
      <c r="B16" s="1046"/>
      <c r="C16" s="1046"/>
      <c r="D16" s="1046"/>
      <c r="E16" s="1046"/>
      <c r="F16" s="1047"/>
      <c r="G16" s="812" t="s">
        <v>166</v>
      </c>
      <c r="H16" s="668"/>
      <c r="I16" s="668"/>
      <c r="J16" s="668"/>
      <c r="K16" s="668"/>
      <c r="L16" s="667" t="s">
        <v>167</v>
      </c>
      <c r="M16" s="668"/>
      <c r="N16" s="668"/>
      <c r="O16" s="668"/>
      <c r="P16" s="668"/>
      <c r="Q16" s="668"/>
      <c r="R16" s="668"/>
      <c r="S16" s="668"/>
      <c r="T16" s="668"/>
      <c r="U16" s="668"/>
      <c r="V16" s="668"/>
      <c r="W16" s="668"/>
      <c r="X16" s="669"/>
      <c r="Y16" s="653" t="s">
        <v>168</v>
      </c>
      <c r="Z16" s="654"/>
      <c r="AA16" s="654"/>
      <c r="AB16" s="798"/>
      <c r="AC16" s="812" t="s">
        <v>166</v>
      </c>
      <c r="AD16" s="668"/>
      <c r="AE16" s="668"/>
      <c r="AF16" s="668"/>
      <c r="AG16" s="668"/>
      <c r="AH16" s="667" t="s">
        <v>167</v>
      </c>
      <c r="AI16" s="668"/>
      <c r="AJ16" s="668"/>
      <c r="AK16" s="668"/>
      <c r="AL16" s="668"/>
      <c r="AM16" s="668"/>
      <c r="AN16" s="668"/>
      <c r="AO16" s="668"/>
      <c r="AP16" s="668"/>
      <c r="AQ16" s="668"/>
      <c r="AR16" s="668"/>
      <c r="AS16" s="668"/>
      <c r="AT16" s="669"/>
      <c r="AU16" s="653" t="s">
        <v>168</v>
      </c>
      <c r="AV16" s="654"/>
      <c r="AW16" s="654"/>
      <c r="AX16" s="655"/>
      <c r="AY16" s="34">
        <f>$AY$15</f>
        <v>0</v>
      </c>
    </row>
    <row r="17" spans="1:51"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1"/>
      <c r="Z17" s="382"/>
      <c r="AA17" s="382"/>
      <c r="AB17" s="802"/>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c r="AY17" s="34">
        <f t="shared" ref="AY17:AY27" si="1">$AY$15</f>
        <v>0</v>
      </c>
    </row>
    <row r="18" spans="1:51"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5"/>
      <c r="B27" s="1046"/>
      <c r="C27" s="1046"/>
      <c r="D27" s="1046"/>
      <c r="E27" s="1046"/>
      <c r="F27" s="1047"/>
      <c r="G27" s="823" t="s">
        <v>31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45"/>
      <c r="B28" s="1046"/>
      <c r="C28" s="1046"/>
      <c r="D28" s="1046"/>
      <c r="E28" s="1046"/>
      <c r="F28" s="1047"/>
      <c r="G28" s="595" t="s">
        <v>625</v>
      </c>
      <c r="H28" s="596"/>
      <c r="I28" s="596"/>
      <c r="J28" s="596"/>
      <c r="K28" s="596"/>
      <c r="L28" s="596"/>
      <c r="M28" s="596"/>
      <c r="N28" s="596"/>
      <c r="O28" s="596"/>
      <c r="P28" s="596"/>
      <c r="Q28" s="596"/>
      <c r="R28" s="596"/>
      <c r="S28" s="596"/>
      <c r="T28" s="596"/>
      <c r="U28" s="596"/>
      <c r="V28" s="596"/>
      <c r="W28" s="596"/>
      <c r="X28" s="596"/>
      <c r="Y28" s="596"/>
      <c r="Z28" s="596"/>
      <c r="AA28" s="596"/>
      <c r="AB28" s="597"/>
      <c r="AC28" s="595" t="s">
        <v>626</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c r="A29" s="1045"/>
      <c r="B29" s="1046"/>
      <c r="C29" s="1046"/>
      <c r="D29" s="1046"/>
      <c r="E29" s="1046"/>
      <c r="F29" s="1047"/>
      <c r="G29" s="812" t="s">
        <v>166</v>
      </c>
      <c r="H29" s="668"/>
      <c r="I29" s="668"/>
      <c r="J29" s="668"/>
      <c r="K29" s="668"/>
      <c r="L29" s="667" t="s">
        <v>167</v>
      </c>
      <c r="M29" s="668"/>
      <c r="N29" s="668"/>
      <c r="O29" s="668"/>
      <c r="P29" s="668"/>
      <c r="Q29" s="668"/>
      <c r="R29" s="668"/>
      <c r="S29" s="668"/>
      <c r="T29" s="668"/>
      <c r="U29" s="668"/>
      <c r="V29" s="668"/>
      <c r="W29" s="668"/>
      <c r="X29" s="669"/>
      <c r="Y29" s="653" t="s">
        <v>168</v>
      </c>
      <c r="Z29" s="654"/>
      <c r="AA29" s="654"/>
      <c r="AB29" s="798"/>
      <c r="AC29" s="812" t="s">
        <v>166</v>
      </c>
      <c r="AD29" s="668"/>
      <c r="AE29" s="668"/>
      <c r="AF29" s="668"/>
      <c r="AG29" s="668"/>
      <c r="AH29" s="667" t="s">
        <v>167</v>
      </c>
      <c r="AI29" s="668"/>
      <c r="AJ29" s="668"/>
      <c r="AK29" s="668"/>
      <c r="AL29" s="668"/>
      <c r="AM29" s="668"/>
      <c r="AN29" s="668"/>
      <c r="AO29" s="668"/>
      <c r="AP29" s="668"/>
      <c r="AQ29" s="668"/>
      <c r="AR29" s="668"/>
      <c r="AS29" s="668"/>
      <c r="AT29" s="669"/>
      <c r="AU29" s="653" t="s">
        <v>168</v>
      </c>
      <c r="AV29" s="654"/>
      <c r="AW29" s="654"/>
      <c r="AX29" s="655"/>
      <c r="AY29" s="34">
        <f>$AY$28</f>
        <v>0</v>
      </c>
    </row>
    <row r="30" spans="1:51"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1"/>
      <c r="Z30" s="382"/>
      <c r="AA30" s="382"/>
      <c r="AB30" s="802"/>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c r="AY30" s="34">
        <f t="shared" ref="AY30:AY40" si="2">$AY$28</f>
        <v>0</v>
      </c>
    </row>
    <row r="31" spans="1:51"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5"/>
      <c r="B40" s="1046"/>
      <c r="C40" s="1046"/>
      <c r="D40" s="1046"/>
      <c r="E40" s="1046"/>
      <c r="F40" s="1047"/>
      <c r="G40" s="823" t="s">
        <v>31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45"/>
      <c r="B41" s="1046"/>
      <c r="C41" s="1046"/>
      <c r="D41" s="1046"/>
      <c r="E41" s="1046"/>
      <c r="F41" s="1047"/>
      <c r="G41" s="595" t="s">
        <v>627</v>
      </c>
      <c r="H41" s="596"/>
      <c r="I41" s="596"/>
      <c r="J41" s="596"/>
      <c r="K41" s="596"/>
      <c r="L41" s="596"/>
      <c r="M41" s="596"/>
      <c r="N41" s="596"/>
      <c r="O41" s="596"/>
      <c r="P41" s="596"/>
      <c r="Q41" s="596"/>
      <c r="R41" s="596"/>
      <c r="S41" s="596"/>
      <c r="T41" s="596"/>
      <c r="U41" s="596"/>
      <c r="V41" s="596"/>
      <c r="W41" s="596"/>
      <c r="X41" s="596"/>
      <c r="Y41" s="596"/>
      <c r="Z41" s="596"/>
      <c r="AA41" s="596"/>
      <c r="AB41" s="597"/>
      <c r="AC41" s="595" t="s">
        <v>628</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c r="A42" s="1045"/>
      <c r="B42" s="1046"/>
      <c r="C42" s="1046"/>
      <c r="D42" s="1046"/>
      <c r="E42" s="1046"/>
      <c r="F42" s="1047"/>
      <c r="G42" s="812" t="s">
        <v>166</v>
      </c>
      <c r="H42" s="668"/>
      <c r="I42" s="668"/>
      <c r="J42" s="668"/>
      <c r="K42" s="668"/>
      <c r="L42" s="667" t="s">
        <v>167</v>
      </c>
      <c r="M42" s="668"/>
      <c r="N42" s="668"/>
      <c r="O42" s="668"/>
      <c r="P42" s="668"/>
      <c r="Q42" s="668"/>
      <c r="R42" s="668"/>
      <c r="S42" s="668"/>
      <c r="T42" s="668"/>
      <c r="U42" s="668"/>
      <c r="V42" s="668"/>
      <c r="W42" s="668"/>
      <c r="X42" s="669"/>
      <c r="Y42" s="653" t="s">
        <v>168</v>
      </c>
      <c r="Z42" s="654"/>
      <c r="AA42" s="654"/>
      <c r="AB42" s="798"/>
      <c r="AC42" s="812" t="s">
        <v>166</v>
      </c>
      <c r="AD42" s="668"/>
      <c r="AE42" s="668"/>
      <c r="AF42" s="668"/>
      <c r="AG42" s="668"/>
      <c r="AH42" s="667" t="s">
        <v>167</v>
      </c>
      <c r="AI42" s="668"/>
      <c r="AJ42" s="668"/>
      <c r="AK42" s="668"/>
      <c r="AL42" s="668"/>
      <c r="AM42" s="668"/>
      <c r="AN42" s="668"/>
      <c r="AO42" s="668"/>
      <c r="AP42" s="668"/>
      <c r="AQ42" s="668"/>
      <c r="AR42" s="668"/>
      <c r="AS42" s="668"/>
      <c r="AT42" s="669"/>
      <c r="AU42" s="653" t="s">
        <v>168</v>
      </c>
      <c r="AV42" s="654"/>
      <c r="AW42" s="654"/>
      <c r="AX42" s="655"/>
      <c r="AY42" s="34">
        <f>$AY$41</f>
        <v>0</v>
      </c>
    </row>
    <row r="43" spans="1:51"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1"/>
      <c r="Z43" s="382"/>
      <c r="AA43" s="382"/>
      <c r="AB43" s="802"/>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c r="AY43" s="34">
        <f t="shared" ref="AY43:AY53" si="3">$AY$41</f>
        <v>0</v>
      </c>
    </row>
    <row r="44" spans="1:51"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620</v>
      </c>
      <c r="B55" s="1052"/>
      <c r="C55" s="1052"/>
      <c r="D55" s="1052"/>
      <c r="E55" s="1052"/>
      <c r="F55" s="1053"/>
      <c r="G55" s="595" t="s">
        <v>629</v>
      </c>
      <c r="H55" s="596"/>
      <c r="I55" s="596"/>
      <c r="J55" s="596"/>
      <c r="K55" s="596"/>
      <c r="L55" s="596"/>
      <c r="M55" s="596"/>
      <c r="N55" s="596"/>
      <c r="O55" s="596"/>
      <c r="P55" s="596"/>
      <c r="Q55" s="596"/>
      <c r="R55" s="596"/>
      <c r="S55" s="596"/>
      <c r="T55" s="596"/>
      <c r="U55" s="596"/>
      <c r="V55" s="596"/>
      <c r="W55" s="596"/>
      <c r="X55" s="596"/>
      <c r="Y55" s="596"/>
      <c r="Z55" s="596"/>
      <c r="AA55" s="596"/>
      <c r="AB55" s="597"/>
      <c r="AC55" s="595" t="s">
        <v>630</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c r="A56" s="1045"/>
      <c r="B56" s="1046"/>
      <c r="C56" s="1046"/>
      <c r="D56" s="1046"/>
      <c r="E56" s="1046"/>
      <c r="F56" s="1047"/>
      <c r="G56" s="812" t="s">
        <v>166</v>
      </c>
      <c r="H56" s="668"/>
      <c r="I56" s="668"/>
      <c r="J56" s="668"/>
      <c r="K56" s="668"/>
      <c r="L56" s="667" t="s">
        <v>167</v>
      </c>
      <c r="M56" s="668"/>
      <c r="N56" s="668"/>
      <c r="O56" s="668"/>
      <c r="P56" s="668"/>
      <c r="Q56" s="668"/>
      <c r="R56" s="668"/>
      <c r="S56" s="668"/>
      <c r="T56" s="668"/>
      <c r="U56" s="668"/>
      <c r="V56" s="668"/>
      <c r="W56" s="668"/>
      <c r="X56" s="669"/>
      <c r="Y56" s="653" t="s">
        <v>168</v>
      </c>
      <c r="Z56" s="654"/>
      <c r="AA56" s="654"/>
      <c r="AB56" s="798"/>
      <c r="AC56" s="812" t="s">
        <v>166</v>
      </c>
      <c r="AD56" s="668"/>
      <c r="AE56" s="668"/>
      <c r="AF56" s="668"/>
      <c r="AG56" s="668"/>
      <c r="AH56" s="667" t="s">
        <v>167</v>
      </c>
      <c r="AI56" s="668"/>
      <c r="AJ56" s="668"/>
      <c r="AK56" s="668"/>
      <c r="AL56" s="668"/>
      <c r="AM56" s="668"/>
      <c r="AN56" s="668"/>
      <c r="AO56" s="668"/>
      <c r="AP56" s="668"/>
      <c r="AQ56" s="668"/>
      <c r="AR56" s="668"/>
      <c r="AS56" s="668"/>
      <c r="AT56" s="669"/>
      <c r="AU56" s="653" t="s">
        <v>168</v>
      </c>
      <c r="AV56" s="654"/>
      <c r="AW56" s="654"/>
      <c r="AX56" s="655"/>
      <c r="AY56" s="34">
        <f>$AY$55</f>
        <v>0</v>
      </c>
    </row>
    <row r="57" spans="1:51"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1"/>
      <c r="Z57" s="382"/>
      <c r="AA57" s="382"/>
      <c r="AB57" s="802"/>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c r="AY57" s="34">
        <f t="shared" ref="AY57:AY67" si="4">$AY$55</f>
        <v>0</v>
      </c>
    </row>
    <row r="58" spans="1:51"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5"/>
      <c r="B67" s="1046"/>
      <c r="C67" s="1046"/>
      <c r="D67" s="1046"/>
      <c r="E67" s="1046"/>
      <c r="F67" s="1047"/>
      <c r="G67" s="823" t="s">
        <v>31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45"/>
      <c r="B68" s="1046"/>
      <c r="C68" s="1046"/>
      <c r="D68" s="1046"/>
      <c r="E68" s="1046"/>
      <c r="F68" s="1047"/>
      <c r="G68" s="595" t="s">
        <v>631</v>
      </c>
      <c r="H68" s="596"/>
      <c r="I68" s="596"/>
      <c r="J68" s="596"/>
      <c r="K68" s="596"/>
      <c r="L68" s="596"/>
      <c r="M68" s="596"/>
      <c r="N68" s="596"/>
      <c r="O68" s="596"/>
      <c r="P68" s="596"/>
      <c r="Q68" s="596"/>
      <c r="R68" s="596"/>
      <c r="S68" s="596"/>
      <c r="T68" s="596"/>
      <c r="U68" s="596"/>
      <c r="V68" s="596"/>
      <c r="W68" s="596"/>
      <c r="X68" s="596"/>
      <c r="Y68" s="596"/>
      <c r="Z68" s="596"/>
      <c r="AA68" s="596"/>
      <c r="AB68" s="597"/>
      <c r="AC68" s="595" t="s">
        <v>632</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c r="A69" s="1045"/>
      <c r="B69" s="1046"/>
      <c r="C69" s="1046"/>
      <c r="D69" s="1046"/>
      <c r="E69" s="1046"/>
      <c r="F69" s="1047"/>
      <c r="G69" s="812" t="s">
        <v>166</v>
      </c>
      <c r="H69" s="668"/>
      <c r="I69" s="668"/>
      <c r="J69" s="668"/>
      <c r="K69" s="668"/>
      <c r="L69" s="667" t="s">
        <v>167</v>
      </c>
      <c r="M69" s="668"/>
      <c r="N69" s="668"/>
      <c r="O69" s="668"/>
      <c r="P69" s="668"/>
      <c r="Q69" s="668"/>
      <c r="R69" s="668"/>
      <c r="S69" s="668"/>
      <c r="T69" s="668"/>
      <c r="U69" s="668"/>
      <c r="V69" s="668"/>
      <c r="W69" s="668"/>
      <c r="X69" s="669"/>
      <c r="Y69" s="653" t="s">
        <v>168</v>
      </c>
      <c r="Z69" s="654"/>
      <c r="AA69" s="654"/>
      <c r="AB69" s="798"/>
      <c r="AC69" s="812" t="s">
        <v>166</v>
      </c>
      <c r="AD69" s="668"/>
      <c r="AE69" s="668"/>
      <c r="AF69" s="668"/>
      <c r="AG69" s="668"/>
      <c r="AH69" s="667" t="s">
        <v>167</v>
      </c>
      <c r="AI69" s="668"/>
      <c r="AJ69" s="668"/>
      <c r="AK69" s="668"/>
      <c r="AL69" s="668"/>
      <c r="AM69" s="668"/>
      <c r="AN69" s="668"/>
      <c r="AO69" s="668"/>
      <c r="AP69" s="668"/>
      <c r="AQ69" s="668"/>
      <c r="AR69" s="668"/>
      <c r="AS69" s="668"/>
      <c r="AT69" s="669"/>
      <c r="AU69" s="653" t="s">
        <v>168</v>
      </c>
      <c r="AV69" s="654"/>
      <c r="AW69" s="654"/>
      <c r="AX69" s="655"/>
      <c r="AY69" s="34">
        <f>$AY$68</f>
        <v>0</v>
      </c>
    </row>
    <row r="70" spans="1:51"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1"/>
      <c r="Z70" s="382"/>
      <c r="AA70" s="382"/>
      <c r="AB70" s="802"/>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c r="AY70" s="34">
        <f t="shared" ref="AY70:AY80" si="5">$AY$68</f>
        <v>0</v>
      </c>
    </row>
    <row r="71" spans="1:51"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5"/>
      <c r="B80" s="1046"/>
      <c r="C80" s="1046"/>
      <c r="D80" s="1046"/>
      <c r="E80" s="1046"/>
      <c r="F80" s="1047"/>
      <c r="G80" s="823" t="s">
        <v>31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45"/>
      <c r="B81" s="1046"/>
      <c r="C81" s="1046"/>
      <c r="D81" s="1046"/>
      <c r="E81" s="1046"/>
      <c r="F81" s="1047"/>
      <c r="G81" s="595" t="s">
        <v>633</v>
      </c>
      <c r="H81" s="596"/>
      <c r="I81" s="596"/>
      <c r="J81" s="596"/>
      <c r="K81" s="596"/>
      <c r="L81" s="596"/>
      <c r="M81" s="596"/>
      <c r="N81" s="596"/>
      <c r="O81" s="596"/>
      <c r="P81" s="596"/>
      <c r="Q81" s="596"/>
      <c r="R81" s="596"/>
      <c r="S81" s="596"/>
      <c r="T81" s="596"/>
      <c r="U81" s="596"/>
      <c r="V81" s="596"/>
      <c r="W81" s="596"/>
      <c r="X81" s="596"/>
      <c r="Y81" s="596"/>
      <c r="Z81" s="596"/>
      <c r="AA81" s="596"/>
      <c r="AB81" s="597"/>
      <c r="AC81" s="595" t="s">
        <v>634</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c r="A82" s="1045"/>
      <c r="B82" s="1046"/>
      <c r="C82" s="1046"/>
      <c r="D82" s="1046"/>
      <c r="E82" s="1046"/>
      <c r="F82" s="1047"/>
      <c r="G82" s="812" t="s">
        <v>166</v>
      </c>
      <c r="H82" s="668"/>
      <c r="I82" s="668"/>
      <c r="J82" s="668"/>
      <c r="K82" s="668"/>
      <c r="L82" s="667" t="s">
        <v>167</v>
      </c>
      <c r="M82" s="668"/>
      <c r="N82" s="668"/>
      <c r="O82" s="668"/>
      <c r="P82" s="668"/>
      <c r="Q82" s="668"/>
      <c r="R82" s="668"/>
      <c r="S82" s="668"/>
      <c r="T82" s="668"/>
      <c r="U82" s="668"/>
      <c r="V82" s="668"/>
      <c r="W82" s="668"/>
      <c r="X82" s="669"/>
      <c r="Y82" s="653" t="s">
        <v>168</v>
      </c>
      <c r="Z82" s="654"/>
      <c r="AA82" s="654"/>
      <c r="AB82" s="798"/>
      <c r="AC82" s="812" t="s">
        <v>166</v>
      </c>
      <c r="AD82" s="668"/>
      <c r="AE82" s="668"/>
      <c r="AF82" s="668"/>
      <c r="AG82" s="668"/>
      <c r="AH82" s="667" t="s">
        <v>167</v>
      </c>
      <c r="AI82" s="668"/>
      <c r="AJ82" s="668"/>
      <c r="AK82" s="668"/>
      <c r="AL82" s="668"/>
      <c r="AM82" s="668"/>
      <c r="AN82" s="668"/>
      <c r="AO82" s="668"/>
      <c r="AP82" s="668"/>
      <c r="AQ82" s="668"/>
      <c r="AR82" s="668"/>
      <c r="AS82" s="668"/>
      <c r="AT82" s="669"/>
      <c r="AU82" s="653" t="s">
        <v>168</v>
      </c>
      <c r="AV82" s="654"/>
      <c r="AW82" s="654"/>
      <c r="AX82" s="655"/>
      <c r="AY82" s="34">
        <f>$AY$81</f>
        <v>0</v>
      </c>
    </row>
    <row r="83" spans="1:51"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1"/>
      <c r="Z83" s="382"/>
      <c r="AA83" s="382"/>
      <c r="AB83" s="802"/>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c r="AY83" s="34">
        <f t="shared" ref="AY83:AY93" si="6">$AY$81</f>
        <v>0</v>
      </c>
    </row>
    <row r="84" spans="1:51"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5"/>
      <c r="B93" s="1046"/>
      <c r="C93" s="1046"/>
      <c r="D93" s="1046"/>
      <c r="E93" s="1046"/>
      <c r="F93" s="1047"/>
      <c r="G93" s="823" t="s">
        <v>31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45"/>
      <c r="B94" s="1046"/>
      <c r="C94" s="1046"/>
      <c r="D94" s="1046"/>
      <c r="E94" s="1046"/>
      <c r="F94" s="1047"/>
      <c r="G94" s="595" t="s">
        <v>635</v>
      </c>
      <c r="H94" s="596"/>
      <c r="I94" s="596"/>
      <c r="J94" s="596"/>
      <c r="K94" s="596"/>
      <c r="L94" s="596"/>
      <c r="M94" s="596"/>
      <c r="N94" s="596"/>
      <c r="O94" s="596"/>
      <c r="P94" s="596"/>
      <c r="Q94" s="596"/>
      <c r="R94" s="596"/>
      <c r="S94" s="596"/>
      <c r="T94" s="596"/>
      <c r="U94" s="596"/>
      <c r="V94" s="596"/>
      <c r="W94" s="596"/>
      <c r="X94" s="596"/>
      <c r="Y94" s="596"/>
      <c r="Z94" s="596"/>
      <c r="AA94" s="596"/>
      <c r="AB94" s="597"/>
      <c r="AC94" s="595" t="s">
        <v>636</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c r="A95" s="1045"/>
      <c r="B95" s="1046"/>
      <c r="C95" s="1046"/>
      <c r="D95" s="1046"/>
      <c r="E95" s="1046"/>
      <c r="F95" s="1047"/>
      <c r="G95" s="812" t="s">
        <v>166</v>
      </c>
      <c r="H95" s="668"/>
      <c r="I95" s="668"/>
      <c r="J95" s="668"/>
      <c r="K95" s="668"/>
      <c r="L95" s="667" t="s">
        <v>167</v>
      </c>
      <c r="M95" s="668"/>
      <c r="N95" s="668"/>
      <c r="O95" s="668"/>
      <c r="P95" s="668"/>
      <c r="Q95" s="668"/>
      <c r="R95" s="668"/>
      <c r="S95" s="668"/>
      <c r="T95" s="668"/>
      <c r="U95" s="668"/>
      <c r="V95" s="668"/>
      <c r="W95" s="668"/>
      <c r="X95" s="669"/>
      <c r="Y95" s="653" t="s">
        <v>168</v>
      </c>
      <c r="Z95" s="654"/>
      <c r="AA95" s="654"/>
      <c r="AB95" s="798"/>
      <c r="AC95" s="812" t="s">
        <v>166</v>
      </c>
      <c r="AD95" s="668"/>
      <c r="AE95" s="668"/>
      <c r="AF95" s="668"/>
      <c r="AG95" s="668"/>
      <c r="AH95" s="667" t="s">
        <v>167</v>
      </c>
      <c r="AI95" s="668"/>
      <c r="AJ95" s="668"/>
      <c r="AK95" s="668"/>
      <c r="AL95" s="668"/>
      <c r="AM95" s="668"/>
      <c r="AN95" s="668"/>
      <c r="AO95" s="668"/>
      <c r="AP95" s="668"/>
      <c r="AQ95" s="668"/>
      <c r="AR95" s="668"/>
      <c r="AS95" s="668"/>
      <c r="AT95" s="669"/>
      <c r="AU95" s="653" t="s">
        <v>168</v>
      </c>
      <c r="AV95" s="654"/>
      <c r="AW95" s="654"/>
      <c r="AX95" s="655"/>
      <c r="AY95" s="34">
        <f>$AY$94</f>
        <v>0</v>
      </c>
    </row>
    <row r="96" spans="1:51"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1"/>
      <c r="Z96" s="382"/>
      <c r="AA96" s="382"/>
      <c r="AB96" s="802"/>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c r="AY96" s="34">
        <f t="shared" ref="AY96:AY106" si="7">$AY$94</f>
        <v>0</v>
      </c>
    </row>
    <row r="97" spans="1:51"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620</v>
      </c>
      <c r="B108" s="1052"/>
      <c r="C108" s="1052"/>
      <c r="D108" s="1052"/>
      <c r="E108" s="1052"/>
      <c r="F108" s="1053"/>
      <c r="G108" s="595" t="s">
        <v>637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c r="A109" s="1045"/>
      <c r="B109" s="1046"/>
      <c r="C109" s="1046"/>
      <c r="D109" s="1046"/>
      <c r="E109" s="1046"/>
      <c r="F109" s="1047"/>
      <c r="G109" s="812" t="s">
        <v>166</v>
      </c>
      <c r="H109" s="668"/>
      <c r="I109" s="668"/>
      <c r="J109" s="668"/>
      <c r="K109" s="668"/>
      <c r="L109" s="667" t="s">
        <v>167</v>
      </c>
      <c r="M109" s="668"/>
      <c r="N109" s="668"/>
      <c r="O109" s="668"/>
      <c r="P109" s="668"/>
      <c r="Q109" s="668"/>
      <c r="R109" s="668"/>
      <c r="S109" s="668"/>
      <c r="T109" s="668"/>
      <c r="U109" s="668"/>
      <c r="V109" s="668"/>
      <c r="W109" s="668"/>
      <c r="X109" s="669"/>
      <c r="Y109" s="653" t="s">
        <v>168</v>
      </c>
      <c r="Z109" s="654"/>
      <c r="AA109" s="654"/>
      <c r="AB109" s="798"/>
      <c r="AC109" s="812" t="s">
        <v>166</v>
      </c>
      <c r="AD109" s="668"/>
      <c r="AE109" s="668"/>
      <c r="AF109" s="668"/>
      <c r="AG109" s="668"/>
      <c r="AH109" s="667" t="s">
        <v>167</v>
      </c>
      <c r="AI109" s="668"/>
      <c r="AJ109" s="668"/>
      <c r="AK109" s="668"/>
      <c r="AL109" s="668"/>
      <c r="AM109" s="668"/>
      <c r="AN109" s="668"/>
      <c r="AO109" s="668"/>
      <c r="AP109" s="668"/>
      <c r="AQ109" s="668"/>
      <c r="AR109" s="668"/>
      <c r="AS109" s="668"/>
      <c r="AT109" s="669"/>
      <c r="AU109" s="653" t="s">
        <v>168</v>
      </c>
      <c r="AV109" s="654"/>
      <c r="AW109" s="654"/>
      <c r="AX109" s="655"/>
      <c r="AY109" s="34">
        <f>$AY$108</f>
        <v>0</v>
      </c>
    </row>
    <row r="110" spans="1:51"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802"/>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c r="AY110" s="34">
        <f t="shared" ref="AY110:AY120" si="8">$AY$108</f>
        <v>0</v>
      </c>
    </row>
    <row r="111" spans="1:51"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5"/>
      <c r="B120" s="1046"/>
      <c r="C120" s="1046"/>
      <c r="D120" s="1046"/>
      <c r="E120" s="1046"/>
      <c r="F120" s="1047"/>
      <c r="G120" s="823" t="s">
        <v>31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45"/>
      <c r="B121" s="1046"/>
      <c r="C121" s="1046"/>
      <c r="D121" s="1046"/>
      <c r="E121" s="1046"/>
      <c r="F121" s="1047"/>
      <c r="G121" s="595" t="s">
        <v>639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640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c r="A122" s="1045"/>
      <c r="B122" s="1046"/>
      <c r="C122" s="1046"/>
      <c r="D122" s="1046"/>
      <c r="E122" s="1046"/>
      <c r="F122" s="1047"/>
      <c r="G122" s="812" t="s">
        <v>166</v>
      </c>
      <c r="H122" s="668"/>
      <c r="I122" s="668"/>
      <c r="J122" s="668"/>
      <c r="K122" s="668"/>
      <c r="L122" s="667" t="s">
        <v>167</v>
      </c>
      <c r="M122" s="668"/>
      <c r="N122" s="668"/>
      <c r="O122" s="668"/>
      <c r="P122" s="668"/>
      <c r="Q122" s="668"/>
      <c r="R122" s="668"/>
      <c r="S122" s="668"/>
      <c r="T122" s="668"/>
      <c r="U122" s="668"/>
      <c r="V122" s="668"/>
      <c r="W122" s="668"/>
      <c r="X122" s="669"/>
      <c r="Y122" s="653" t="s">
        <v>168</v>
      </c>
      <c r="Z122" s="654"/>
      <c r="AA122" s="654"/>
      <c r="AB122" s="798"/>
      <c r="AC122" s="812" t="s">
        <v>166</v>
      </c>
      <c r="AD122" s="668"/>
      <c r="AE122" s="668"/>
      <c r="AF122" s="668"/>
      <c r="AG122" s="668"/>
      <c r="AH122" s="667" t="s">
        <v>167</v>
      </c>
      <c r="AI122" s="668"/>
      <c r="AJ122" s="668"/>
      <c r="AK122" s="668"/>
      <c r="AL122" s="668"/>
      <c r="AM122" s="668"/>
      <c r="AN122" s="668"/>
      <c r="AO122" s="668"/>
      <c r="AP122" s="668"/>
      <c r="AQ122" s="668"/>
      <c r="AR122" s="668"/>
      <c r="AS122" s="668"/>
      <c r="AT122" s="669"/>
      <c r="AU122" s="653" t="s">
        <v>168</v>
      </c>
      <c r="AV122" s="654"/>
      <c r="AW122" s="654"/>
      <c r="AX122" s="655"/>
      <c r="AY122" s="34">
        <f>$AY$121</f>
        <v>0</v>
      </c>
    </row>
    <row r="123" spans="1:51"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802"/>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c r="AY123" s="34">
        <f t="shared" ref="AY123:AY133" si="9">$AY$121</f>
        <v>0</v>
      </c>
    </row>
    <row r="124" spans="1:51"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5"/>
      <c r="B133" s="1046"/>
      <c r="C133" s="1046"/>
      <c r="D133" s="1046"/>
      <c r="E133" s="1046"/>
      <c r="F133" s="1047"/>
      <c r="G133" s="823" t="s">
        <v>31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45"/>
      <c r="B134" s="1046"/>
      <c r="C134" s="1046"/>
      <c r="D134" s="1046"/>
      <c r="E134" s="1046"/>
      <c r="F134" s="1047"/>
      <c r="G134" s="595" t="s">
        <v>641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642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c r="A135" s="1045"/>
      <c r="B135" s="1046"/>
      <c r="C135" s="1046"/>
      <c r="D135" s="1046"/>
      <c r="E135" s="1046"/>
      <c r="F135" s="1047"/>
      <c r="G135" s="812" t="s">
        <v>166</v>
      </c>
      <c r="H135" s="668"/>
      <c r="I135" s="668"/>
      <c r="J135" s="668"/>
      <c r="K135" s="668"/>
      <c r="L135" s="667" t="s">
        <v>167</v>
      </c>
      <c r="M135" s="668"/>
      <c r="N135" s="668"/>
      <c r="O135" s="668"/>
      <c r="P135" s="668"/>
      <c r="Q135" s="668"/>
      <c r="R135" s="668"/>
      <c r="S135" s="668"/>
      <c r="T135" s="668"/>
      <c r="U135" s="668"/>
      <c r="V135" s="668"/>
      <c r="W135" s="668"/>
      <c r="X135" s="669"/>
      <c r="Y135" s="653" t="s">
        <v>168</v>
      </c>
      <c r="Z135" s="654"/>
      <c r="AA135" s="654"/>
      <c r="AB135" s="798"/>
      <c r="AC135" s="812" t="s">
        <v>166</v>
      </c>
      <c r="AD135" s="668"/>
      <c r="AE135" s="668"/>
      <c r="AF135" s="668"/>
      <c r="AG135" s="668"/>
      <c r="AH135" s="667" t="s">
        <v>167</v>
      </c>
      <c r="AI135" s="668"/>
      <c r="AJ135" s="668"/>
      <c r="AK135" s="668"/>
      <c r="AL135" s="668"/>
      <c r="AM135" s="668"/>
      <c r="AN135" s="668"/>
      <c r="AO135" s="668"/>
      <c r="AP135" s="668"/>
      <c r="AQ135" s="668"/>
      <c r="AR135" s="668"/>
      <c r="AS135" s="668"/>
      <c r="AT135" s="669"/>
      <c r="AU135" s="653" t="s">
        <v>168</v>
      </c>
      <c r="AV135" s="654"/>
      <c r="AW135" s="654"/>
      <c r="AX135" s="655"/>
      <c r="AY135" s="34">
        <f>$AY$134</f>
        <v>0</v>
      </c>
    </row>
    <row r="136" spans="1:51"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802"/>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c r="AY136" s="34">
        <f t="shared" ref="AY136:AY146" si="10">$AY$134</f>
        <v>0</v>
      </c>
    </row>
    <row r="137" spans="1:51"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5"/>
      <c r="B146" s="1046"/>
      <c r="C146" s="1046"/>
      <c r="D146" s="1046"/>
      <c r="E146" s="1046"/>
      <c r="F146" s="1047"/>
      <c r="G146" s="823" t="s">
        <v>31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45"/>
      <c r="B147" s="1046"/>
      <c r="C147" s="1046"/>
      <c r="D147" s="1046"/>
      <c r="E147" s="1046"/>
      <c r="F147" s="1047"/>
      <c r="G147" s="595" t="s">
        <v>643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644</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c r="A148" s="1045"/>
      <c r="B148" s="1046"/>
      <c r="C148" s="1046"/>
      <c r="D148" s="1046"/>
      <c r="E148" s="1046"/>
      <c r="F148" s="1047"/>
      <c r="G148" s="812" t="s">
        <v>166</v>
      </c>
      <c r="H148" s="668"/>
      <c r="I148" s="668"/>
      <c r="J148" s="668"/>
      <c r="K148" s="668"/>
      <c r="L148" s="667" t="s">
        <v>167</v>
      </c>
      <c r="M148" s="668"/>
      <c r="N148" s="668"/>
      <c r="O148" s="668"/>
      <c r="P148" s="668"/>
      <c r="Q148" s="668"/>
      <c r="R148" s="668"/>
      <c r="S148" s="668"/>
      <c r="T148" s="668"/>
      <c r="U148" s="668"/>
      <c r="V148" s="668"/>
      <c r="W148" s="668"/>
      <c r="X148" s="669"/>
      <c r="Y148" s="653" t="s">
        <v>168</v>
      </c>
      <c r="Z148" s="654"/>
      <c r="AA148" s="654"/>
      <c r="AB148" s="798"/>
      <c r="AC148" s="812" t="s">
        <v>166</v>
      </c>
      <c r="AD148" s="668"/>
      <c r="AE148" s="668"/>
      <c r="AF148" s="668"/>
      <c r="AG148" s="668"/>
      <c r="AH148" s="667" t="s">
        <v>167</v>
      </c>
      <c r="AI148" s="668"/>
      <c r="AJ148" s="668"/>
      <c r="AK148" s="668"/>
      <c r="AL148" s="668"/>
      <c r="AM148" s="668"/>
      <c r="AN148" s="668"/>
      <c r="AO148" s="668"/>
      <c r="AP148" s="668"/>
      <c r="AQ148" s="668"/>
      <c r="AR148" s="668"/>
      <c r="AS148" s="668"/>
      <c r="AT148" s="669"/>
      <c r="AU148" s="653" t="s">
        <v>168</v>
      </c>
      <c r="AV148" s="654"/>
      <c r="AW148" s="654"/>
      <c r="AX148" s="655"/>
      <c r="AY148" s="34">
        <f>$AY$147</f>
        <v>0</v>
      </c>
    </row>
    <row r="149" spans="1:51"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802"/>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c r="AY149" s="34">
        <f t="shared" ref="AY149:AY159" si="11">$AY$147</f>
        <v>0</v>
      </c>
    </row>
    <row r="150" spans="1:51"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620</v>
      </c>
      <c r="B161" s="1052"/>
      <c r="C161" s="1052"/>
      <c r="D161" s="1052"/>
      <c r="E161" s="1052"/>
      <c r="F161" s="1053"/>
      <c r="G161" s="595" t="s">
        <v>645</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c r="A162" s="1045"/>
      <c r="B162" s="1046"/>
      <c r="C162" s="1046"/>
      <c r="D162" s="1046"/>
      <c r="E162" s="1046"/>
      <c r="F162" s="1047"/>
      <c r="G162" s="812" t="s">
        <v>166</v>
      </c>
      <c r="H162" s="668"/>
      <c r="I162" s="668"/>
      <c r="J162" s="668"/>
      <c r="K162" s="668"/>
      <c r="L162" s="667" t="s">
        <v>167</v>
      </c>
      <c r="M162" s="668"/>
      <c r="N162" s="668"/>
      <c r="O162" s="668"/>
      <c r="P162" s="668"/>
      <c r="Q162" s="668"/>
      <c r="R162" s="668"/>
      <c r="S162" s="668"/>
      <c r="T162" s="668"/>
      <c r="U162" s="668"/>
      <c r="V162" s="668"/>
      <c r="W162" s="668"/>
      <c r="X162" s="669"/>
      <c r="Y162" s="653" t="s">
        <v>168</v>
      </c>
      <c r="Z162" s="654"/>
      <c r="AA162" s="654"/>
      <c r="AB162" s="798"/>
      <c r="AC162" s="812" t="s">
        <v>166</v>
      </c>
      <c r="AD162" s="668"/>
      <c r="AE162" s="668"/>
      <c r="AF162" s="668"/>
      <c r="AG162" s="668"/>
      <c r="AH162" s="667" t="s">
        <v>167</v>
      </c>
      <c r="AI162" s="668"/>
      <c r="AJ162" s="668"/>
      <c r="AK162" s="668"/>
      <c r="AL162" s="668"/>
      <c r="AM162" s="668"/>
      <c r="AN162" s="668"/>
      <c r="AO162" s="668"/>
      <c r="AP162" s="668"/>
      <c r="AQ162" s="668"/>
      <c r="AR162" s="668"/>
      <c r="AS162" s="668"/>
      <c r="AT162" s="669"/>
      <c r="AU162" s="653" t="s">
        <v>168</v>
      </c>
      <c r="AV162" s="654"/>
      <c r="AW162" s="654"/>
      <c r="AX162" s="655"/>
      <c r="AY162" s="34">
        <f>$AY$161</f>
        <v>0</v>
      </c>
    </row>
    <row r="163" spans="1:51"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802"/>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c r="AY163" s="34">
        <f t="shared" ref="AY163:AY173" si="12">$AY$161</f>
        <v>0</v>
      </c>
    </row>
    <row r="164" spans="1:51"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5"/>
      <c r="B173" s="1046"/>
      <c r="C173" s="1046"/>
      <c r="D173" s="1046"/>
      <c r="E173" s="1046"/>
      <c r="F173" s="1047"/>
      <c r="G173" s="823" t="s">
        <v>31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45"/>
      <c r="B174" s="1046"/>
      <c r="C174" s="1046"/>
      <c r="D174" s="1046"/>
      <c r="E174" s="1046"/>
      <c r="F174" s="1047"/>
      <c r="G174" s="595" t="s">
        <v>647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c r="A175" s="1045"/>
      <c r="B175" s="1046"/>
      <c r="C175" s="1046"/>
      <c r="D175" s="1046"/>
      <c r="E175" s="1046"/>
      <c r="F175" s="1047"/>
      <c r="G175" s="812" t="s">
        <v>166</v>
      </c>
      <c r="H175" s="668"/>
      <c r="I175" s="668"/>
      <c r="J175" s="668"/>
      <c r="K175" s="668"/>
      <c r="L175" s="667" t="s">
        <v>167</v>
      </c>
      <c r="M175" s="668"/>
      <c r="N175" s="668"/>
      <c r="O175" s="668"/>
      <c r="P175" s="668"/>
      <c r="Q175" s="668"/>
      <c r="R175" s="668"/>
      <c r="S175" s="668"/>
      <c r="T175" s="668"/>
      <c r="U175" s="668"/>
      <c r="V175" s="668"/>
      <c r="W175" s="668"/>
      <c r="X175" s="669"/>
      <c r="Y175" s="653" t="s">
        <v>168</v>
      </c>
      <c r="Z175" s="654"/>
      <c r="AA175" s="654"/>
      <c r="AB175" s="798"/>
      <c r="AC175" s="812" t="s">
        <v>166</v>
      </c>
      <c r="AD175" s="668"/>
      <c r="AE175" s="668"/>
      <c r="AF175" s="668"/>
      <c r="AG175" s="668"/>
      <c r="AH175" s="667" t="s">
        <v>167</v>
      </c>
      <c r="AI175" s="668"/>
      <c r="AJ175" s="668"/>
      <c r="AK175" s="668"/>
      <c r="AL175" s="668"/>
      <c r="AM175" s="668"/>
      <c r="AN175" s="668"/>
      <c r="AO175" s="668"/>
      <c r="AP175" s="668"/>
      <c r="AQ175" s="668"/>
      <c r="AR175" s="668"/>
      <c r="AS175" s="668"/>
      <c r="AT175" s="669"/>
      <c r="AU175" s="653" t="s">
        <v>168</v>
      </c>
      <c r="AV175" s="654"/>
      <c r="AW175" s="654"/>
      <c r="AX175" s="655"/>
      <c r="AY175" s="34">
        <f>$AY$174</f>
        <v>0</v>
      </c>
    </row>
    <row r="176" spans="1:51"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802"/>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c r="AY176" s="34">
        <f t="shared" ref="AY176:AY186" si="13">$AY$174</f>
        <v>0</v>
      </c>
    </row>
    <row r="177" spans="1:51"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5"/>
      <c r="B186" s="1046"/>
      <c r="C186" s="1046"/>
      <c r="D186" s="1046"/>
      <c r="E186" s="1046"/>
      <c r="F186" s="1047"/>
      <c r="G186" s="823" t="s">
        <v>31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45"/>
      <c r="B187" s="1046"/>
      <c r="C187" s="1046"/>
      <c r="D187" s="1046"/>
      <c r="E187" s="1046"/>
      <c r="F187" s="1047"/>
      <c r="G187" s="595" t="s">
        <v>649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650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c r="A188" s="1045"/>
      <c r="B188" s="1046"/>
      <c r="C188" s="1046"/>
      <c r="D188" s="1046"/>
      <c r="E188" s="1046"/>
      <c r="F188" s="1047"/>
      <c r="G188" s="812" t="s">
        <v>166</v>
      </c>
      <c r="H188" s="668"/>
      <c r="I188" s="668"/>
      <c r="J188" s="668"/>
      <c r="K188" s="668"/>
      <c r="L188" s="667" t="s">
        <v>167</v>
      </c>
      <c r="M188" s="668"/>
      <c r="N188" s="668"/>
      <c r="O188" s="668"/>
      <c r="P188" s="668"/>
      <c r="Q188" s="668"/>
      <c r="R188" s="668"/>
      <c r="S188" s="668"/>
      <c r="T188" s="668"/>
      <c r="U188" s="668"/>
      <c r="V188" s="668"/>
      <c r="W188" s="668"/>
      <c r="X188" s="669"/>
      <c r="Y188" s="653" t="s">
        <v>168</v>
      </c>
      <c r="Z188" s="654"/>
      <c r="AA188" s="654"/>
      <c r="AB188" s="798"/>
      <c r="AC188" s="812" t="s">
        <v>166</v>
      </c>
      <c r="AD188" s="668"/>
      <c r="AE188" s="668"/>
      <c r="AF188" s="668"/>
      <c r="AG188" s="668"/>
      <c r="AH188" s="667" t="s">
        <v>167</v>
      </c>
      <c r="AI188" s="668"/>
      <c r="AJ188" s="668"/>
      <c r="AK188" s="668"/>
      <c r="AL188" s="668"/>
      <c r="AM188" s="668"/>
      <c r="AN188" s="668"/>
      <c r="AO188" s="668"/>
      <c r="AP188" s="668"/>
      <c r="AQ188" s="668"/>
      <c r="AR188" s="668"/>
      <c r="AS188" s="668"/>
      <c r="AT188" s="669"/>
      <c r="AU188" s="653" t="s">
        <v>168</v>
      </c>
      <c r="AV188" s="654"/>
      <c r="AW188" s="654"/>
      <c r="AX188" s="655"/>
      <c r="AY188" s="34">
        <f>$AY$187</f>
        <v>0</v>
      </c>
    </row>
    <row r="189" spans="1:51"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802"/>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c r="AY189" s="34">
        <f t="shared" ref="AY189:AY199" si="14">$AY$187</f>
        <v>0</v>
      </c>
    </row>
    <row r="190" spans="1:51"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5"/>
      <c r="B199" s="1046"/>
      <c r="C199" s="1046"/>
      <c r="D199" s="1046"/>
      <c r="E199" s="1046"/>
      <c r="F199" s="1047"/>
      <c r="G199" s="823" t="s">
        <v>31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45"/>
      <c r="B200" s="1046"/>
      <c r="C200" s="1046"/>
      <c r="D200" s="1046"/>
      <c r="E200" s="1046"/>
      <c r="F200" s="1047"/>
      <c r="G200" s="595" t="s">
        <v>651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652</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c r="A201" s="1045"/>
      <c r="B201" s="1046"/>
      <c r="C201" s="1046"/>
      <c r="D201" s="1046"/>
      <c r="E201" s="1046"/>
      <c r="F201" s="1047"/>
      <c r="G201" s="812" t="s">
        <v>166</v>
      </c>
      <c r="H201" s="668"/>
      <c r="I201" s="668"/>
      <c r="J201" s="668"/>
      <c r="K201" s="668"/>
      <c r="L201" s="667" t="s">
        <v>167</v>
      </c>
      <c r="M201" s="668"/>
      <c r="N201" s="668"/>
      <c r="O201" s="668"/>
      <c r="P201" s="668"/>
      <c r="Q201" s="668"/>
      <c r="R201" s="668"/>
      <c r="S201" s="668"/>
      <c r="T201" s="668"/>
      <c r="U201" s="668"/>
      <c r="V201" s="668"/>
      <c r="W201" s="668"/>
      <c r="X201" s="669"/>
      <c r="Y201" s="653" t="s">
        <v>168</v>
      </c>
      <c r="Z201" s="654"/>
      <c r="AA201" s="654"/>
      <c r="AB201" s="798"/>
      <c r="AC201" s="812" t="s">
        <v>166</v>
      </c>
      <c r="AD201" s="668"/>
      <c r="AE201" s="668"/>
      <c r="AF201" s="668"/>
      <c r="AG201" s="668"/>
      <c r="AH201" s="667" t="s">
        <v>167</v>
      </c>
      <c r="AI201" s="668"/>
      <c r="AJ201" s="668"/>
      <c r="AK201" s="668"/>
      <c r="AL201" s="668"/>
      <c r="AM201" s="668"/>
      <c r="AN201" s="668"/>
      <c r="AO201" s="668"/>
      <c r="AP201" s="668"/>
      <c r="AQ201" s="668"/>
      <c r="AR201" s="668"/>
      <c r="AS201" s="668"/>
      <c r="AT201" s="669"/>
      <c r="AU201" s="653" t="s">
        <v>168</v>
      </c>
      <c r="AV201" s="654"/>
      <c r="AW201" s="654"/>
      <c r="AX201" s="655"/>
      <c r="AY201" s="34">
        <f>$AY$200</f>
        <v>0</v>
      </c>
    </row>
    <row r="202" spans="1:51"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802"/>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c r="AY202" s="34">
        <f t="shared" ref="AY202:AY212" si="15">$AY$200</f>
        <v>0</v>
      </c>
    </row>
    <row r="203" spans="1:51"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620</v>
      </c>
      <c r="B214" s="1043"/>
      <c r="C214" s="1043"/>
      <c r="D214" s="1043"/>
      <c r="E214" s="1043"/>
      <c r="F214" s="1044"/>
      <c r="G214" s="595" t="s">
        <v>653</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654</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c r="A215" s="1045"/>
      <c r="B215" s="1046"/>
      <c r="C215" s="1046"/>
      <c r="D215" s="1046"/>
      <c r="E215" s="1046"/>
      <c r="F215" s="1047"/>
      <c r="G215" s="812" t="s">
        <v>166</v>
      </c>
      <c r="H215" s="668"/>
      <c r="I215" s="668"/>
      <c r="J215" s="668"/>
      <c r="K215" s="668"/>
      <c r="L215" s="667" t="s">
        <v>167</v>
      </c>
      <c r="M215" s="668"/>
      <c r="N215" s="668"/>
      <c r="O215" s="668"/>
      <c r="P215" s="668"/>
      <c r="Q215" s="668"/>
      <c r="R215" s="668"/>
      <c r="S215" s="668"/>
      <c r="T215" s="668"/>
      <c r="U215" s="668"/>
      <c r="V215" s="668"/>
      <c r="W215" s="668"/>
      <c r="X215" s="669"/>
      <c r="Y215" s="653" t="s">
        <v>168</v>
      </c>
      <c r="Z215" s="654"/>
      <c r="AA215" s="654"/>
      <c r="AB215" s="798"/>
      <c r="AC215" s="812" t="s">
        <v>166</v>
      </c>
      <c r="AD215" s="668"/>
      <c r="AE215" s="668"/>
      <c r="AF215" s="668"/>
      <c r="AG215" s="668"/>
      <c r="AH215" s="667" t="s">
        <v>167</v>
      </c>
      <c r="AI215" s="668"/>
      <c r="AJ215" s="668"/>
      <c r="AK215" s="668"/>
      <c r="AL215" s="668"/>
      <c r="AM215" s="668"/>
      <c r="AN215" s="668"/>
      <c r="AO215" s="668"/>
      <c r="AP215" s="668"/>
      <c r="AQ215" s="668"/>
      <c r="AR215" s="668"/>
      <c r="AS215" s="668"/>
      <c r="AT215" s="669"/>
      <c r="AU215" s="653" t="s">
        <v>168</v>
      </c>
      <c r="AV215" s="654"/>
      <c r="AW215" s="654"/>
      <c r="AX215" s="655"/>
      <c r="AY215" s="34">
        <f>$AY$214</f>
        <v>0</v>
      </c>
    </row>
    <row r="216" spans="1:51"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802"/>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c r="AY216" s="34">
        <f t="shared" ref="AY216:AY226" si="16">$AY$214</f>
        <v>0</v>
      </c>
    </row>
    <row r="217" spans="1:51"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5"/>
      <c r="B226" s="1046"/>
      <c r="C226" s="1046"/>
      <c r="D226" s="1046"/>
      <c r="E226" s="1046"/>
      <c r="F226" s="1047"/>
      <c r="G226" s="823" t="s">
        <v>31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45"/>
      <c r="B227" s="1046"/>
      <c r="C227" s="1046"/>
      <c r="D227" s="1046"/>
      <c r="E227" s="1046"/>
      <c r="F227" s="1047"/>
      <c r="G227" s="595" t="s">
        <v>655</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656</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c r="A228" s="1045"/>
      <c r="B228" s="1046"/>
      <c r="C228" s="1046"/>
      <c r="D228" s="1046"/>
      <c r="E228" s="1046"/>
      <c r="F228" s="1047"/>
      <c r="G228" s="812" t="s">
        <v>166</v>
      </c>
      <c r="H228" s="668"/>
      <c r="I228" s="668"/>
      <c r="J228" s="668"/>
      <c r="K228" s="668"/>
      <c r="L228" s="667" t="s">
        <v>167</v>
      </c>
      <c r="M228" s="668"/>
      <c r="N228" s="668"/>
      <c r="O228" s="668"/>
      <c r="P228" s="668"/>
      <c r="Q228" s="668"/>
      <c r="R228" s="668"/>
      <c r="S228" s="668"/>
      <c r="T228" s="668"/>
      <c r="U228" s="668"/>
      <c r="V228" s="668"/>
      <c r="W228" s="668"/>
      <c r="X228" s="669"/>
      <c r="Y228" s="653" t="s">
        <v>168</v>
      </c>
      <c r="Z228" s="654"/>
      <c r="AA228" s="654"/>
      <c r="AB228" s="798"/>
      <c r="AC228" s="812" t="s">
        <v>166</v>
      </c>
      <c r="AD228" s="668"/>
      <c r="AE228" s="668"/>
      <c r="AF228" s="668"/>
      <c r="AG228" s="668"/>
      <c r="AH228" s="667" t="s">
        <v>167</v>
      </c>
      <c r="AI228" s="668"/>
      <c r="AJ228" s="668"/>
      <c r="AK228" s="668"/>
      <c r="AL228" s="668"/>
      <c r="AM228" s="668"/>
      <c r="AN228" s="668"/>
      <c r="AO228" s="668"/>
      <c r="AP228" s="668"/>
      <c r="AQ228" s="668"/>
      <c r="AR228" s="668"/>
      <c r="AS228" s="668"/>
      <c r="AT228" s="669"/>
      <c r="AU228" s="653" t="s">
        <v>168</v>
      </c>
      <c r="AV228" s="654"/>
      <c r="AW228" s="654"/>
      <c r="AX228" s="655"/>
      <c r="AY228" s="34">
        <f>$AY$227</f>
        <v>0</v>
      </c>
    </row>
    <row r="229" spans="1:51"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802"/>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c r="AY229" s="34">
        <f t="shared" ref="AY229:AY239" si="17">$AY$227</f>
        <v>0</v>
      </c>
    </row>
    <row r="230" spans="1:51"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5"/>
      <c r="B239" s="1046"/>
      <c r="C239" s="1046"/>
      <c r="D239" s="1046"/>
      <c r="E239" s="1046"/>
      <c r="F239" s="1047"/>
      <c r="G239" s="823" t="s">
        <v>31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45"/>
      <c r="B240" s="1046"/>
      <c r="C240" s="1046"/>
      <c r="D240" s="1046"/>
      <c r="E240" s="1046"/>
      <c r="F240" s="1047"/>
      <c r="G240" s="595" t="s">
        <v>657</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658</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c r="A241" s="1045"/>
      <c r="B241" s="1046"/>
      <c r="C241" s="1046"/>
      <c r="D241" s="1046"/>
      <c r="E241" s="1046"/>
      <c r="F241" s="1047"/>
      <c r="G241" s="812" t="s">
        <v>166</v>
      </c>
      <c r="H241" s="668"/>
      <c r="I241" s="668"/>
      <c r="J241" s="668"/>
      <c r="K241" s="668"/>
      <c r="L241" s="667" t="s">
        <v>167</v>
      </c>
      <c r="M241" s="668"/>
      <c r="N241" s="668"/>
      <c r="O241" s="668"/>
      <c r="P241" s="668"/>
      <c r="Q241" s="668"/>
      <c r="R241" s="668"/>
      <c r="S241" s="668"/>
      <c r="T241" s="668"/>
      <c r="U241" s="668"/>
      <c r="V241" s="668"/>
      <c r="W241" s="668"/>
      <c r="X241" s="669"/>
      <c r="Y241" s="653" t="s">
        <v>168</v>
      </c>
      <c r="Z241" s="654"/>
      <c r="AA241" s="654"/>
      <c r="AB241" s="798"/>
      <c r="AC241" s="812" t="s">
        <v>166</v>
      </c>
      <c r="AD241" s="668"/>
      <c r="AE241" s="668"/>
      <c r="AF241" s="668"/>
      <c r="AG241" s="668"/>
      <c r="AH241" s="667" t="s">
        <v>167</v>
      </c>
      <c r="AI241" s="668"/>
      <c r="AJ241" s="668"/>
      <c r="AK241" s="668"/>
      <c r="AL241" s="668"/>
      <c r="AM241" s="668"/>
      <c r="AN241" s="668"/>
      <c r="AO241" s="668"/>
      <c r="AP241" s="668"/>
      <c r="AQ241" s="668"/>
      <c r="AR241" s="668"/>
      <c r="AS241" s="668"/>
      <c r="AT241" s="669"/>
      <c r="AU241" s="653" t="s">
        <v>168</v>
      </c>
      <c r="AV241" s="654"/>
      <c r="AW241" s="654"/>
      <c r="AX241" s="655"/>
      <c r="AY241" s="34">
        <f>$AY$240</f>
        <v>0</v>
      </c>
    </row>
    <row r="242" spans="1:51"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802"/>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c r="AY242" s="34">
        <f t="shared" ref="AY242:AY252" si="18">$AY$240</f>
        <v>0</v>
      </c>
    </row>
    <row r="243" spans="1:51"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5"/>
      <c r="B252" s="1046"/>
      <c r="C252" s="1046"/>
      <c r="D252" s="1046"/>
      <c r="E252" s="1046"/>
      <c r="F252" s="1047"/>
      <c r="G252" s="823" t="s">
        <v>31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45"/>
      <c r="B253" s="1046"/>
      <c r="C253" s="1046"/>
      <c r="D253" s="1046"/>
      <c r="E253" s="1046"/>
      <c r="F253" s="1047"/>
      <c r="G253" s="595" t="s">
        <v>659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660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c r="A254" s="1045"/>
      <c r="B254" s="1046"/>
      <c r="C254" s="1046"/>
      <c r="D254" s="1046"/>
      <c r="E254" s="1046"/>
      <c r="F254" s="1047"/>
      <c r="G254" s="812" t="s">
        <v>166</v>
      </c>
      <c r="H254" s="668"/>
      <c r="I254" s="668"/>
      <c r="J254" s="668"/>
      <c r="K254" s="668"/>
      <c r="L254" s="667" t="s">
        <v>167</v>
      </c>
      <c r="M254" s="668"/>
      <c r="N254" s="668"/>
      <c r="O254" s="668"/>
      <c r="P254" s="668"/>
      <c r="Q254" s="668"/>
      <c r="R254" s="668"/>
      <c r="S254" s="668"/>
      <c r="T254" s="668"/>
      <c r="U254" s="668"/>
      <c r="V254" s="668"/>
      <c r="W254" s="668"/>
      <c r="X254" s="669"/>
      <c r="Y254" s="653" t="s">
        <v>168</v>
      </c>
      <c r="Z254" s="654"/>
      <c r="AA254" s="654"/>
      <c r="AB254" s="798"/>
      <c r="AC254" s="812" t="s">
        <v>166</v>
      </c>
      <c r="AD254" s="668"/>
      <c r="AE254" s="668"/>
      <c r="AF254" s="668"/>
      <c r="AG254" s="668"/>
      <c r="AH254" s="667" t="s">
        <v>167</v>
      </c>
      <c r="AI254" s="668"/>
      <c r="AJ254" s="668"/>
      <c r="AK254" s="668"/>
      <c r="AL254" s="668"/>
      <c r="AM254" s="668"/>
      <c r="AN254" s="668"/>
      <c r="AO254" s="668"/>
      <c r="AP254" s="668"/>
      <c r="AQ254" s="668"/>
      <c r="AR254" s="668"/>
      <c r="AS254" s="668"/>
      <c r="AT254" s="669"/>
      <c r="AU254" s="653" t="s">
        <v>168</v>
      </c>
      <c r="AV254" s="654"/>
      <c r="AW254" s="654"/>
      <c r="AX254" s="655"/>
      <c r="AY254" s="34">
        <f>$AY$253</f>
        <v>0</v>
      </c>
    </row>
    <row r="255" spans="1:51"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802"/>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c r="AY255" s="34">
        <f t="shared" ref="AY255:AY265" si="19">$AY$253</f>
        <v>0</v>
      </c>
    </row>
    <row r="256" spans="1:51"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178</v>
      </c>
      <c r="D3" s="359"/>
      <c r="E3" s="359"/>
      <c r="F3" s="359"/>
      <c r="G3" s="359"/>
      <c r="H3" s="359"/>
      <c r="I3" s="359"/>
      <c r="J3" s="152" t="s">
        <v>179</v>
      </c>
      <c r="K3" s="360"/>
      <c r="L3" s="360"/>
      <c r="M3" s="360"/>
      <c r="N3" s="360"/>
      <c r="O3" s="360"/>
      <c r="P3" s="247" t="s">
        <v>180</v>
      </c>
      <c r="Q3" s="247"/>
      <c r="R3" s="247"/>
      <c r="S3" s="247"/>
      <c r="T3" s="247"/>
      <c r="U3" s="247"/>
      <c r="V3" s="247"/>
      <c r="W3" s="247"/>
      <c r="X3" s="247"/>
      <c r="Y3" s="361" t="s">
        <v>181</v>
      </c>
      <c r="Z3" s="362"/>
      <c r="AA3" s="362"/>
      <c r="AB3" s="362"/>
      <c r="AC3" s="152" t="s">
        <v>182</v>
      </c>
      <c r="AD3" s="152"/>
      <c r="AE3" s="152"/>
      <c r="AF3" s="152"/>
      <c r="AG3" s="152"/>
      <c r="AH3" s="361" t="s">
        <v>199</v>
      </c>
      <c r="AI3" s="359"/>
      <c r="AJ3" s="359"/>
      <c r="AK3" s="359"/>
      <c r="AL3" s="359" t="s">
        <v>184</v>
      </c>
      <c r="AM3" s="359"/>
      <c r="AN3" s="359"/>
      <c r="AO3" s="363"/>
      <c r="AP3" s="364" t="s">
        <v>185</v>
      </c>
      <c r="AQ3" s="364"/>
      <c r="AR3" s="364"/>
      <c r="AS3" s="364"/>
      <c r="AT3" s="364"/>
      <c r="AU3" s="364"/>
      <c r="AV3" s="364"/>
      <c r="AW3" s="364"/>
      <c r="AX3" s="364"/>
      <c r="AY3">
        <f>$AY$2</f>
        <v>0</v>
      </c>
    </row>
    <row r="4" spans="1:51" ht="26.25" customHeight="1">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178</v>
      </c>
      <c r="D36" s="359"/>
      <c r="E36" s="359"/>
      <c r="F36" s="359"/>
      <c r="G36" s="359"/>
      <c r="H36" s="359"/>
      <c r="I36" s="359"/>
      <c r="J36" s="152" t="s">
        <v>179</v>
      </c>
      <c r="K36" s="360"/>
      <c r="L36" s="360"/>
      <c r="M36" s="360"/>
      <c r="N36" s="360"/>
      <c r="O36" s="360"/>
      <c r="P36" s="247" t="s">
        <v>180</v>
      </c>
      <c r="Q36" s="247"/>
      <c r="R36" s="247"/>
      <c r="S36" s="247"/>
      <c r="T36" s="247"/>
      <c r="U36" s="247"/>
      <c r="V36" s="247"/>
      <c r="W36" s="247"/>
      <c r="X36" s="247"/>
      <c r="Y36" s="361" t="s">
        <v>181</v>
      </c>
      <c r="Z36" s="362"/>
      <c r="AA36" s="362"/>
      <c r="AB36" s="362"/>
      <c r="AC36" s="152" t="s">
        <v>182</v>
      </c>
      <c r="AD36" s="152"/>
      <c r="AE36" s="152"/>
      <c r="AF36" s="152"/>
      <c r="AG36" s="152"/>
      <c r="AH36" s="361" t="s">
        <v>199</v>
      </c>
      <c r="AI36" s="359"/>
      <c r="AJ36" s="359"/>
      <c r="AK36" s="359"/>
      <c r="AL36" s="359" t="s">
        <v>184</v>
      </c>
      <c r="AM36" s="359"/>
      <c r="AN36" s="359"/>
      <c r="AO36" s="363"/>
      <c r="AP36" s="364" t="s">
        <v>185</v>
      </c>
      <c r="AQ36" s="364"/>
      <c r="AR36" s="364"/>
      <c r="AS36" s="364"/>
      <c r="AT36" s="364"/>
      <c r="AU36" s="364"/>
      <c r="AV36" s="364"/>
      <c r="AW36" s="364"/>
      <c r="AX36" s="364"/>
      <c r="AY36">
        <f>$AY$34</f>
        <v>0</v>
      </c>
    </row>
    <row r="37" spans="1:51" ht="26.25" customHeight="1">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178</v>
      </c>
      <c r="D69" s="359"/>
      <c r="E69" s="359"/>
      <c r="F69" s="359"/>
      <c r="G69" s="359"/>
      <c r="H69" s="359"/>
      <c r="I69" s="359"/>
      <c r="J69" s="152" t="s">
        <v>179</v>
      </c>
      <c r="K69" s="360"/>
      <c r="L69" s="360"/>
      <c r="M69" s="360"/>
      <c r="N69" s="360"/>
      <c r="O69" s="360"/>
      <c r="P69" s="247" t="s">
        <v>180</v>
      </c>
      <c r="Q69" s="247"/>
      <c r="R69" s="247"/>
      <c r="S69" s="247"/>
      <c r="T69" s="247"/>
      <c r="U69" s="247"/>
      <c r="V69" s="247"/>
      <c r="W69" s="247"/>
      <c r="X69" s="247"/>
      <c r="Y69" s="361" t="s">
        <v>181</v>
      </c>
      <c r="Z69" s="362"/>
      <c r="AA69" s="362"/>
      <c r="AB69" s="362"/>
      <c r="AC69" s="152" t="s">
        <v>182</v>
      </c>
      <c r="AD69" s="152"/>
      <c r="AE69" s="152"/>
      <c r="AF69" s="152"/>
      <c r="AG69" s="152"/>
      <c r="AH69" s="361" t="s">
        <v>199</v>
      </c>
      <c r="AI69" s="359"/>
      <c r="AJ69" s="359"/>
      <c r="AK69" s="359"/>
      <c r="AL69" s="359" t="s">
        <v>184</v>
      </c>
      <c r="AM69" s="359"/>
      <c r="AN69" s="359"/>
      <c r="AO69" s="363"/>
      <c r="AP69" s="364" t="s">
        <v>185</v>
      </c>
      <c r="AQ69" s="364"/>
      <c r="AR69" s="364"/>
      <c r="AS69" s="364"/>
      <c r="AT69" s="364"/>
      <c r="AU69" s="364"/>
      <c r="AV69" s="364"/>
      <c r="AW69" s="364"/>
      <c r="AX69" s="364"/>
      <c r="AY69" s="34">
        <f t="shared" ref="AY69:AY70" si="0">$AY$67</f>
        <v>0</v>
      </c>
    </row>
    <row r="70" spans="1:51" ht="26.25" customHeight="1">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178</v>
      </c>
      <c r="D102" s="359"/>
      <c r="E102" s="359"/>
      <c r="F102" s="359"/>
      <c r="G102" s="359"/>
      <c r="H102" s="359"/>
      <c r="I102" s="359"/>
      <c r="J102" s="152" t="s">
        <v>179</v>
      </c>
      <c r="K102" s="360"/>
      <c r="L102" s="360"/>
      <c r="M102" s="360"/>
      <c r="N102" s="360"/>
      <c r="O102" s="360"/>
      <c r="P102" s="247" t="s">
        <v>180</v>
      </c>
      <c r="Q102" s="247"/>
      <c r="R102" s="247"/>
      <c r="S102" s="247"/>
      <c r="T102" s="247"/>
      <c r="U102" s="247"/>
      <c r="V102" s="247"/>
      <c r="W102" s="247"/>
      <c r="X102" s="247"/>
      <c r="Y102" s="361" t="s">
        <v>181</v>
      </c>
      <c r="Z102" s="362"/>
      <c r="AA102" s="362"/>
      <c r="AB102" s="362"/>
      <c r="AC102" s="152" t="s">
        <v>182</v>
      </c>
      <c r="AD102" s="152"/>
      <c r="AE102" s="152"/>
      <c r="AF102" s="152"/>
      <c r="AG102" s="152"/>
      <c r="AH102" s="361" t="s">
        <v>199</v>
      </c>
      <c r="AI102" s="359"/>
      <c r="AJ102" s="359"/>
      <c r="AK102" s="359"/>
      <c r="AL102" s="359" t="s">
        <v>184</v>
      </c>
      <c r="AM102" s="359"/>
      <c r="AN102" s="359"/>
      <c r="AO102" s="363"/>
      <c r="AP102" s="364" t="s">
        <v>185</v>
      </c>
      <c r="AQ102" s="364"/>
      <c r="AR102" s="364"/>
      <c r="AS102" s="364"/>
      <c r="AT102" s="364"/>
      <c r="AU102" s="364"/>
      <c r="AV102" s="364"/>
      <c r="AW102" s="364"/>
      <c r="AX102" s="364"/>
      <c r="AY102" s="34">
        <f t="shared" ref="AY102:AY103" si="1">$AY$100</f>
        <v>0</v>
      </c>
    </row>
    <row r="103" spans="1:51" ht="26.25" customHeight="1">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178</v>
      </c>
      <c r="D135" s="359"/>
      <c r="E135" s="359"/>
      <c r="F135" s="359"/>
      <c r="G135" s="359"/>
      <c r="H135" s="359"/>
      <c r="I135" s="359"/>
      <c r="J135" s="152" t="s">
        <v>179</v>
      </c>
      <c r="K135" s="360"/>
      <c r="L135" s="360"/>
      <c r="M135" s="360"/>
      <c r="N135" s="360"/>
      <c r="O135" s="360"/>
      <c r="P135" s="247" t="s">
        <v>180</v>
      </c>
      <c r="Q135" s="247"/>
      <c r="R135" s="247"/>
      <c r="S135" s="247"/>
      <c r="T135" s="247"/>
      <c r="U135" s="247"/>
      <c r="V135" s="247"/>
      <c r="W135" s="247"/>
      <c r="X135" s="247"/>
      <c r="Y135" s="361" t="s">
        <v>181</v>
      </c>
      <c r="Z135" s="362"/>
      <c r="AA135" s="362"/>
      <c r="AB135" s="362"/>
      <c r="AC135" s="152" t="s">
        <v>182</v>
      </c>
      <c r="AD135" s="152"/>
      <c r="AE135" s="152"/>
      <c r="AF135" s="152"/>
      <c r="AG135" s="152"/>
      <c r="AH135" s="361" t="s">
        <v>199</v>
      </c>
      <c r="AI135" s="359"/>
      <c r="AJ135" s="359"/>
      <c r="AK135" s="359"/>
      <c r="AL135" s="359" t="s">
        <v>184</v>
      </c>
      <c r="AM135" s="359"/>
      <c r="AN135" s="359"/>
      <c r="AO135" s="363"/>
      <c r="AP135" s="364" t="s">
        <v>185</v>
      </c>
      <c r="AQ135" s="364"/>
      <c r="AR135" s="364"/>
      <c r="AS135" s="364"/>
      <c r="AT135" s="364"/>
      <c r="AU135" s="364"/>
      <c r="AV135" s="364"/>
      <c r="AW135" s="364"/>
      <c r="AX135" s="364"/>
      <c r="AY135" s="34">
        <f t="shared" ref="AY135:AY136" si="2">$AY$133</f>
        <v>0</v>
      </c>
    </row>
    <row r="136" spans="1:51" ht="26.25" customHeight="1">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178</v>
      </c>
      <c r="D168" s="359"/>
      <c r="E168" s="359"/>
      <c r="F168" s="359"/>
      <c r="G168" s="359"/>
      <c r="H168" s="359"/>
      <c r="I168" s="359"/>
      <c r="J168" s="152" t="s">
        <v>179</v>
      </c>
      <c r="K168" s="360"/>
      <c r="L168" s="360"/>
      <c r="M168" s="360"/>
      <c r="N168" s="360"/>
      <c r="O168" s="360"/>
      <c r="P168" s="247" t="s">
        <v>180</v>
      </c>
      <c r="Q168" s="247"/>
      <c r="R168" s="247"/>
      <c r="S168" s="247"/>
      <c r="T168" s="247"/>
      <c r="U168" s="247"/>
      <c r="V168" s="247"/>
      <c r="W168" s="247"/>
      <c r="X168" s="247"/>
      <c r="Y168" s="361" t="s">
        <v>181</v>
      </c>
      <c r="Z168" s="362"/>
      <c r="AA168" s="362"/>
      <c r="AB168" s="362"/>
      <c r="AC168" s="152" t="s">
        <v>182</v>
      </c>
      <c r="AD168" s="152"/>
      <c r="AE168" s="152"/>
      <c r="AF168" s="152"/>
      <c r="AG168" s="152"/>
      <c r="AH168" s="361" t="s">
        <v>199</v>
      </c>
      <c r="AI168" s="359"/>
      <c r="AJ168" s="359"/>
      <c r="AK168" s="359"/>
      <c r="AL168" s="359" t="s">
        <v>184</v>
      </c>
      <c r="AM168" s="359"/>
      <c r="AN168" s="359"/>
      <c r="AO168" s="363"/>
      <c r="AP168" s="364" t="s">
        <v>185</v>
      </c>
      <c r="AQ168" s="364"/>
      <c r="AR168" s="364"/>
      <c r="AS168" s="364"/>
      <c r="AT168" s="364"/>
      <c r="AU168" s="364"/>
      <c r="AV168" s="364"/>
      <c r="AW168" s="364"/>
      <c r="AX168" s="364"/>
      <c r="AY168" s="34">
        <f t="shared" ref="AY168:AY169" si="3">$AY$166</f>
        <v>0</v>
      </c>
    </row>
    <row r="169" spans="1:51" ht="26.25" customHeight="1">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178</v>
      </c>
      <c r="D201" s="359"/>
      <c r="E201" s="359"/>
      <c r="F201" s="359"/>
      <c r="G201" s="359"/>
      <c r="H201" s="359"/>
      <c r="I201" s="359"/>
      <c r="J201" s="152" t="s">
        <v>179</v>
      </c>
      <c r="K201" s="360"/>
      <c r="L201" s="360"/>
      <c r="M201" s="360"/>
      <c r="N201" s="360"/>
      <c r="O201" s="360"/>
      <c r="P201" s="247" t="s">
        <v>180</v>
      </c>
      <c r="Q201" s="247"/>
      <c r="R201" s="247"/>
      <c r="S201" s="247"/>
      <c r="T201" s="247"/>
      <c r="U201" s="247"/>
      <c r="V201" s="247"/>
      <c r="W201" s="247"/>
      <c r="X201" s="247"/>
      <c r="Y201" s="361" t="s">
        <v>181</v>
      </c>
      <c r="Z201" s="362"/>
      <c r="AA201" s="362"/>
      <c r="AB201" s="362"/>
      <c r="AC201" s="152" t="s">
        <v>182</v>
      </c>
      <c r="AD201" s="152"/>
      <c r="AE201" s="152"/>
      <c r="AF201" s="152"/>
      <c r="AG201" s="152"/>
      <c r="AH201" s="361" t="s">
        <v>199</v>
      </c>
      <c r="AI201" s="359"/>
      <c r="AJ201" s="359"/>
      <c r="AK201" s="359"/>
      <c r="AL201" s="359" t="s">
        <v>184</v>
      </c>
      <c r="AM201" s="359"/>
      <c r="AN201" s="359"/>
      <c r="AO201" s="363"/>
      <c r="AP201" s="364" t="s">
        <v>185</v>
      </c>
      <c r="AQ201" s="364"/>
      <c r="AR201" s="364"/>
      <c r="AS201" s="364"/>
      <c r="AT201" s="364"/>
      <c r="AU201" s="364"/>
      <c r="AV201" s="364"/>
      <c r="AW201" s="364"/>
      <c r="AX201" s="364"/>
      <c r="AY201" s="34">
        <f t="shared" ref="AY201:AY202" si="4">$AY$199</f>
        <v>0</v>
      </c>
    </row>
    <row r="202" spans="1:51" ht="26.25" customHeight="1">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178</v>
      </c>
      <c r="D234" s="359"/>
      <c r="E234" s="359"/>
      <c r="F234" s="359"/>
      <c r="G234" s="359"/>
      <c r="H234" s="359"/>
      <c r="I234" s="359"/>
      <c r="J234" s="152" t="s">
        <v>179</v>
      </c>
      <c r="K234" s="360"/>
      <c r="L234" s="360"/>
      <c r="M234" s="360"/>
      <c r="N234" s="360"/>
      <c r="O234" s="360"/>
      <c r="P234" s="247" t="s">
        <v>180</v>
      </c>
      <c r="Q234" s="247"/>
      <c r="R234" s="247"/>
      <c r="S234" s="247"/>
      <c r="T234" s="247"/>
      <c r="U234" s="247"/>
      <c r="V234" s="247"/>
      <c r="W234" s="247"/>
      <c r="X234" s="247"/>
      <c r="Y234" s="361" t="s">
        <v>181</v>
      </c>
      <c r="Z234" s="362"/>
      <c r="AA234" s="362"/>
      <c r="AB234" s="362"/>
      <c r="AC234" s="152" t="s">
        <v>182</v>
      </c>
      <c r="AD234" s="152"/>
      <c r="AE234" s="152"/>
      <c r="AF234" s="152"/>
      <c r="AG234" s="152"/>
      <c r="AH234" s="361" t="s">
        <v>199</v>
      </c>
      <c r="AI234" s="359"/>
      <c r="AJ234" s="359"/>
      <c r="AK234" s="359"/>
      <c r="AL234" s="359" t="s">
        <v>184</v>
      </c>
      <c r="AM234" s="359"/>
      <c r="AN234" s="359"/>
      <c r="AO234" s="363"/>
      <c r="AP234" s="364" t="s">
        <v>185</v>
      </c>
      <c r="AQ234" s="364"/>
      <c r="AR234" s="364"/>
      <c r="AS234" s="364"/>
      <c r="AT234" s="364"/>
      <c r="AU234" s="364"/>
      <c r="AV234" s="364"/>
      <c r="AW234" s="364"/>
      <c r="AX234" s="364"/>
      <c r="AY234" s="91">
        <f>$AY$232</f>
        <v>0</v>
      </c>
    </row>
    <row r="235" spans="1:51" ht="26.25" customHeight="1">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178</v>
      </c>
      <c r="D267" s="359"/>
      <c r="E267" s="359"/>
      <c r="F267" s="359"/>
      <c r="G267" s="359"/>
      <c r="H267" s="359"/>
      <c r="I267" s="359"/>
      <c r="J267" s="152" t="s">
        <v>179</v>
      </c>
      <c r="K267" s="360"/>
      <c r="L267" s="360"/>
      <c r="M267" s="360"/>
      <c r="N267" s="360"/>
      <c r="O267" s="360"/>
      <c r="P267" s="247" t="s">
        <v>180</v>
      </c>
      <c r="Q267" s="247"/>
      <c r="R267" s="247"/>
      <c r="S267" s="247"/>
      <c r="T267" s="247"/>
      <c r="U267" s="247"/>
      <c r="V267" s="247"/>
      <c r="W267" s="247"/>
      <c r="X267" s="247"/>
      <c r="Y267" s="361" t="s">
        <v>181</v>
      </c>
      <c r="Z267" s="362"/>
      <c r="AA267" s="362"/>
      <c r="AB267" s="362"/>
      <c r="AC267" s="152" t="s">
        <v>182</v>
      </c>
      <c r="AD267" s="152"/>
      <c r="AE267" s="152"/>
      <c r="AF267" s="152"/>
      <c r="AG267" s="152"/>
      <c r="AH267" s="361" t="s">
        <v>199</v>
      </c>
      <c r="AI267" s="359"/>
      <c r="AJ267" s="359"/>
      <c r="AK267" s="359"/>
      <c r="AL267" s="359" t="s">
        <v>184</v>
      </c>
      <c r="AM267" s="359"/>
      <c r="AN267" s="359"/>
      <c r="AO267" s="363"/>
      <c r="AP267" s="364" t="s">
        <v>185</v>
      </c>
      <c r="AQ267" s="364"/>
      <c r="AR267" s="364"/>
      <c r="AS267" s="364"/>
      <c r="AT267" s="364"/>
      <c r="AU267" s="364"/>
      <c r="AV267" s="364"/>
      <c r="AW267" s="364"/>
      <c r="AX267" s="364"/>
      <c r="AY267" s="34">
        <f t="shared" ref="AY267:AY268" si="5">$AY$265</f>
        <v>0</v>
      </c>
    </row>
    <row r="268" spans="1:51" ht="26.25" customHeight="1">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178</v>
      </c>
      <c r="D300" s="359"/>
      <c r="E300" s="359"/>
      <c r="F300" s="359"/>
      <c r="G300" s="359"/>
      <c r="H300" s="359"/>
      <c r="I300" s="359"/>
      <c r="J300" s="152" t="s">
        <v>179</v>
      </c>
      <c r="K300" s="360"/>
      <c r="L300" s="360"/>
      <c r="M300" s="360"/>
      <c r="N300" s="360"/>
      <c r="O300" s="360"/>
      <c r="P300" s="247" t="s">
        <v>180</v>
      </c>
      <c r="Q300" s="247"/>
      <c r="R300" s="247"/>
      <c r="S300" s="247"/>
      <c r="T300" s="247"/>
      <c r="U300" s="247"/>
      <c r="V300" s="247"/>
      <c r="W300" s="247"/>
      <c r="X300" s="247"/>
      <c r="Y300" s="361" t="s">
        <v>181</v>
      </c>
      <c r="Z300" s="362"/>
      <c r="AA300" s="362"/>
      <c r="AB300" s="362"/>
      <c r="AC300" s="152" t="s">
        <v>182</v>
      </c>
      <c r="AD300" s="152"/>
      <c r="AE300" s="152"/>
      <c r="AF300" s="152"/>
      <c r="AG300" s="152"/>
      <c r="AH300" s="361" t="s">
        <v>199</v>
      </c>
      <c r="AI300" s="359"/>
      <c r="AJ300" s="359"/>
      <c r="AK300" s="359"/>
      <c r="AL300" s="359" t="s">
        <v>184</v>
      </c>
      <c r="AM300" s="359"/>
      <c r="AN300" s="359"/>
      <c r="AO300" s="363"/>
      <c r="AP300" s="364" t="s">
        <v>185</v>
      </c>
      <c r="AQ300" s="364"/>
      <c r="AR300" s="364"/>
      <c r="AS300" s="364"/>
      <c r="AT300" s="364"/>
      <c r="AU300" s="364"/>
      <c r="AV300" s="364"/>
      <c r="AW300" s="364"/>
      <c r="AX300" s="364"/>
      <c r="AY300" s="34">
        <f t="shared" ref="AY300:AY301" si="6">$AY$298</f>
        <v>0</v>
      </c>
    </row>
    <row r="301" spans="1:51" ht="26.25" customHeight="1">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178</v>
      </c>
      <c r="D333" s="359"/>
      <c r="E333" s="359"/>
      <c r="F333" s="359"/>
      <c r="G333" s="359"/>
      <c r="H333" s="359"/>
      <c r="I333" s="359"/>
      <c r="J333" s="152" t="s">
        <v>179</v>
      </c>
      <c r="K333" s="360"/>
      <c r="L333" s="360"/>
      <c r="M333" s="360"/>
      <c r="N333" s="360"/>
      <c r="O333" s="360"/>
      <c r="P333" s="247" t="s">
        <v>180</v>
      </c>
      <c r="Q333" s="247"/>
      <c r="R333" s="247"/>
      <c r="S333" s="247"/>
      <c r="T333" s="247"/>
      <c r="U333" s="247"/>
      <c r="V333" s="247"/>
      <c r="W333" s="247"/>
      <c r="X333" s="247"/>
      <c r="Y333" s="361" t="s">
        <v>181</v>
      </c>
      <c r="Z333" s="362"/>
      <c r="AA333" s="362"/>
      <c r="AB333" s="362"/>
      <c r="AC333" s="152" t="s">
        <v>182</v>
      </c>
      <c r="AD333" s="152"/>
      <c r="AE333" s="152"/>
      <c r="AF333" s="152"/>
      <c r="AG333" s="152"/>
      <c r="AH333" s="361" t="s">
        <v>199</v>
      </c>
      <c r="AI333" s="359"/>
      <c r="AJ333" s="359"/>
      <c r="AK333" s="359"/>
      <c r="AL333" s="359" t="s">
        <v>184</v>
      </c>
      <c r="AM333" s="359"/>
      <c r="AN333" s="359"/>
      <c r="AO333" s="363"/>
      <c r="AP333" s="364" t="s">
        <v>185</v>
      </c>
      <c r="AQ333" s="364"/>
      <c r="AR333" s="364"/>
      <c r="AS333" s="364"/>
      <c r="AT333" s="364"/>
      <c r="AU333" s="364"/>
      <c r="AV333" s="364"/>
      <c r="AW333" s="364"/>
      <c r="AX333" s="364"/>
      <c r="AY333" s="34">
        <f t="shared" ref="AY333:AY334" si="7">$AY$331</f>
        <v>0</v>
      </c>
    </row>
    <row r="334" spans="1:51" ht="26.25" customHeight="1">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178</v>
      </c>
      <c r="D366" s="359"/>
      <c r="E366" s="359"/>
      <c r="F366" s="359"/>
      <c r="G366" s="359"/>
      <c r="H366" s="359"/>
      <c r="I366" s="359"/>
      <c r="J366" s="152" t="s">
        <v>179</v>
      </c>
      <c r="K366" s="360"/>
      <c r="L366" s="360"/>
      <c r="M366" s="360"/>
      <c r="N366" s="360"/>
      <c r="O366" s="360"/>
      <c r="P366" s="247" t="s">
        <v>180</v>
      </c>
      <c r="Q366" s="247"/>
      <c r="R366" s="247"/>
      <c r="S366" s="247"/>
      <c r="T366" s="247"/>
      <c r="U366" s="247"/>
      <c r="V366" s="247"/>
      <c r="W366" s="247"/>
      <c r="X366" s="247"/>
      <c r="Y366" s="361" t="s">
        <v>181</v>
      </c>
      <c r="Z366" s="362"/>
      <c r="AA366" s="362"/>
      <c r="AB366" s="362"/>
      <c r="AC366" s="152" t="s">
        <v>182</v>
      </c>
      <c r="AD366" s="152"/>
      <c r="AE366" s="152"/>
      <c r="AF366" s="152"/>
      <c r="AG366" s="152"/>
      <c r="AH366" s="361" t="s">
        <v>199</v>
      </c>
      <c r="AI366" s="359"/>
      <c r="AJ366" s="359"/>
      <c r="AK366" s="359"/>
      <c r="AL366" s="359" t="s">
        <v>184</v>
      </c>
      <c r="AM366" s="359"/>
      <c r="AN366" s="359"/>
      <c r="AO366" s="363"/>
      <c r="AP366" s="364" t="s">
        <v>185</v>
      </c>
      <c r="AQ366" s="364"/>
      <c r="AR366" s="364"/>
      <c r="AS366" s="364"/>
      <c r="AT366" s="364"/>
      <c r="AU366" s="364"/>
      <c r="AV366" s="364"/>
      <c r="AW366" s="364"/>
      <c r="AX366" s="364"/>
      <c r="AY366" s="34">
        <f t="shared" ref="AY366:AY367" si="8">$AY$364</f>
        <v>0</v>
      </c>
    </row>
    <row r="367" spans="1:51" ht="26.25" customHeight="1">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178</v>
      </c>
      <c r="D399" s="359"/>
      <c r="E399" s="359"/>
      <c r="F399" s="359"/>
      <c r="G399" s="359"/>
      <c r="H399" s="359"/>
      <c r="I399" s="359"/>
      <c r="J399" s="152" t="s">
        <v>179</v>
      </c>
      <c r="K399" s="360"/>
      <c r="L399" s="360"/>
      <c r="M399" s="360"/>
      <c r="N399" s="360"/>
      <c r="O399" s="360"/>
      <c r="P399" s="247" t="s">
        <v>180</v>
      </c>
      <c r="Q399" s="247"/>
      <c r="R399" s="247"/>
      <c r="S399" s="247"/>
      <c r="T399" s="247"/>
      <c r="U399" s="247"/>
      <c r="V399" s="247"/>
      <c r="W399" s="247"/>
      <c r="X399" s="247"/>
      <c r="Y399" s="361" t="s">
        <v>181</v>
      </c>
      <c r="Z399" s="362"/>
      <c r="AA399" s="362"/>
      <c r="AB399" s="362"/>
      <c r="AC399" s="152" t="s">
        <v>182</v>
      </c>
      <c r="AD399" s="152"/>
      <c r="AE399" s="152"/>
      <c r="AF399" s="152"/>
      <c r="AG399" s="152"/>
      <c r="AH399" s="361" t="s">
        <v>199</v>
      </c>
      <c r="AI399" s="359"/>
      <c r="AJ399" s="359"/>
      <c r="AK399" s="359"/>
      <c r="AL399" s="359" t="s">
        <v>184</v>
      </c>
      <c r="AM399" s="359"/>
      <c r="AN399" s="359"/>
      <c r="AO399" s="363"/>
      <c r="AP399" s="364" t="s">
        <v>185</v>
      </c>
      <c r="AQ399" s="364"/>
      <c r="AR399" s="364"/>
      <c r="AS399" s="364"/>
      <c r="AT399" s="364"/>
      <c r="AU399" s="364"/>
      <c r="AV399" s="364"/>
      <c r="AW399" s="364"/>
      <c r="AX399" s="364"/>
      <c r="AY399" s="34">
        <f t="shared" ref="AY399:AY400" si="9">$AY$397</f>
        <v>0</v>
      </c>
    </row>
    <row r="400" spans="1:51" ht="26.25" customHeight="1">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178</v>
      </c>
      <c r="D432" s="359"/>
      <c r="E432" s="359"/>
      <c r="F432" s="359"/>
      <c r="G432" s="359"/>
      <c r="H432" s="359"/>
      <c r="I432" s="359"/>
      <c r="J432" s="152" t="s">
        <v>179</v>
      </c>
      <c r="K432" s="360"/>
      <c r="L432" s="360"/>
      <c r="M432" s="360"/>
      <c r="N432" s="360"/>
      <c r="O432" s="360"/>
      <c r="P432" s="247" t="s">
        <v>180</v>
      </c>
      <c r="Q432" s="247"/>
      <c r="R432" s="247"/>
      <c r="S432" s="247"/>
      <c r="T432" s="247"/>
      <c r="U432" s="247"/>
      <c r="V432" s="247"/>
      <c r="W432" s="247"/>
      <c r="X432" s="247"/>
      <c r="Y432" s="361" t="s">
        <v>181</v>
      </c>
      <c r="Z432" s="362"/>
      <c r="AA432" s="362"/>
      <c r="AB432" s="362"/>
      <c r="AC432" s="152" t="s">
        <v>182</v>
      </c>
      <c r="AD432" s="152"/>
      <c r="AE432" s="152"/>
      <c r="AF432" s="152"/>
      <c r="AG432" s="152"/>
      <c r="AH432" s="361" t="s">
        <v>199</v>
      </c>
      <c r="AI432" s="359"/>
      <c r="AJ432" s="359"/>
      <c r="AK432" s="359"/>
      <c r="AL432" s="359" t="s">
        <v>184</v>
      </c>
      <c r="AM432" s="359"/>
      <c r="AN432" s="359"/>
      <c r="AO432" s="363"/>
      <c r="AP432" s="364" t="s">
        <v>185</v>
      </c>
      <c r="AQ432" s="364"/>
      <c r="AR432" s="364"/>
      <c r="AS432" s="364"/>
      <c r="AT432" s="364"/>
      <c r="AU432" s="364"/>
      <c r="AV432" s="364"/>
      <c r="AW432" s="364"/>
      <c r="AX432" s="364"/>
      <c r="AY432" s="34">
        <f t="shared" ref="AY432:AY433" si="10">$AY$430</f>
        <v>0</v>
      </c>
    </row>
    <row r="433" spans="1:51" ht="26.25" customHeight="1">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178</v>
      </c>
      <c r="D465" s="359"/>
      <c r="E465" s="359"/>
      <c r="F465" s="359"/>
      <c r="G465" s="359"/>
      <c r="H465" s="359"/>
      <c r="I465" s="359"/>
      <c r="J465" s="152" t="s">
        <v>179</v>
      </c>
      <c r="K465" s="360"/>
      <c r="L465" s="360"/>
      <c r="M465" s="360"/>
      <c r="N465" s="360"/>
      <c r="O465" s="360"/>
      <c r="P465" s="247" t="s">
        <v>180</v>
      </c>
      <c r="Q465" s="247"/>
      <c r="R465" s="247"/>
      <c r="S465" s="247"/>
      <c r="T465" s="247"/>
      <c r="U465" s="247"/>
      <c r="V465" s="247"/>
      <c r="W465" s="247"/>
      <c r="X465" s="247"/>
      <c r="Y465" s="361" t="s">
        <v>181</v>
      </c>
      <c r="Z465" s="362"/>
      <c r="AA465" s="362"/>
      <c r="AB465" s="362"/>
      <c r="AC465" s="152" t="s">
        <v>182</v>
      </c>
      <c r="AD465" s="152"/>
      <c r="AE465" s="152"/>
      <c r="AF465" s="152"/>
      <c r="AG465" s="152"/>
      <c r="AH465" s="361" t="s">
        <v>199</v>
      </c>
      <c r="AI465" s="359"/>
      <c r="AJ465" s="359"/>
      <c r="AK465" s="359"/>
      <c r="AL465" s="359" t="s">
        <v>184</v>
      </c>
      <c r="AM465" s="359"/>
      <c r="AN465" s="359"/>
      <c r="AO465" s="363"/>
      <c r="AP465" s="364" t="s">
        <v>185</v>
      </c>
      <c r="AQ465" s="364"/>
      <c r="AR465" s="364"/>
      <c r="AS465" s="364"/>
      <c r="AT465" s="364"/>
      <c r="AU465" s="364"/>
      <c r="AV465" s="364"/>
      <c r="AW465" s="364"/>
      <c r="AX465" s="364"/>
      <c r="AY465" s="34">
        <f t="shared" ref="AY465:AY466" si="11">$AY$463</f>
        <v>0</v>
      </c>
    </row>
    <row r="466" spans="1:51" ht="26.25" customHeight="1">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178</v>
      </c>
      <c r="D498" s="359"/>
      <c r="E498" s="359"/>
      <c r="F498" s="359"/>
      <c r="G498" s="359"/>
      <c r="H498" s="359"/>
      <c r="I498" s="359"/>
      <c r="J498" s="152" t="s">
        <v>179</v>
      </c>
      <c r="K498" s="360"/>
      <c r="L498" s="360"/>
      <c r="M498" s="360"/>
      <c r="N498" s="360"/>
      <c r="O498" s="360"/>
      <c r="P498" s="247" t="s">
        <v>180</v>
      </c>
      <c r="Q498" s="247"/>
      <c r="R498" s="247"/>
      <c r="S498" s="247"/>
      <c r="T498" s="247"/>
      <c r="U498" s="247"/>
      <c r="V498" s="247"/>
      <c r="W498" s="247"/>
      <c r="X498" s="247"/>
      <c r="Y498" s="361" t="s">
        <v>181</v>
      </c>
      <c r="Z498" s="362"/>
      <c r="AA498" s="362"/>
      <c r="AB498" s="362"/>
      <c r="AC498" s="152" t="s">
        <v>182</v>
      </c>
      <c r="AD498" s="152"/>
      <c r="AE498" s="152"/>
      <c r="AF498" s="152"/>
      <c r="AG498" s="152"/>
      <c r="AH498" s="361" t="s">
        <v>199</v>
      </c>
      <c r="AI498" s="359"/>
      <c r="AJ498" s="359"/>
      <c r="AK498" s="359"/>
      <c r="AL498" s="359" t="s">
        <v>184</v>
      </c>
      <c r="AM498" s="359"/>
      <c r="AN498" s="359"/>
      <c r="AO498" s="363"/>
      <c r="AP498" s="364" t="s">
        <v>185</v>
      </c>
      <c r="AQ498" s="364"/>
      <c r="AR498" s="364"/>
      <c r="AS498" s="364"/>
      <c r="AT498" s="364"/>
      <c r="AU498" s="364"/>
      <c r="AV498" s="364"/>
      <c r="AW498" s="364"/>
      <c r="AX498" s="364"/>
      <c r="AY498" s="34">
        <f t="shared" ref="AY498:AY499" si="12">$AY$496</f>
        <v>0</v>
      </c>
    </row>
    <row r="499" spans="1:51" ht="26.25" customHeight="1">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178</v>
      </c>
      <c r="D531" s="359"/>
      <c r="E531" s="359"/>
      <c r="F531" s="359"/>
      <c r="G531" s="359"/>
      <c r="H531" s="359"/>
      <c r="I531" s="359"/>
      <c r="J531" s="152" t="s">
        <v>179</v>
      </c>
      <c r="K531" s="360"/>
      <c r="L531" s="360"/>
      <c r="M531" s="360"/>
      <c r="N531" s="360"/>
      <c r="O531" s="360"/>
      <c r="P531" s="247" t="s">
        <v>180</v>
      </c>
      <c r="Q531" s="247"/>
      <c r="R531" s="247"/>
      <c r="S531" s="247"/>
      <c r="T531" s="247"/>
      <c r="U531" s="247"/>
      <c r="V531" s="247"/>
      <c r="W531" s="247"/>
      <c r="X531" s="247"/>
      <c r="Y531" s="361" t="s">
        <v>181</v>
      </c>
      <c r="Z531" s="362"/>
      <c r="AA531" s="362"/>
      <c r="AB531" s="362"/>
      <c r="AC531" s="152" t="s">
        <v>182</v>
      </c>
      <c r="AD531" s="152"/>
      <c r="AE531" s="152"/>
      <c r="AF531" s="152"/>
      <c r="AG531" s="152"/>
      <c r="AH531" s="361" t="s">
        <v>199</v>
      </c>
      <c r="AI531" s="359"/>
      <c r="AJ531" s="359"/>
      <c r="AK531" s="359"/>
      <c r="AL531" s="359" t="s">
        <v>184</v>
      </c>
      <c r="AM531" s="359"/>
      <c r="AN531" s="359"/>
      <c r="AO531" s="363"/>
      <c r="AP531" s="364" t="s">
        <v>185</v>
      </c>
      <c r="AQ531" s="364"/>
      <c r="AR531" s="364"/>
      <c r="AS531" s="364"/>
      <c r="AT531" s="364"/>
      <c r="AU531" s="364"/>
      <c r="AV531" s="364"/>
      <c r="AW531" s="364"/>
      <c r="AX531" s="364"/>
      <c r="AY531" s="34">
        <f t="shared" ref="AY531:AY532" si="13">$AY$529</f>
        <v>0</v>
      </c>
    </row>
    <row r="532" spans="1:51" ht="26.25" customHeight="1">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178</v>
      </c>
      <c r="D564" s="359"/>
      <c r="E564" s="359"/>
      <c r="F564" s="359"/>
      <c r="G564" s="359"/>
      <c r="H564" s="359"/>
      <c r="I564" s="359"/>
      <c r="J564" s="152" t="s">
        <v>179</v>
      </c>
      <c r="K564" s="360"/>
      <c r="L564" s="360"/>
      <c r="M564" s="360"/>
      <c r="N564" s="360"/>
      <c r="O564" s="360"/>
      <c r="P564" s="247" t="s">
        <v>180</v>
      </c>
      <c r="Q564" s="247"/>
      <c r="R564" s="247"/>
      <c r="S564" s="247"/>
      <c r="T564" s="247"/>
      <c r="U564" s="247"/>
      <c r="V564" s="247"/>
      <c r="W564" s="247"/>
      <c r="X564" s="247"/>
      <c r="Y564" s="361" t="s">
        <v>181</v>
      </c>
      <c r="Z564" s="362"/>
      <c r="AA564" s="362"/>
      <c r="AB564" s="362"/>
      <c r="AC564" s="152" t="s">
        <v>182</v>
      </c>
      <c r="AD564" s="152"/>
      <c r="AE564" s="152"/>
      <c r="AF564" s="152"/>
      <c r="AG564" s="152"/>
      <c r="AH564" s="361" t="s">
        <v>199</v>
      </c>
      <c r="AI564" s="359"/>
      <c r="AJ564" s="359"/>
      <c r="AK564" s="359"/>
      <c r="AL564" s="359" t="s">
        <v>184</v>
      </c>
      <c r="AM564" s="359"/>
      <c r="AN564" s="359"/>
      <c r="AO564" s="363"/>
      <c r="AP564" s="364" t="s">
        <v>185</v>
      </c>
      <c r="AQ564" s="364"/>
      <c r="AR564" s="364"/>
      <c r="AS564" s="364"/>
      <c r="AT564" s="364"/>
      <c r="AU564" s="364"/>
      <c r="AV564" s="364"/>
      <c r="AW564" s="364"/>
      <c r="AX564" s="364"/>
      <c r="AY564" s="34">
        <f t="shared" ref="AY564:AY565" si="14">$AY$562</f>
        <v>0</v>
      </c>
    </row>
    <row r="565" spans="1:51" ht="26.25" customHeight="1">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178</v>
      </c>
      <c r="D597" s="359"/>
      <c r="E597" s="359"/>
      <c r="F597" s="359"/>
      <c r="G597" s="359"/>
      <c r="H597" s="359"/>
      <c r="I597" s="359"/>
      <c r="J597" s="152" t="s">
        <v>179</v>
      </c>
      <c r="K597" s="360"/>
      <c r="L597" s="360"/>
      <c r="M597" s="360"/>
      <c r="N597" s="360"/>
      <c r="O597" s="360"/>
      <c r="P597" s="247" t="s">
        <v>180</v>
      </c>
      <c r="Q597" s="247"/>
      <c r="R597" s="247"/>
      <c r="S597" s="247"/>
      <c r="T597" s="247"/>
      <c r="U597" s="247"/>
      <c r="V597" s="247"/>
      <c r="W597" s="247"/>
      <c r="X597" s="247"/>
      <c r="Y597" s="361" t="s">
        <v>181</v>
      </c>
      <c r="Z597" s="362"/>
      <c r="AA597" s="362"/>
      <c r="AB597" s="362"/>
      <c r="AC597" s="152" t="s">
        <v>182</v>
      </c>
      <c r="AD597" s="152"/>
      <c r="AE597" s="152"/>
      <c r="AF597" s="152"/>
      <c r="AG597" s="152"/>
      <c r="AH597" s="361" t="s">
        <v>199</v>
      </c>
      <c r="AI597" s="359"/>
      <c r="AJ597" s="359"/>
      <c r="AK597" s="359"/>
      <c r="AL597" s="359" t="s">
        <v>184</v>
      </c>
      <c r="AM597" s="359"/>
      <c r="AN597" s="359"/>
      <c r="AO597" s="363"/>
      <c r="AP597" s="364" t="s">
        <v>185</v>
      </c>
      <c r="AQ597" s="364"/>
      <c r="AR597" s="364"/>
      <c r="AS597" s="364"/>
      <c r="AT597" s="364"/>
      <c r="AU597" s="364"/>
      <c r="AV597" s="364"/>
      <c r="AW597" s="364"/>
      <c r="AX597" s="364"/>
      <c r="AY597" s="34">
        <f t="shared" ref="AY597:AY598" si="15">$AY$595</f>
        <v>0</v>
      </c>
    </row>
    <row r="598" spans="1:51" ht="26.25" customHeight="1">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178</v>
      </c>
      <c r="D630" s="359"/>
      <c r="E630" s="359"/>
      <c r="F630" s="359"/>
      <c r="G630" s="359"/>
      <c r="H630" s="359"/>
      <c r="I630" s="359"/>
      <c r="J630" s="152" t="s">
        <v>179</v>
      </c>
      <c r="K630" s="360"/>
      <c r="L630" s="360"/>
      <c r="M630" s="360"/>
      <c r="N630" s="360"/>
      <c r="O630" s="360"/>
      <c r="P630" s="247" t="s">
        <v>180</v>
      </c>
      <c r="Q630" s="247"/>
      <c r="R630" s="247"/>
      <c r="S630" s="247"/>
      <c r="T630" s="247"/>
      <c r="U630" s="247"/>
      <c r="V630" s="247"/>
      <c r="W630" s="247"/>
      <c r="X630" s="247"/>
      <c r="Y630" s="361" t="s">
        <v>181</v>
      </c>
      <c r="Z630" s="362"/>
      <c r="AA630" s="362"/>
      <c r="AB630" s="362"/>
      <c r="AC630" s="152" t="s">
        <v>182</v>
      </c>
      <c r="AD630" s="152"/>
      <c r="AE630" s="152"/>
      <c r="AF630" s="152"/>
      <c r="AG630" s="152"/>
      <c r="AH630" s="361" t="s">
        <v>199</v>
      </c>
      <c r="AI630" s="359"/>
      <c r="AJ630" s="359"/>
      <c r="AK630" s="359"/>
      <c r="AL630" s="359" t="s">
        <v>184</v>
      </c>
      <c r="AM630" s="359"/>
      <c r="AN630" s="359"/>
      <c r="AO630" s="363"/>
      <c r="AP630" s="364" t="s">
        <v>185</v>
      </c>
      <c r="AQ630" s="364"/>
      <c r="AR630" s="364"/>
      <c r="AS630" s="364"/>
      <c r="AT630" s="364"/>
      <c r="AU630" s="364"/>
      <c r="AV630" s="364"/>
      <c r="AW630" s="364"/>
      <c r="AX630" s="364"/>
      <c r="AY630" s="34">
        <f t="shared" ref="AY630:AY631" si="16">$AY$628</f>
        <v>0</v>
      </c>
    </row>
    <row r="631" spans="1:51" ht="26.25" customHeight="1">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178</v>
      </c>
      <c r="D663" s="359"/>
      <c r="E663" s="359"/>
      <c r="F663" s="359"/>
      <c r="G663" s="359"/>
      <c r="H663" s="359"/>
      <c r="I663" s="359"/>
      <c r="J663" s="152" t="s">
        <v>179</v>
      </c>
      <c r="K663" s="360"/>
      <c r="L663" s="360"/>
      <c r="M663" s="360"/>
      <c r="N663" s="360"/>
      <c r="O663" s="360"/>
      <c r="P663" s="247" t="s">
        <v>180</v>
      </c>
      <c r="Q663" s="247"/>
      <c r="R663" s="247"/>
      <c r="S663" s="247"/>
      <c r="T663" s="247"/>
      <c r="U663" s="247"/>
      <c r="V663" s="247"/>
      <c r="W663" s="247"/>
      <c r="X663" s="247"/>
      <c r="Y663" s="361" t="s">
        <v>181</v>
      </c>
      <c r="Z663" s="362"/>
      <c r="AA663" s="362"/>
      <c r="AB663" s="362"/>
      <c r="AC663" s="152" t="s">
        <v>182</v>
      </c>
      <c r="AD663" s="152"/>
      <c r="AE663" s="152"/>
      <c r="AF663" s="152"/>
      <c r="AG663" s="152"/>
      <c r="AH663" s="361" t="s">
        <v>199</v>
      </c>
      <c r="AI663" s="359"/>
      <c r="AJ663" s="359"/>
      <c r="AK663" s="359"/>
      <c r="AL663" s="359" t="s">
        <v>184</v>
      </c>
      <c r="AM663" s="359"/>
      <c r="AN663" s="359"/>
      <c r="AO663" s="363"/>
      <c r="AP663" s="364" t="s">
        <v>185</v>
      </c>
      <c r="AQ663" s="364"/>
      <c r="AR663" s="364"/>
      <c r="AS663" s="364"/>
      <c r="AT663" s="364"/>
      <c r="AU663" s="364"/>
      <c r="AV663" s="364"/>
      <c r="AW663" s="364"/>
      <c r="AX663" s="364"/>
      <c r="AY663" s="34">
        <f t="shared" ref="AY663:AY664" si="17">$AY$661</f>
        <v>0</v>
      </c>
    </row>
    <row r="664" spans="1:51" ht="26.25" customHeight="1">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178</v>
      </c>
      <c r="D696" s="359"/>
      <c r="E696" s="359"/>
      <c r="F696" s="359"/>
      <c r="G696" s="359"/>
      <c r="H696" s="359"/>
      <c r="I696" s="359"/>
      <c r="J696" s="152" t="s">
        <v>179</v>
      </c>
      <c r="K696" s="360"/>
      <c r="L696" s="360"/>
      <c r="M696" s="360"/>
      <c r="N696" s="360"/>
      <c r="O696" s="360"/>
      <c r="P696" s="247" t="s">
        <v>180</v>
      </c>
      <c r="Q696" s="247"/>
      <c r="R696" s="247"/>
      <c r="S696" s="247"/>
      <c r="T696" s="247"/>
      <c r="U696" s="247"/>
      <c r="V696" s="247"/>
      <c r="W696" s="247"/>
      <c r="X696" s="247"/>
      <c r="Y696" s="361" t="s">
        <v>181</v>
      </c>
      <c r="Z696" s="362"/>
      <c r="AA696" s="362"/>
      <c r="AB696" s="362"/>
      <c r="AC696" s="152" t="s">
        <v>182</v>
      </c>
      <c r="AD696" s="152"/>
      <c r="AE696" s="152"/>
      <c r="AF696" s="152"/>
      <c r="AG696" s="152"/>
      <c r="AH696" s="361" t="s">
        <v>199</v>
      </c>
      <c r="AI696" s="359"/>
      <c r="AJ696" s="359"/>
      <c r="AK696" s="359"/>
      <c r="AL696" s="359" t="s">
        <v>184</v>
      </c>
      <c r="AM696" s="359"/>
      <c r="AN696" s="359"/>
      <c r="AO696" s="363"/>
      <c r="AP696" s="364" t="s">
        <v>185</v>
      </c>
      <c r="AQ696" s="364"/>
      <c r="AR696" s="364"/>
      <c r="AS696" s="364"/>
      <c r="AT696" s="364"/>
      <c r="AU696" s="364"/>
      <c r="AV696" s="364"/>
      <c r="AW696" s="364"/>
      <c r="AX696" s="364"/>
      <c r="AY696" s="34">
        <f t="shared" ref="AY696:AY697" si="18">$AY$694</f>
        <v>0</v>
      </c>
    </row>
    <row r="697" spans="1:51" ht="26.25" customHeight="1">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178</v>
      </c>
      <c r="D729" s="359"/>
      <c r="E729" s="359"/>
      <c r="F729" s="359"/>
      <c r="G729" s="359"/>
      <c r="H729" s="359"/>
      <c r="I729" s="359"/>
      <c r="J729" s="152" t="s">
        <v>179</v>
      </c>
      <c r="K729" s="360"/>
      <c r="L729" s="360"/>
      <c r="M729" s="360"/>
      <c r="N729" s="360"/>
      <c r="O729" s="360"/>
      <c r="P729" s="247" t="s">
        <v>180</v>
      </c>
      <c r="Q729" s="247"/>
      <c r="R729" s="247"/>
      <c r="S729" s="247"/>
      <c r="T729" s="247"/>
      <c r="U729" s="247"/>
      <c r="V729" s="247"/>
      <c r="W729" s="247"/>
      <c r="X729" s="247"/>
      <c r="Y729" s="361" t="s">
        <v>181</v>
      </c>
      <c r="Z729" s="362"/>
      <c r="AA729" s="362"/>
      <c r="AB729" s="362"/>
      <c r="AC729" s="152" t="s">
        <v>182</v>
      </c>
      <c r="AD729" s="152"/>
      <c r="AE729" s="152"/>
      <c r="AF729" s="152"/>
      <c r="AG729" s="152"/>
      <c r="AH729" s="361" t="s">
        <v>199</v>
      </c>
      <c r="AI729" s="359"/>
      <c r="AJ729" s="359"/>
      <c r="AK729" s="359"/>
      <c r="AL729" s="359" t="s">
        <v>184</v>
      </c>
      <c r="AM729" s="359"/>
      <c r="AN729" s="359"/>
      <c r="AO729" s="363"/>
      <c r="AP729" s="364" t="s">
        <v>185</v>
      </c>
      <c r="AQ729" s="364"/>
      <c r="AR729" s="364"/>
      <c r="AS729" s="364"/>
      <c r="AT729" s="364"/>
      <c r="AU729" s="364"/>
      <c r="AV729" s="364"/>
      <c r="AW729" s="364"/>
      <c r="AX729" s="364"/>
      <c r="AY729" s="34">
        <f t="shared" ref="AY729:AY730" si="19">$AY$727</f>
        <v>0</v>
      </c>
    </row>
    <row r="730" spans="1:51" ht="26.25" customHeight="1">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178</v>
      </c>
      <c r="D762" s="359"/>
      <c r="E762" s="359"/>
      <c r="F762" s="359"/>
      <c r="G762" s="359"/>
      <c r="H762" s="359"/>
      <c r="I762" s="359"/>
      <c r="J762" s="152" t="s">
        <v>179</v>
      </c>
      <c r="K762" s="360"/>
      <c r="L762" s="360"/>
      <c r="M762" s="360"/>
      <c r="N762" s="360"/>
      <c r="O762" s="360"/>
      <c r="P762" s="247" t="s">
        <v>180</v>
      </c>
      <c r="Q762" s="247"/>
      <c r="R762" s="247"/>
      <c r="S762" s="247"/>
      <c r="T762" s="247"/>
      <c r="U762" s="247"/>
      <c r="V762" s="247"/>
      <c r="W762" s="247"/>
      <c r="X762" s="247"/>
      <c r="Y762" s="361" t="s">
        <v>181</v>
      </c>
      <c r="Z762" s="362"/>
      <c r="AA762" s="362"/>
      <c r="AB762" s="362"/>
      <c r="AC762" s="152" t="s">
        <v>182</v>
      </c>
      <c r="AD762" s="152"/>
      <c r="AE762" s="152"/>
      <c r="AF762" s="152"/>
      <c r="AG762" s="152"/>
      <c r="AH762" s="361" t="s">
        <v>199</v>
      </c>
      <c r="AI762" s="359"/>
      <c r="AJ762" s="359"/>
      <c r="AK762" s="359"/>
      <c r="AL762" s="359" t="s">
        <v>184</v>
      </c>
      <c r="AM762" s="359"/>
      <c r="AN762" s="359"/>
      <c r="AO762" s="363"/>
      <c r="AP762" s="364" t="s">
        <v>185</v>
      </c>
      <c r="AQ762" s="364"/>
      <c r="AR762" s="364"/>
      <c r="AS762" s="364"/>
      <c r="AT762" s="364"/>
      <c r="AU762" s="364"/>
      <c r="AV762" s="364"/>
      <c r="AW762" s="364"/>
      <c r="AX762" s="364"/>
      <c r="AY762" s="34">
        <f t="shared" ref="AY762:AY763" si="20">$AY$760</f>
        <v>0</v>
      </c>
    </row>
    <row r="763" spans="1:51" ht="26.25" customHeight="1">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178</v>
      </c>
      <c r="D795" s="359"/>
      <c r="E795" s="359"/>
      <c r="F795" s="359"/>
      <c r="G795" s="359"/>
      <c r="H795" s="359"/>
      <c r="I795" s="359"/>
      <c r="J795" s="152" t="s">
        <v>179</v>
      </c>
      <c r="K795" s="360"/>
      <c r="L795" s="360"/>
      <c r="M795" s="360"/>
      <c r="N795" s="360"/>
      <c r="O795" s="360"/>
      <c r="P795" s="247" t="s">
        <v>180</v>
      </c>
      <c r="Q795" s="247"/>
      <c r="R795" s="247"/>
      <c r="S795" s="247"/>
      <c r="T795" s="247"/>
      <c r="U795" s="247"/>
      <c r="V795" s="247"/>
      <c r="W795" s="247"/>
      <c r="X795" s="247"/>
      <c r="Y795" s="361" t="s">
        <v>181</v>
      </c>
      <c r="Z795" s="362"/>
      <c r="AA795" s="362"/>
      <c r="AB795" s="362"/>
      <c r="AC795" s="152" t="s">
        <v>182</v>
      </c>
      <c r="AD795" s="152"/>
      <c r="AE795" s="152"/>
      <c r="AF795" s="152"/>
      <c r="AG795" s="152"/>
      <c r="AH795" s="361" t="s">
        <v>199</v>
      </c>
      <c r="AI795" s="359"/>
      <c r="AJ795" s="359"/>
      <c r="AK795" s="359"/>
      <c r="AL795" s="359" t="s">
        <v>184</v>
      </c>
      <c r="AM795" s="359"/>
      <c r="AN795" s="359"/>
      <c r="AO795" s="363"/>
      <c r="AP795" s="364" t="s">
        <v>185</v>
      </c>
      <c r="AQ795" s="364"/>
      <c r="AR795" s="364"/>
      <c r="AS795" s="364"/>
      <c r="AT795" s="364"/>
      <c r="AU795" s="364"/>
      <c r="AV795" s="364"/>
      <c r="AW795" s="364"/>
      <c r="AX795" s="364"/>
      <c r="AY795" s="34">
        <f t="shared" ref="AY795:AY796" si="21">$AY$793</f>
        <v>0</v>
      </c>
    </row>
    <row r="796" spans="1:51" ht="26.25" customHeight="1">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178</v>
      </c>
      <c r="D828" s="359"/>
      <c r="E828" s="359"/>
      <c r="F828" s="359"/>
      <c r="G828" s="359"/>
      <c r="H828" s="359"/>
      <c r="I828" s="359"/>
      <c r="J828" s="152" t="s">
        <v>179</v>
      </c>
      <c r="K828" s="360"/>
      <c r="L828" s="360"/>
      <c r="M828" s="360"/>
      <c r="N828" s="360"/>
      <c r="O828" s="360"/>
      <c r="P828" s="247" t="s">
        <v>180</v>
      </c>
      <c r="Q828" s="247"/>
      <c r="R828" s="247"/>
      <c r="S828" s="247"/>
      <c r="T828" s="247"/>
      <c r="U828" s="247"/>
      <c r="V828" s="247"/>
      <c r="W828" s="247"/>
      <c r="X828" s="247"/>
      <c r="Y828" s="361" t="s">
        <v>181</v>
      </c>
      <c r="Z828" s="362"/>
      <c r="AA828" s="362"/>
      <c r="AB828" s="362"/>
      <c r="AC828" s="152" t="s">
        <v>182</v>
      </c>
      <c r="AD828" s="152"/>
      <c r="AE828" s="152"/>
      <c r="AF828" s="152"/>
      <c r="AG828" s="152"/>
      <c r="AH828" s="361" t="s">
        <v>199</v>
      </c>
      <c r="AI828" s="359"/>
      <c r="AJ828" s="359"/>
      <c r="AK828" s="359"/>
      <c r="AL828" s="359" t="s">
        <v>184</v>
      </c>
      <c r="AM828" s="359"/>
      <c r="AN828" s="359"/>
      <c r="AO828" s="363"/>
      <c r="AP828" s="364" t="s">
        <v>185</v>
      </c>
      <c r="AQ828" s="364"/>
      <c r="AR828" s="364"/>
      <c r="AS828" s="364"/>
      <c r="AT828" s="364"/>
      <c r="AU828" s="364"/>
      <c r="AV828" s="364"/>
      <c r="AW828" s="364"/>
      <c r="AX828" s="364"/>
      <c r="AY828" s="34">
        <f t="shared" ref="AY828:AY829" si="22">$AY$826</f>
        <v>0</v>
      </c>
    </row>
    <row r="829" spans="1:51" ht="26.25" customHeight="1">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178</v>
      </c>
      <c r="D861" s="359"/>
      <c r="E861" s="359"/>
      <c r="F861" s="359"/>
      <c r="G861" s="359"/>
      <c r="H861" s="359"/>
      <c r="I861" s="359"/>
      <c r="J861" s="152" t="s">
        <v>179</v>
      </c>
      <c r="K861" s="360"/>
      <c r="L861" s="360"/>
      <c r="M861" s="360"/>
      <c r="N861" s="360"/>
      <c r="O861" s="360"/>
      <c r="P861" s="247" t="s">
        <v>180</v>
      </c>
      <c r="Q861" s="247"/>
      <c r="R861" s="247"/>
      <c r="S861" s="247"/>
      <c r="T861" s="247"/>
      <c r="U861" s="247"/>
      <c r="V861" s="247"/>
      <c r="W861" s="247"/>
      <c r="X861" s="247"/>
      <c r="Y861" s="361" t="s">
        <v>181</v>
      </c>
      <c r="Z861" s="362"/>
      <c r="AA861" s="362"/>
      <c r="AB861" s="362"/>
      <c r="AC861" s="152" t="s">
        <v>182</v>
      </c>
      <c r="AD861" s="152"/>
      <c r="AE861" s="152"/>
      <c r="AF861" s="152"/>
      <c r="AG861" s="152"/>
      <c r="AH861" s="361" t="s">
        <v>199</v>
      </c>
      <c r="AI861" s="359"/>
      <c r="AJ861" s="359"/>
      <c r="AK861" s="359"/>
      <c r="AL861" s="359" t="s">
        <v>184</v>
      </c>
      <c r="AM861" s="359"/>
      <c r="AN861" s="359"/>
      <c r="AO861" s="363"/>
      <c r="AP861" s="364" t="s">
        <v>185</v>
      </c>
      <c r="AQ861" s="364"/>
      <c r="AR861" s="364"/>
      <c r="AS861" s="364"/>
      <c r="AT861" s="364"/>
      <c r="AU861" s="364"/>
      <c r="AV861" s="364"/>
      <c r="AW861" s="364"/>
      <c r="AX861" s="364"/>
      <c r="AY861" s="34">
        <f t="shared" ref="AY861:AY862" si="23">$AY$859</f>
        <v>0</v>
      </c>
    </row>
    <row r="862" spans="1:51" ht="26.25" customHeight="1">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178</v>
      </c>
      <c r="D894" s="359"/>
      <c r="E894" s="359"/>
      <c r="F894" s="359"/>
      <c r="G894" s="359"/>
      <c r="H894" s="359"/>
      <c r="I894" s="359"/>
      <c r="J894" s="152" t="s">
        <v>179</v>
      </c>
      <c r="K894" s="360"/>
      <c r="L894" s="360"/>
      <c r="M894" s="360"/>
      <c r="N894" s="360"/>
      <c r="O894" s="360"/>
      <c r="P894" s="247" t="s">
        <v>180</v>
      </c>
      <c r="Q894" s="247"/>
      <c r="R894" s="247"/>
      <c r="S894" s="247"/>
      <c r="T894" s="247"/>
      <c r="U894" s="247"/>
      <c r="V894" s="247"/>
      <c r="W894" s="247"/>
      <c r="X894" s="247"/>
      <c r="Y894" s="361" t="s">
        <v>181</v>
      </c>
      <c r="Z894" s="362"/>
      <c r="AA894" s="362"/>
      <c r="AB894" s="362"/>
      <c r="AC894" s="152" t="s">
        <v>182</v>
      </c>
      <c r="AD894" s="152"/>
      <c r="AE894" s="152"/>
      <c r="AF894" s="152"/>
      <c r="AG894" s="152"/>
      <c r="AH894" s="361" t="s">
        <v>199</v>
      </c>
      <c r="AI894" s="359"/>
      <c r="AJ894" s="359"/>
      <c r="AK894" s="359"/>
      <c r="AL894" s="359" t="s">
        <v>184</v>
      </c>
      <c r="AM894" s="359"/>
      <c r="AN894" s="359"/>
      <c r="AO894" s="363"/>
      <c r="AP894" s="364" t="s">
        <v>185</v>
      </c>
      <c r="AQ894" s="364"/>
      <c r="AR894" s="364"/>
      <c r="AS894" s="364"/>
      <c r="AT894" s="364"/>
      <c r="AU894" s="364"/>
      <c r="AV894" s="364"/>
      <c r="AW894" s="364"/>
      <c r="AX894" s="364"/>
      <c r="AY894" s="34">
        <f t="shared" ref="AY894:AY895" si="24">$AY$892</f>
        <v>0</v>
      </c>
    </row>
    <row r="895" spans="1:51" ht="26.25" customHeight="1">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178</v>
      </c>
      <c r="D927" s="359"/>
      <c r="E927" s="359"/>
      <c r="F927" s="359"/>
      <c r="G927" s="359"/>
      <c r="H927" s="359"/>
      <c r="I927" s="359"/>
      <c r="J927" s="152" t="s">
        <v>179</v>
      </c>
      <c r="K927" s="360"/>
      <c r="L927" s="360"/>
      <c r="M927" s="360"/>
      <c r="N927" s="360"/>
      <c r="O927" s="360"/>
      <c r="P927" s="247" t="s">
        <v>180</v>
      </c>
      <c r="Q927" s="247"/>
      <c r="R927" s="247"/>
      <c r="S927" s="247"/>
      <c r="T927" s="247"/>
      <c r="U927" s="247"/>
      <c r="V927" s="247"/>
      <c r="W927" s="247"/>
      <c r="X927" s="247"/>
      <c r="Y927" s="361" t="s">
        <v>181</v>
      </c>
      <c r="Z927" s="362"/>
      <c r="AA927" s="362"/>
      <c r="AB927" s="362"/>
      <c r="AC927" s="152" t="s">
        <v>182</v>
      </c>
      <c r="AD927" s="152"/>
      <c r="AE927" s="152"/>
      <c r="AF927" s="152"/>
      <c r="AG927" s="152"/>
      <c r="AH927" s="361" t="s">
        <v>199</v>
      </c>
      <c r="AI927" s="359"/>
      <c r="AJ927" s="359"/>
      <c r="AK927" s="359"/>
      <c r="AL927" s="359" t="s">
        <v>184</v>
      </c>
      <c r="AM927" s="359"/>
      <c r="AN927" s="359"/>
      <c r="AO927" s="363"/>
      <c r="AP927" s="364" t="s">
        <v>185</v>
      </c>
      <c r="AQ927" s="364"/>
      <c r="AR927" s="364"/>
      <c r="AS927" s="364"/>
      <c r="AT927" s="364"/>
      <c r="AU927" s="364"/>
      <c r="AV927" s="364"/>
      <c r="AW927" s="364"/>
      <c r="AX927" s="364"/>
      <c r="AY927" s="34">
        <f t="shared" ref="AY927:AY928" si="25">$AY$925</f>
        <v>0</v>
      </c>
    </row>
    <row r="928" spans="1:51" ht="26.25" customHeight="1">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178</v>
      </c>
      <c r="D960" s="359"/>
      <c r="E960" s="359"/>
      <c r="F960" s="359"/>
      <c r="G960" s="359"/>
      <c r="H960" s="359"/>
      <c r="I960" s="359"/>
      <c r="J960" s="152" t="s">
        <v>179</v>
      </c>
      <c r="K960" s="360"/>
      <c r="L960" s="360"/>
      <c r="M960" s="360"/>
      <c r="N960" s="360"/>
      <c r="O960" s="360"/>
      <c r="P960" s="247" t="s">
        <v>180</v>
      </c>
      <c r="Q960" s="247"/>
      <c r="R960" s="247"/>
      <c r="S960" s="247"/>
      <c r="T960" s="247"/>
      <c r="U960" s="247"/>
      <c r="V960" s="247"/>
      <c r="W960" s="247"/>
      <c r="X960" s="247"/>
      <c r="Y960" s="361" t="s">
        <v>181</v>
      </c>
      <c r="Z960" s="362"/>
      <c r="AA960" s="362"/>
      <c r="AB960" s="362"/>
      <c r="AC960" s="152" t="s">
        <v>182</v>
      </c>
      <c r="AD960" s="152"/>
      <c r="AE960" s="152"/>
      <c r="AF960" s="152"/>
      <c r="AG960" s="152"/>
      <c r="AH960" s="361" t="s">
        <v>199</v>
      </c>
      <c r="AI960" s="359"/>
      <c r="AJ960" s="359"/>
      <c r="AK960" s="359"/>
      <c r="AL960" s="359" t="s">
        <v>184</v>
      </c>
      <c r="AM960" s="359"/>
      <c r="AN960" s="359"/>
      <c r="AO960" s="363"/>
      <c r="AP960" s="364" t="s">
        <v>185</v>
      </c>
      <c r="AQ960" s="364"/>
      <c r="AR960" s="364"/>
      <c r="AS960" s="364"/>
      <c r="AT960" s="364"/>
      <c r="AU960" s="364"/>
      <c r="AV960" s="364"/>
      <c r="AW960" s="364"/>
      <c r="AX960" s="364"/>
      <c r="AY960" s="34">
        <f t="shared" ref="AY960:AY961" si="26">$AY$958</f>
        <v>0</v>
      </c>
    </row>
    <row r="961" spans="1:51" ht="26.25" customHeight="1">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178</v>
      </c>
      <c r="D993" s="359"/>
      <c r="E993" s="359"/>
      <c r="F993" s="359"/>
      <c r="G993" s="359"/>
      <c r="H993" s="359"/>
      <c r="I993" s="359"/>
      <c r="J993" s="152" t="s">
        <v>179</v>
      </c>
      <c r="K993" s="360"/>
      <c r="L993" s="360"/>
      <c r="M993" s="360"/>
      <c r="N993" s="360"/>
      <c r="O993" s="360"/>
      <c r="P993" s="247" t="s">
        <v>180</v>
      </c>
      <c r="Q993" s="247"/>
      <c r="R993" s="247"/>
      <c r="S993" s="247"/>
      <c r="T993" s="247"/>
      <c r="U993" s="247"/>
      <c r="V993" s="247"/>
      <c r="W993" s="247"/>
      <c r="X993" s="247"/>
      <c r="Y993" s="361" t="s">
        <v>181</v>
      </c>
      <c r="Z993" s="362"/>
      <c r="AA993" s="362"/>
      <c r="AB993" s="362"/>
      <c r="AC993" s="152" t="s">
        <v>182</v>
      </c>
      <c r="AD993" s="152"/>
      <c r="AE993" s="152"/>
      <c r="AF993" s="152"/>
      <c r="AG993" s="152"/>
      <c r="AH993" s="361" t="s">
        <v>199</v>
      </c>
      <c r="AI993" s="359"/>
      <c r="AJ993" s="359"/>
      <c r="AK993" s="359"/>
      <c r="AL993" s="359" t="s">
        <v>184</v>
      </c>
      <c r="AM993" s="359"/>
      <c r="AN993" s="359"/>
      <c r="AO993" s="363"/>
      <c r="AP993" s="364" t="s">
        <v>185</v>
      </c>
      <c r="AQ993" s="364"/>
      <c r="AR993" s="364"/>
      <c r="AS993" s="364"/>
      <c r="AT993" s="364"/>
      <c r="AU993" s="364"/>
      <c r="AV993" s="364"/>
      <c r="AW993" s="364"/>
      <c r="AX993" s="364"/>
      <c r="AY993" s="34">
        <f t="shared" ref="AY993:AY994" si="27">$AY$991</f>
        <v>0</v>
      </c>
    </row>
    <row r="994" spans="1:51" ht="26.25" customHeight="1">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178</v>
      </c>
      <c r="D1026" s="359"/>
      <c r="E1026" s="359"/>
      <c r="F1026" s="359"/>
      <c r="G1026" s="359"/>
      <c r="H1026" s="359"/>
      <c r="I1026" s="359"/>
      <c r="J1026" s="152" t="s">
        <v>179</v>
      </c>
      <c r="K1026" s="360"/>
      <c r="L1026" s="360"/>
      <c r="M1026" s="360"/>
      <c r="N1026" s="360"/>
      <c r="O1026" s="360"/>
      <c r="P1026" s="247" t="s">
        <v>180</v>
      </c>
      <c r="Q1026" s="247"/>
      <c r="R1026" s="247"/>
      <c r="S1026" s="247"/>
      <c r="T1026" s="247"/>
      <c r="U1026" s="247"/>
      <c r="V1026" s="247"/>
      <c r="W1026" s="247"/>
      <c r="X1026" s="247"/>
      <c r="Y1026" s="361" t="s">
        <v>181</v>
      </c>
      <c r="Z1026" s="362"/>
      <c r="AA1026" s="362"/>
      <c r="AB1026" s="362"/>
      <c r="AC1026" s="152" t="s">
        <v>182</v>
      </c>
      <c r="AD1026" s="152"/>
      <c r="AE1026" s="152"/>
      <c r="AF1026" s="152"/>
      <c r="AG1026" s="152"/>
      <c r="AH1026" s="361" t="s">
        <v>199</v>
      </c>
      <c r="AI1026" s="359"/>
      <c r="AJ1026" s="359"/>
      <c r="AK1026" s="359"/>
      <c r="AL1026" s="359" t="s">
        <v>184</v>
      </c>
      <c r="AM1026" s="359"/>
      <c r="AN1026" s="359"/>
      <c r="AO1026" s="363"/>
      <c r="AP1026" s="364" t="s">
        <v>185</v>
      </c>
      <c r="AQ1026" s="364"/>
      <c r="AR1026" s="364"/>
      <c r="AS1026" s="364"/>
      <c r="AT1026" s="364"/>
      <c r="AU1026" s="364"/>
      <c r="AV1026" s="364"/>
      <c r="AW1026" s="364"/>
      <c r="AX1026" s="364"/>
      <c r="AY1026" s="34">
        <f t="shared" ref="AY1026:AY1027" si="28">$AY$1024</f>
        <v>0</v>
      </c>
    </row>
    <row r="1027" spans="1:51" ht="26.25" customHeight="1">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178</v>
      </c>
      <c r="D1059" s="359"/>
      <c r="E1059" s="359"/>
      <c r="F1059" s="359"/>
      <c r="G1059" s="359"/>
      <c r="H1059" s="359"/>
      <c r="I1059" s="359"/>
      <c r="J1059" s="152" t="s">
        <v>179</v>
      </c>
      <c r="K1059" s="360"/>
      <c r="L1059" s="360"/>
      <c r="M1059" s="360"/>
      <c r="N1059" s="360"/>
      <c r="O1059" s="360"/>
      <c r="P1059" s="247" t="s">
        <v>180</v>
      </c>
      <c r="Q1059" s="247"/>
      <c r="R1059" s="247"/>
      <c r="S1059" s="247"/>
      <c r="T1059" s="247"/>
      <c r="U1059" s="247"/>
      <c r="V1059" s="247"/>
      <c r="W1059" s="247"/>
      <c r="X1059" s="247"/>
      <c r="Y1059" s="361" t="s">
        <v>181</v>
      </c>
      <c r="Z1059" s="362"/>
      <c r="AA1059" s="362"/>
      <c r="AB1059" s="362"/>
      <c r="AC1059" s="152" t="s">
        <v>182</v>
      </c>
      <c r="AD1059" s="152"/>
      <c r="AE1059" s="152"/>
      <c r="AF1059" s="152"/>
      <c r="AG1059" s="152"/>
      <c r="AH1059" s="361" t="s">
        <v>199</v>
      </c>
      <c r="AI1059" s="359"/>
      <c r="AJ1059" s="359"/>
      <c r="AK1059" s="359"/>
      <c r="AL1059" s="359" t="s">
        <v>184</v>
      </c>
      <c r="AM1059" s="359"/>
      <c r="AN1059" s="359"/>
      <c r="AO1059" s="363"/>
      <c r="AP1059" s="364" t="s">
        <v>185</v>
      </c>
      <c r="AQ1059" s="364"/>
      <c r="AR1059" s="364"/>
      <c r="AS1059" s="364"/>
      <c r="AT1059" s="364"/>
      <c r="AU1059" s="364"/>
      <c r="AV1059" s="364"/>
      <c r="AW1059" s="364"/>
      <c r="AX1059" s="364"/>
      <c r="AY1059" s="34">
        <f t="shared" ref="AY1059:AY1060" si="29">$AY$1057</f>
        <v>0</v>
      </c>
    </row>
    <row r="1060" spans="1:51" ht="26.25" customHeight="1">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178</v>
      </c>
      <c r="D1092" s="359"/>
      <c r="E1092" s="359"/>
      <c r="F1092" s="359"/>
      <c r="G1092" s="359"/>
      <c r="H1092" s="359"/>
      <c r="I1092" s="359"/>
      <c r="J1092" s="152" t="s">
        <v>179</v>
      </c>
      <c r="K1092" s="360"/>
      <c r="L1092" s="360"/>
      <c r="M1092" s="360"/>
      <c r="N1092" s="360"/>
      <c r="O1092" s="360"/>
      <c r="P1092" s="247" t="s">
        <v>180</v>
      </c>
      <c r="Q1092" s="247"/>
      <c r="R1092" s="247"/>
      <c r="S1092" s="247"/>
      <c r="T1092" s="247"/>
      <c r="U1092" s="247"/>
      <c r="V1092" s="247"/>
      <c r="W1092" s="247"/>
      <c r="X1092" s="247"/>
      <c r="Y1092" s="361" t="s">
        <v>181</v>
      </c>
      <c r="Z1092" s="362"/>
      <c r="AA1092" s="362"/>
      <c r="AB1092" s="362"/>
      <c r="AC1092" s="152" t="s">
        <v>182</v>
      </c>
      <c r="AD1092" s="152"/>
      <c r="AE1092" s="152"/>
      <c r="AF1092" s="152"/>
      <c r="AG1092" s="152"/>
      <c r="AH1092" s="361" t="s">
        <v>199</v>
      </c>
      <c r="AI1092" s="359"/>
      <c r="AJ1092" s="359"/>
      <c r="AK1092" s="359"/>
      <c r="AL1092" s="359" t="s">
        <v>184</v>
      </c>
      <c r="AM1092" s="359"/>
      <c r="AN1092" s="359"/>
      <c r="AO1092" s="363"/>
      <c r="AP1092" s="364" t="s">
        <v>185</v>
      </c>
      <c r="AQ1092" s="364"/>
      <c r="AR1092" s="364"/>
      <c r="AS1092" s="364"/>
      <c r="AT1092" s="364"/>
      <c r="AU1092" s="364"/>
      <c r="AV1092" s="364"/>
      <c r="AW1092" s="364"/>
      <c r="AX1092" s="364"/>
      <c r="AY1092">
        <f t="shared" ref="AY1092:AY1093" si="30">$AY$1090</f>
        <v>0</v>
      </c>
    </row>
    <row r="1093" spans="1:51" ht="26.25" customHeight="1">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178</v>
      </c>
      <c r="D1125" s="359"/>
      <c r="E1125" s="359"/>
      <c r="F1125" s="359"/>
      <c r="G1125" s="359"/>
      <c r="H1125" s="359"/>
      <c r="I1125" s="359"/>
      <c r="J1125" s="152" t="s">
        <v>179</v>
      </c>
      <c r="K1125" s="360"/>
      <c r="L1125" s="360"/>
      <c r="M1125" s="360"/>
      <c r="N1125" s="360"/>
      <c r="O1125" s="360"/>
      <c r="P1125" s="247" t="s">
        <v>180</v>
      </c>
      <c r="Q1125" s="247"/>
      <c r="R1125" s="247"/>
      <c r="S1125" s="247"/>
      <c r="T1125" s="247"/>
      <c r="U1125" s="247"/>
      <c r="V1125" s="247"/>
      <c r="W1125" s="247"/>
      <c r="X1125" s="247"/>
      <c r="Y1125" s="361" t="s">
        <v>181</v>
      </c>
      <c r="Z1125" s="362"/>
      <c r="AA1125" s="362"/>
      <c r="AB1125" s="362"/>
      <c r="AC1125" s="152" t="s">
        <v>182</v>
      </c>
      <c r="AD1125" s="152"/>
      <c r="AE1125" s="152"/>
      <c r="AF1125" s="152"/>
      <c r="AG1125" s="152"/>
      <c r="AH1125" s="361" t="s">
        <v>199</v>
      </c>
      <c r="AI1125" s="359"/>
      <c r="AJ1125" s="359"/>
      <c r="AK1125" s="359"/>
      <c r="AL1125" s="359" t="s">
        <v>184</v>
      </c>
      <c r="AM1125" s="359"/>
      <c r="AN1125" s="359"/>
      <c r="AO1125" s="363"/>
      <c r="AP1125" s="364" t="s">
        <v>185</v>
      </c>
      <c r="AQ1125" s="364"/>
      <c r="AR1125" s="364"/>
      <c r="AS1125" s="364"/>
      <c r="AT1125" s="364"/>
      <c r="AU1125" s="364"/>
      <c r="AV1125" s="364"/>
      <c r="AW1125" s="364"/>
      <c r="AX1125" s="364"/>
      <c r="AY1125">
        <f t="shared" ref="AY1125:AY1126" si="31">$AY$1123</f>
        <v>0</v>
      </c>
    </row>
    <row r="1126" spans="1:51" ht="26.25" customHeight="1">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178</v>
      </c>
      <c r="D1158" s="359"/>
      <c r="E1158" s="359"/>
      <c r="F1158" s="359"/>
      <c r="G1158" s="359"/>
      <c r="H1158" s="359"/>
      <c r="I1158" s="359"/>
      <c r="J1158" s="152" t="s">
        <v>179</v>
      </c>
      <c r="K1158" s="360"/>
      <c r="L1158" s="360"/>
      <c r="M1158" s="360"/>
      <c r="N1158" s="360"/>
      <c r="O1158" s="360"/>
      <c r="P1158" s="247" t="s">
        <v>180</v>
      </c>
      <c r="Q1158" s="247"/>
      <c r="R1158" s="247"/>
      <c r="S1158" s="247"/>
      <c r="T1158" s="247"/>
      <c r="U1158" s="247"/>
      <c r="V1158" s="247"/>
      <c r="W1158" s="247"/>
      <c r="X1158" s="247"/>
      <c r="Y1158" s="361" t="s">
        <v>181</v>
      </c>
      <c r="Z1158" s="362"/>
      <c r="AA1158" s="362"/>
      <c r="AB1158" s="362"/>
      <c r="AC1158" s="152" t="s">
        <v>182</v>
      </c>
      <c r="AD1158" s="152"/>
      <c r="AE1158" s="152"/>
      <c r="AF1158" s="152"/>
      <c r="AG1158" s="152"/>
      <c r="AH1158" s="361" t="s">
        <v>199</v>
      </c>
      <c r="AI1158" s="359"/>
      <c r="AJ1158" s="359"/>
      <c r="AK1158" s="359"/>
      <c r="AL1158" s="359" t="s">
        <v>184</v>
      </c>
      <c r="AM1158" s="359"/>
      <c r="AN1158" s="359"/>
      <c r="AO1158" s="363"/>
      <c r="AP1158" s="364" t="s">
        <v>185</v>
      </c>
      <c r="AQ1158" s="364"/>
      <c r="AR1158" s="364"/>
      <c r="AS1158" s="364"/>
      <c r="AT1158" s="364"/>
      <c r="AU1158" s="364"/>
      <c r="AV1158" s="364"/>
      <c r="AW1158" s="364"/>
      <c r="AX1158" s="364"/>
      <c r="AY1158">
        <f t="shared" ref="AY1158:AY1159" si="32">$AY$1156</f>
        <v>0</v>
      </c>
    </row>
    <row r="1159" spans="1:51" ht="26.25" customHeight="1">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178</v>
      </c>
      <c r="D1191" s="359"/>
      <c r="E1191" s="359"/>
      <c r="F1191" s="359"/>
      <c r="G1191" s="359"/>
      <c r="H1191" s="359"/>
      <c r="I1191" s="359"/>
      <c r="J1191" s="152" t="s">
        <v>179</v>
      </c>
      <c r="K1191" s="360"/>
      <c r="L1191" s="360"/>
      <c r="M1191" s="360"/>
      <c r="N1191" s="360"/>
      <c r="O1191" s="360"/>
      <c r="P1191" s="247" t="s">
        <v>180</v>
      </c>
      <c r="Q1191" s="247"/>
      <c r="R1191" s="247"/>
      <c r="S1191" s="247"/>
      <c r="T1191" s="247"/>
      <c r="U1191" s="247"/>
      <c r="V1191" s="247"/>
      <c r="W1191" s="247"/>
      <c r="X1191" s="247"/>
      <c r="Y1191" s="361" t="s">
        <v>181</v>
      </c>
      <c r="Z1191" s="362"/>
      <c r="AA1191" s="362"/>
      <c r="AB1191" s="362"/>
      <c r="AC1191" s="152" t="s">
        <v>182</v>
      </c>
      <c r="AD1191" s="152"/>
      <c r="AE1191" s="152"/>
      <c r="AF1191" s="152"/>
      <c r="AG1191" s="152"/>
      <c r="AH1191" s="361" t="s">
        <v>199</v>
      </c>
      <c r="AI1191" s="359"/>
      <c r="AJ1191" s="359"/>
      <c r="AK1191" s="359"/>
      <c r="AL1191" s="359" t="s">
        <v>184</v>
      </c>
      <c r="AM1191" s="359"/>
      <c r="AN1191" s="359"/>
      <c r="AO1191" s="363"/>
      <c r="AP1191" s="364" t="s">
        <v>185</v>
      </c>
      <c r="AQ1191" s="364"/>
      <c r="AR1191" s="364"/>
      <c r="AS1191" s="364"/>
      <c r="AT1191" s="364"/>
      <c r="AU1191" s="364"/>
      <c r="AV1191" s="364"/>
      <c r="AW1191" s="364"/>
      <c r="AX1191" s="364"/>
      <c r="AY1191">
        <f t="shared" ref="AY1191:AY1192" si="33">$AY$1189</f>
        <v>0</v>
      </c>
    </row>
    <row r="1192" spans="1:51" ht="26.25" customHeight="1">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178</v>
      </c>
      <c r="D1224" s="359"/>
      <c r="E1224" s="359"/>
      <c r="F1224" s="359"/>
      <c r="G1224" s="359"/>
      <c r="H1224" s="359"/>
      <c r="I1224" s="359"/>
      <c r="J1224" s="152" t="s">
        <v>179</v>
      </c>
      <c r="K1224" s="360"/>
      <c r="L1224" s="360"/>
      <c r="M1224" s="360"/>
      <c r="N1224" s="360"/>
      <c r="O1224" s="360"/>
      <c r="P1224" s="247" t="s">
        <v>180</v>
      </c>
      <c r="Q1224" s="247"/>
      <c r="R1224" s="247"/>
      <c r="S1224" s="247"/>
      <c r="T1224" s="247"/>
      <c r="U1224" s="247"/>
      <c r="V1224" s="247"/>
      <c r="W1224" s="247"/>
      <c r="X1224" s="247"/>
      <c r="Y1224" s="361" t="s">
        <v>181</v>
      </c>
      <c r="Z1224" s="362"/>
      <c r="AA1224" s="362"/>
      <c r="AB1224" s="362"/>
      <c r="AC1224" s="152" t="s">
        <v>182</v>
      </c>
      <c r="AD1224" s="152"/>
      <c r="AE1224" s="152"/>
      <c r="AF1224" s="152"/>
      <c r="AG1224" s="152"/>
      <c r="AH1224" s="361" t="s">
        <v>199</v>
      </c>
      <c r="AI1224" s="359"/>
      <c r="AJ1224" s="359"/>
      <c r="AK1224" s="359"/>
      <c r="AL1224" s="359" t="s">
        <v>184</v>
      </c>
      <c r="AM1224" s="359"/>
      <c r="AN1224" s="359"/>
      <c r="AO1224" s="363"/>
      <c r="AP1224" s="364" t="s">
        <v>185</v>
      </c>
      <c r="AQ1224" s="364"/>
      <c r="AR1224" s="364"/>
      <c r="AS1224" s="364"/>
      <c r="AT1224" s="364"/>
      <c r="AU1224" s="364"/>
      <c r="AV1224" s="364"/>
      <c r="AW1224" s="364"/>
      <c r="AX1224" s="364"/>
      <c r="AY1224">
        <f t="shared" ref="AY1224:AY1225" si="34">$AY$1222</f>
        <v>0</v>
      </c>
    </row>
    <row r="1225" spans="1:51" ht="26.25" customHeight="1">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178</v>
      </c>
      <c r="D1257" s="359"/>
      <c r="E1257" s="359"/>
      <c r="F1257" s="359"/>
      <c r="G1257" s="359"/>
      <c r="H1257" s="359"/>
      <c r="I1257" s="359"/>
      <c r="J1257" s="152" t="s">
        <v>179</v>
      </c>
      <c r="K1257" s="360"/>
      <c r="L1257" s="360"/>
      <c r="M1257" s="360"/>
      <c r="N1257" s="360"/>
      <c r="O1257" s="360"/>
      <c r="P1257" s="247" t="s">
        <v>180</v>
      </c>
      <c r="Q1257" s="247"/>
      <c r="R1257" s="247"/>
      <c r="S1257" s="247"/>
      <c r="T1257" s="247"/>
      <c r="U1257" s="247"/>
      <c r="V1257" s="247"/>
      <c r="W1257" s="247"/>
      <c r="X1257" s="247"/>
      <c r="Y1257" s="361" t="s">
        <v>181</v>
      </c>
      <c r="Z1257" s="362"/>
      <c r="AA1257" s="362"/>
      <c r="AB1257" s="362"/>
      <c r="AC1257" s="152" t="s">
        <v>182</v>
      </c>
      <c r="AD1257" s="152"/>
      <c r="AE1257" s="152"/>
      <c r="AF1257" s="152"/>
      <c r="AG1257" s="152"/>
      <c r="AH1257" s="361" t="s">
        <v>199</v>
      </c>
      <c r="AI1257" s="359"/>
      <c r="AJ1257" s="359"/>
      <c r="AK1257" s="359"/>
      <c r="AL1257" s="359" t="s">
        <v>184</v>
      </c>
      <c r="AM1257" s="359"/>
      <c r="AN1257" s="359"/>
      <c r="AO1257" s="363"/>
      <c r="AP1257" s="364" t="s">
        <v>185</v>
      </c>
      <c r="AQ1257" s="364"/>
      <c r="AR1257" s="364"/>
      <c r="AS1257" s="364"/>
      <c r="AT1257" s="364"/>
      <c r="AU1257" s="364"/>
      <c r="AV1257" s="364"/>
      <c r="AW1257" s="364"/>
      <c r="AX1257" s="364"/>
      <c r="AY1257">
        <f t="shared" ref="AY1257:AY1258" si="35">$AY$1255</f>
        <v>0</v>
      </c>
    </row>
    <row r="1258" spans="1:51" ht="26.25" customHeight="1">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178</v>
      </c>
      <c r="D1290" s="359"/>
      <c r="E1290" s="359"/>
      <c r="F1290" s="359"/>
      <c r="G1290" s="359"/>
      <c r="H1290" s="359"/>
      <c r="I1290" s="359"/>
      <c r="J1290" s="152" t="s">
        <v>179</v>
      </c>
      <c r="K1290" s="360"/>
      <c r="L1290" s="360"/>
      <c r="M1290" s="360"/>
      <c r="N1290" s="360"/>
      <c r="O1290" s="360"/>
      <c r="P1290" s="247" t="s">
        <v>180</v>
      </c>
      <c r="Q1290" s="247"/>
      <c r="R1290" s="247"/>
      <c r="S1290" s="247"/>
      <c r="T1290" s="247"/>
      <c r="U1290" s="247"/>
      <c r="V1290" s="247"/>
      <c r="W1290" s="247"/>
      <c r="X1290" s="247"/>
      <c r="Y1290" s="361" t="s">
        <v>181</v>
      </c>
      <c r="Z1290" s="362"/>
      <c r="AA1290" s="362"/>
      <c r="AB1290" s="362"/>
      <c r="AC1290" s="152" t="s">
        <v>182</v>
      </c>
      <c r="AD1290" s="152"/>
      <c r="AE1290" s="152"/>
      <c r="AF1290" s="152"/>
      <c r="AG1290" s="152"/>
      <c r="AH1290" s="361" t="s">
        <v>199</v>
      </c>
      <c r="AI1290" s="359"/>
      <c r="AJ1290" s="359"/>
      <c r="AK1290" s="359"/>
      <c r="AL1290" s="359" t="s">
        <v>184</v>
      </c>
      <c r="AM1290" s="359"/>
      <c r="AN1290" s="359"/>
      <c r="AO1290" s="363"/>
      <c r="AP1290" s="364" t="s">
        <v>185</v>
      </c>
      <c r="AQ1290" s="364"/>
      <c r="AR1290" s="364"/>
      <c r="AS1290" s="364"/>
      <c r="AT1290" s="364"/>
      <c r="AU1290" s="364"/>
      <c r="AV1290" s="364"/>
      <c r="AW1290" s="364"/>
      <c r="AX1290" s="364"/>
      <c r="AY1290">
        <f t="shared" ref="AY1290:AY1291" si="36">$AY$1288</f>
        <v>0</v>
      </c>
    </row>
    <row r="1291" spans="1:51" ht="26.25" customHeight="1">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YASUSHI</dc:creator>
  <cp:keywords/>
  <dc:description/>
  <cp:lastModifiedBy>情報通信課</cp:lastModifiedBy>
  <cp:revision/>
  <cp:lastPrinted>2021-05-18T09:54:06Z</cp:lastPrinted>
  <dcterms:created xsi:type="dcterms:W3CDTF">2012-03-13T00:50:25Z</dcterms:created>
  <dcterms:modified xsi:type="dcterms:W3CDTF">2021-08-19T02:19:42Z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