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<sst xmlns="http://schemas.openxmlformats.org/spreadsheetml/2006/main" count="2945" uniqueCount="752">
  <si>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</si>
  <si>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</si>
  <si>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</si>
  <si>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</si>
  <si>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</si>
  <si>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</si>
  <si>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</si>
  <si>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</si>
  <si>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</si>
  <si>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</si>
  <si>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</si>
  <si>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</si>
  <si>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</si>
  <si>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</si>
  <si>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</si>
  <si>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</si>
  <si>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</si>
  <si>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</si>
  <si>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</si>
  <si>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</si>
  <si>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</si>
  <si>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</si>
  <si>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</si>
  <si>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</si>
  <si>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</si>
  <si>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</si>
  <si>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</si>
  <si>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</si>
  <si>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</si>
  <si>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</si>
  <si>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</si>
  <si>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</si>
  <si>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</si>
  <si>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</si>
  <si>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</si>
  <si>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</si>
  <si>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</si>
  <si>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</si>
  <si>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</si>
  <si>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</si>
  <si>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</si>
  <si>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</si>
  <si>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</si>
  <si>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</si>
  <si>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</si>
  <si>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</si>
  <si>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</si>
  <si>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</si>
  <si>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</si>
  <si>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</si>
  <si>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</si>
  <si>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</si>
  <si>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</si>
  <si>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</si>
  <si>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</si>
  <si>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</si>
  <si>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</si>
  <si>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</si>
  <si>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</si>
  <si>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</si>
  <si>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</si>
  <si>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</si>
  <si>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</si>
  <si>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</si>
  <si>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</si>
  <si>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</si>
  <si>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</si>
  <si>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</si>
  <si>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</si>
  <si>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</si>
  <si>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</si>
  <si>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</si>
  <si>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</si>
  <si>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</si>
  <si>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</si>
  <si>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</si>
  <si>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</si>
  <si>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</si>
  <si>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</si>
  <si>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</si>
  <si>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</si>
  <si>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</si>
  <si>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</si>
  <si>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</si>
  <si>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</si>
  <si>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</si>
  <si>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</si>
  <si>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</si>
  <si>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</si>
  <si>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</si>
  <si>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</si>
  <si>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</si>
  <si>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</si>
  <si>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</si>
  <si>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</si>
  <si>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</si>
  <si>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</si>
  <si>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</si>
  <si>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</si>
  <si>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</si>
  <si>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</si>
  <si>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</si>
  <si>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</si>
  <si>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</si>
  <si>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</si>
  <si>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</si>
  <si>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</si>
  <si>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</si>
  <si>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</si>
  <si>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</si>
  <si>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</si>
  <si>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</si>
  <si>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</si>
  <si>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</si>
  <si>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</si>
  <si>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</si>
  <si>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</si>
  <si>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</si>
  <si>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</si>
  <si>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</si>
  <si>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</si>
  <si>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</si>
  <si>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</si>
  <si>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</si>
  <si>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</si>
  <si>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</si>
  <si>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</si>
  <si>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</si>
  <si>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</si>
  <si>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</si>
  <si>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</si>
  <si>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</si>
  <si>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</si>
  <si>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</si>
  <si>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</si>
  <si>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</si>
  <si>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</si>
  <si>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</si>
  <si>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</si>
  <si>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</si>
  <si>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</si>
  <si>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</si>
  <si>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</si>
  <si>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</si>
  <si>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</si>
  <si>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</si>
  <si>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</si>
  <si>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</si>
  <si>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</si>
  <si>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</si>
  <si>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</si>
  <si>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</si>
  <si>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</si>
  <si>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</si>
  <si>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</si>
  <si>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</si>
  <si>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</si>
  <si>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</si>
  <si>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</si>
  <si>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</si>
  <si>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</si>
  <si>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</si>
  <si>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</si>
  <si>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</si>
  <si>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</si>
  <si>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</si>
  <si>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</si>
  <si>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</si>
  <si>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</si>
  <si>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</si>
  <si>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</si>
  <si>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</si>
  <si>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</si>
  <si>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</si>
  <si>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</si>
  <si>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</si>
  <si>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</si>
  <si>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</si>
  <si>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</si>
  <si>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</si>
  <si>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</si>
  <si>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</si>
  <si>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</si>
  <si>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</si>
  <si>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</si>
  <si>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</si>
  <si>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</si>
  <si>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</si>
  <si>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</si>
  <si>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</si>
  <si>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</si>
  <si>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</si>
  <si>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</si>
  <si>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</si>
  <si>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</si>
  <si>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</si>
  <si>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</si>
  <si>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</si>
  <si>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</si>
  <si>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</si>
  <si>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</si>
  <si>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</si>
  <si>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</si>
  <si>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</si>
  <si>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</si>
  <si>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</si>
  <si>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</si>
  <si>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</si>
  <si>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</si>
  <si>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</si>
  <si>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</si>
  <si>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</si>
  <si>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</si>
  <si>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</si>
  <si>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</si>
  <si>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</si>
  <si>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</si>
  <si>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</si>
  <si>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</si>
  <si>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</si>
  <si>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</si>
  <si>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</si>
  <si>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</si>
  <si>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</si>
  <si>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</si>
  <si>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</si>
  <si>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</si>
  <si>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</si>
  <si>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</si>
  <si>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</si>
  <si>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</si>
  <si>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</si>
  <si>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</si>
  <si>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</si>
  <si>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</si>
  <si>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</si>
  <si>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</si>
  <si>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</si>
  <si>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</si>
  <si>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</si>
  <si>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</si>
  <si>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</si>
  <si>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</si>
  <si>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</si>
  <si>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</si>
  <si>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</si>
  <si>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</si>
  <si>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</si>
  <si>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</si>
  <si>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</si>
  <si>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</si>
  <si>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</si>
  <si>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</si>
  <si>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</si>
  <si>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</si>
  <si>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</si>
  <si>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</si>
  <si>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</si>
  <si>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</si>
  <si>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</si>
  <si>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</si>
  <si>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</si>
  <si>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</si>
  <si>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</si>
  <si>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</si>
  <si>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</si>
  <si>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</si>
  <si>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</si>
  <si>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</si>
  <si>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</si>
  <si>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</si>
  <si>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</si>
  <si>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</si>
  <si>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</si>
  <si>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</si>
  <si>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</si>
  <si>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</si>
  <si>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</si>
  <si>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</si>
  <si>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</si>
  <si>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</si>
  <si>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</si>
  <si>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</si>
  <si>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</si>
  <si>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</si>
  <si>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</si>
  <si>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</si>
  <si>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</si>
  <si>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</si>
  <si>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</si>
  <si>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</si>
  <si>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</si>
  <si>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</si>
  <si>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</si>
  <si>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</si>
  <si>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</si>
  <si>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</si>
  <si>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</si>
  <si>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</si>
  <si>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</si>
  <si>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</si>
  <si>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</si>
  <si>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</si>
  <si>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</si>
  <si>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</si>
  <si>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</si>
  <si>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</si>
  <si>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</si>
  <si>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</si>
  <si>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</si>
  <si>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</si>
  <si>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</si>
  <si>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</si>
  <si>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</si>
  <si>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</si>
  <si>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</si>
  <si>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</si>
  <si>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</si>
  <si>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</si>
  <si>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</si>
  <si>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</si>
  <si>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</si>
  <si>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</si>
  <si>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</si>
  <si>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</si>
  <si>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</si>
  <si>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</si>
  <si>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</si>
  <si>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</si>
  <si>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</si>
  <si>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</si>
  <si>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</si>
  <si>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</si>
  <si>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</si>
  <si>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</si>
  <si>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</si>
  <si>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</si>
  <si>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</si>
  <si>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</si>
  <si>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</si>
  <si>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</si>
  <si>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</si>
  <si>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</si>
  <si>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</si>
  <si>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</si>
  <si>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</si>
  <si>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</si>
  <si>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</si>
  <si>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</si>
  <si>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</si>
  <si>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</si>
  <si>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</si>
  <si>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</si>
  <si>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</si>
  <si>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</si>
  <si>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</si>
  <si>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</si>
  <si>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</si>
  <si>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</si>
  <si>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</si>
  <si>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</si>
  <si>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</si>
  <si>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</si>
  <si>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</si>
  <si>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</si>
  <si>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</si>
  <si>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</si>
  <si>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</si>
  <si>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</si>
  <si>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</si>
  <si>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</si>
  <si>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</si>
  <si>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</si>
  <si>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</si>
  <si>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</si>
  <si>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</si>
  <si>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</si>
  <si>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</si>
  <si>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</si>
  <si>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</si>
  <si>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</si>
  <si>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</si>
  <si>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</si>
  <si>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</si>
  <si>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</si>
  <si>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</si>
  <si>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</si>
  <si>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</si>
  <si>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</si>
  <si>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</si>
  <si>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</si>
  <si>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</si>
  <si>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</si>
  <si>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</si>
  <si>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</si>
  <si>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</si>
  <si>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</si>
  <si>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</si>
  <si>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</si>
  <si>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</si>
  <si>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</si>
  <si>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</si>
  <si>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</si>
  <si>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</si>
  <si>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</si>
  <si>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</si>
  <si>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</si>
  <si>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</si>
  <si>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</si>
  <si>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</si>
  <si>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</si>
  <si>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</si>
  <si>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</si>
  <si>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</si>
  <si>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</si>
  <si>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</si>
  <si>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</si>
  <si>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</si>
  <si>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</si>
  <si>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</si>
  <si>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</si>
  <si>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</si>
  <si>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</si>
  <si>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</si>
  <si>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</si>
  <si>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</si>
  <si>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</si>
  <si>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</si>
  <si>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</si>
  <si>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</si>
  <si>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</si>
  <si>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</si>
  <si>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</si>
  <si>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</si>
  <si>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</si>
  <si>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</si>
  <si>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</si>
  <si>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</si>
  <si>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</si>
  <si>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</si>
  <si>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</si>
  <si>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</si>
  <si>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</si>
  <si>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</si>
  <si>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</si>
  <si>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</si>
  <si>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</si>
  <si>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</si>
  <si>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</si>
  <si>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</si>
  <si>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</si>
  <si>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</si>
  <si>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</si>
  <si>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</si>
  <si>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</si>
  <si>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</si>
  <si>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</si>
  <si>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</si>
  <si>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</si>
  <si>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</si>
  <si>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</si>
  <si>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</si>
  <si>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</si>
  <si>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</si>
  <si>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</si>
  <si>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</si>
  <si>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</si>
  <si>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</si>
  <si>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</si>
  <si>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</si>
  <si>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</si>
  <si>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</si>
  <si>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</si>
  <si>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</si>
  <si>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</si>
  <si>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</si>
  <si>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</si>
  <si>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</si>
  <si>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</si>
  <si>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</si>
  <si>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</si>
  <si>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</si>
  <si>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</si>
  <si>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</si>
  <si>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</si>
  <si>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</si>
  <si>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</si>
  <si>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</si>
  <si>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</si>
  <si>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</si>
  <si>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</si>
  <si>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</si>
  <si>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</si>
  <si>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</si>
  <si>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</si>
  <si>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</si>
  <si>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</si>
  <si>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</si>
  <si>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</si>
  <si>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</si>
  <si>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</si>
  <si>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</si>
  <si>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</si>
  <si>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</si>
  <si>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</si>
  <si>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</si>
  <si>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</si>
  <si>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</si>
  <si>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</si>
  <si>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</si>
  <si>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</si>
  <si>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</si>
  <si>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</si>
  <si>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</si>
  <si>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</si>
  <si>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</si>
  <si>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</si>
  <si>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</si>
  <si>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</si>
  <si>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</si>
  <si>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</si>
  <si>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</si>
  <si>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</si>
  <si>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</si>
  <si>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</si>
  <si>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</si>
  <si>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</si>
  <si>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</si>
  <si>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</si>
  <si>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</si>
  <si>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</si>
  <si>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</si>
  <si>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</si>
  <si>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</si>
  <si>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</si>
  <si>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</si>
  <si>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</si>
  <si>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</si>
  <si>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</si>
  <si>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</si>
  <si>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</si>
  <si>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</si>
  <si>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</si>
  <si>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</si>
  <si>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</si>
  <si>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</si>
  <si>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</si>
  <si>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</si>
  <si>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</si>
  <si>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</si>
  <si>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</si>
  <si>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</si>
  <si>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</si>
  <si>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</si>
  <si>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</si>
  <si>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</si>
  <si>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</si>
  <si>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</si>
  <si>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</si>
  <si>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</si>
  <si>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</si>
  <si>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</si>
  <si>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</si>
  <si>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</si>
  <si>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</si>
  <si>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</si>
  <si>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</si>
  <si>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</si>
  <si>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</si>
  <si>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</si>
  <si>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</si>
  <si>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</si>
  <si>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</si>
  <si>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</si>
  <si>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</si>
  <si>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</si>
  <si>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</si>
  <si>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</si>
  <si>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</si>
  <si>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</si>
  <si>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</si>
  <si>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</si>
  <si>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</si>
  <si>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</si>
  <si>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</si>
  <si>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</si>
  <si>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</si>
  <si>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</si>
  <si>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</si>
  <si>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</si>
  <si>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</si>
  <si>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</si>
  <si>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</si>
  <si>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</si>
  <si>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</si>
  <si>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</si>
  <si>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</si>
  <si>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</si>
  <si>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</si>
  <si>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</si>
  <si>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</si>
  <si>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</si>
  <si>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</si>
  <si>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</si>
  <si>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</si>
  <si>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</si>
  <si>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</si>
  <si>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</si>
  <si>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</si>
  <si>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</si>
  <si>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</si>
  <si>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</si>
  <si>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</si>
  <si>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</si>
  <si>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</si>
  <si>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</si>
  <si>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</si>
  <si>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</si>
  <si>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</si>
  <si>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</si>
  <si>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</si>
  <si>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</si>
  <si>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</si>
  <si>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</si>
  <si>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</si>
  <si>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</si>
  <si>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</si>
  <si>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</si>
  <si>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</si>
  <si>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</si>
  <si>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</si>
  <si>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</si>
  <si>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</si>
  <si>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</si>
  <si>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</si>
  <si>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</si>
  <si>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</si>
  <si>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</si>
  <si>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</si>
  <si>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</si>
  <si>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</si>
  <si>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</si>
  <si>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</si>
  <si>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</si>
  <si>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</si>
  <si>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</si>
  <si>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</si>
  <si>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</si>
  <si>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</si>
  <si>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</si>
  <si>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</si>
  <si>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</si>
  <si>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</si>
  <si>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</si>
  <si>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</si>
  <si>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</si>
  <si>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</si>
  <si>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</si>
  <si>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</si>
  <si>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</si>
  <si>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</si>
  <si>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</si>
  <si>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</si>
  <si>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</si>
  <si>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</si>
  <si>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</si>
  <si>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</si>
  <si>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</si>
  <si>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</si>
  <si>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</si>
  <si>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</si>
  <si>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</si>
  <si>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</si>
  <si>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</si>
  <si>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</si>
  <si>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</si>
  <si>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</si>
  <si>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</si>
  <si>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</si>
  <si>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</si>
  <si>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</si>
  <si>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</si>
  <si>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</si>
  <si>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</si>
  <si>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</si>
  <si>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</si>
  <si>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</si>
  <si>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</si>
  <si>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</si>
  <si>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</si>
  <si>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</si>
  <si>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</si>
  <si>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</si>
  <si>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</si>
  <si>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</si>
  <si>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</si>
  <si>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</si>
  <si>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</si>
  <si>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</si>
  <si>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</si>
  <si>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</si>
  <si>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ベルリン日独センター分担金</t>
    <rPh sb="4" eb="6">
      <t>ニチドク</t>
    </rPh>
    <rPh sb="10" eb="13">
      <t>ブンタンキン</t>
    </rPh>
    <phoneticPr fontId="5"/>
  </si>
  <si>
    <t>欧州局</t>
    <rPh sb="0" eb="2">
      <t>オウシュウ</t>
    </rPh>
    <rPh sb="2" eb="3">
      <t>キョク</t>
    </rPh>
    <phoneticPr fontId="5"/>
  </si>
  <si>
    <t>中・東欧課</t>
    <rPh sb="0" eb="1">
      <t>チュウ</t>
    </rPh>
    <rPh sb="2" eb="4">
      <t>トウオウ</t>
    </rPh>
    <rPh sb="4" eb="5">
      <t>カ</t>
    </rPh>
    <phoneticPr fontId="5"/>
  </si>
  <si>
    <t>○</t>
  </si>
  <si>
    <t>外務省設置法第４条第３項
日独文化協定第６条
１９８５年３月１日付日独交換公文</t>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</si>
  <si>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</si>
  <si>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</si>
  <si>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現在は新型コロナの影響でオンライン形式がメイン）、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ゲンザイ</t>
    </rPh>
    <rPh sb="395" eb="397">
      <t>シンガタ</t>
    </rPh>
    <rPh sb="401" eb="403">
      <t>エイキョウ</t>
    </rPh>
    <rPh sb="409" eb="411">
      <t>ケイシキ</t>
    </rPh>
    <rPh sb="417" eb="419">
      <t>ニホン</t>
    </rPh>
    <rPh sb="420" eb="422">
      <t>タヨウ</t>
    </rPh>
    <rPh sb="423" eb="425">
      <t>ブンカ</t>
    </rPh>
    <rPh sb="426" eb="428">
      <t>ハバヒロ</t>
    </rPh>
    <rPh sb="429" eb="432">
      <t>ネンレイソウ</t>
    </rPh>
    <rPh sb="433" eb="434">
      <t>ヒロ</t>
    </rPh>
    <rPh sb="436" eb="438">
      <t>カンテン</t>
    </rPh>
    <rPh sb="441" eb="444">
      <t>テンランカイ</t>
    </rPh>
    <rPh sb="452" eb="453">
      <t>トウ</t>
    </rPh>
    <rPh sb="454" eb="456">
      <t>ブンカ</t>
    </rPh>
    <rPh sb="456" eb="458">
      <t>ジギョウ</t>
    </rPh>
    <rPh sb="459" eb="461">
      <t>ネンカン</t>
    </rPh>
    <rPh sb="461" eb="462">
      <t>ヤク</t>
    </rPh>
    <rPh sb="464" eb="465">
      <t>ケン</t>
    </rPh>
    <rPh sb="465" eb="467">
      <t>ジッシ</t>
    </rPh>
    <rPh sb="476" eb="479">
      <t>ニホンゴ</t>
    </rPh>
    <rPh sb="479" eb="481">
      <t>コウザ</t>
    </rPh>
    <rPh sb="482" eb="484">
      <t>ニチドク</t>
    </rPh>
    <rPh sb="484" eb="486">
      <t>ツウヤク</t>
    </rPh>
    <rPh sb="486" eb="489">
      <t>ケンシュウカイ</t>
    </rPh>
    <rPh sb="489" eb="490">
      <t>トウ</t>
    </rPh>
    <rPh sb="491" eb="492">
      <t>ツウ</t>
    </rPh>
    <rPh sb="495" eb="496">
      <t>ドク</t>
    </rPh>
    <rPh sb="500" eb="503">
      <t>ニホンゴ</t>
    </rPh>
    <rPh sb="503" eb="505">
      <t>フキュウ</t>
    </rPh>
    <rPh sb="506" eb="508">
      <t>ニチドク</t>
    </rPh>
    <rPh sb="508" eb="510">
      <t>ツウヤク</t>
    </rPh>
    <rPh sb="511" eb="513">
      <t>イクセイ</t>
    </rPh>
    <rPh sb="514" eb="515">
      <t>ト</t>
    </rPh>
    <rPh sb="516" eb="517">
      <t>ク</t>
    </rPh>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</si>
  <si>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</si>
  <si>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</si>
  <si>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</si>
  <si>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</si>
  <si>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ベルリン日独センターデータバンク</t>
    <rPh sb="4" eb="6">
      <t>ニチドク</t>
    </rPh>
    <phoneticPr fontId="5"/>
  </si>
  <si>
    <t>ベルリン日独センター会計部職員カード</t>
    <rPh sb="4" eb="6">
      <t>ニチドク</t>
    </rPh>
    <rPh sb="10" eb="12">
      <t>カイケイ</t>
    </rPh>
    <rPh sb="12" eb="13">
      <t>ブ</t>
    </rPh>
    <rPh sb="13" eb="15">
      <t>ショクイン</t>
    </rPh>
    <phoneticPr fontId="5"/>
  </si>
  <si>
    <t>現状維持</t>
    <rPh sb="0" eb="2">
      <t>ゲンジョウ</t>
    </rPh>
    <rPh sb="2" eb="4">
      <t>イジ</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</si>
  <si>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</si>
  <si>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ベルリン日独センター事業件数</t>
    <rPh sb="4" eb="6">
      <t>ニチドク</t>
    </rPh>
    <rPh sb="10" eb="12">
      <t>ジギョウ</t>
    </rPh>
    <rPh sb="12" eb="14">
      <t>ケンスウ</t>
    </rPh>
    <phoneticPr fontId="5"/>
  </si>
  <si>
    <t>執行額（百万円）／事業件数　　　　　　　　　　　　　　</t>
    <rPh sb="0" eb="2">
      <t>シッコウ</t>
    </rPh>
    <rPh sb="2" eb="3">
      <t>ガク</t>
    </rPh>
    <rPh sb="4" eb="7">
      <t>ヒャクマンエン</t>
    </rPh>
    <rPh sb="9" eb="11">
      <t>ジギョウ</t>
    </rPh>
    <rPh sb="11" eb="13">
      <t>ケンスウ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</si>
  <si>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</si>
  <si>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</si>
  <si>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件</t>
    <rPh sb="0" eb="1">
      <t>ケン</t>
    </rPh>
    <phoneticPr fontId="5"/>
  </si>
  <si>
    <t>112/89</t>
    <phoneticPr fontId="5"/>
  </si>
  <si>
    <t>118/84</t>
    <phoneticPr fontId="5"/>
  </si>
  <si>
    <t>111/58</t>
    <phoneticPr fontId="5"/>
  </si>
  <si>
    <t>29</t>
    <phoneticPr fontId="5"/>
  </si>
  <si>
    <t>53</t>
    <phoneticPr fontId="5"/>
  </si>
  <si>
    <t>133</t>
    <phoneticPr fontId="5"/>
  </si>
  <si>
    <t>125</t>
    <phoneticPr fontId="5"/>
  </si>
  <si>
    <t>132</t>
    <phoneticPr fontId="5"/>
  </si>
  <si>
    <t>161</t>
    <phoneticPr fontId="5"/>
  </si>
  <si>
    <t>126</t>
    <phoneticPr fontId="5"/>
  </si>
  <si>
    <t>外務省</t>
  </si>
  <si>
    <t>分担金</t>
    <rPh sb="0" eb="3">
      <t>ブンタンキン</t>
    </rPh>
    <phoneticPr fontId="5"/>
  </si>
  <si>
    <t>運営費</t>
    <rPh sb="0" eb="3">
      <t>ウンエイヒ</t>
    </rPh>
    <phoneticPr fontId="5"/>
  </si>
  <si>
    <t>ベルリン日独センター</t>
    <rPh sb="4" eb="6">
      <t>ニチドク</t>
    </rPh>
    <phoneticPr fontId="5"/>
  </si>
  <si>
    <t>外務省</t>
    <rPh sb="0" eb="3">
      <t>ガイムショウ</t>
    </rPh>
    <phoneticPr fontId="5"/>
  </si>
  <si>
    <t>運営費</t>
    <rPh sb="0" eb="3">
      <t>ウンエイヒ</t>
    </rPh>
    <phoneticPr fontId="5"/>
  </si>
  <si>
    <t>日独政府間の交換公文に基づくものであり民間等に委ねることは困難。</t>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</si>
  <si>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phoneticPr fontId="5"/>
  </si>
  <si>
    <t>費目・使途は本センター設立目的に沿った事業となっている。</t>
    <phoneticPr fontId="5"/>
  </si>
  <si>
    <t>‐</t>
  </si>
  <si>
    <t>無</t>
  </si>
  <si>
    <t>外務事務次官、在独大使等の外務省幹部が評議員・理事を務めることにより、本センター評議会及び理事会が承認する事業計画が国民や社会のニーズを反映したものとなるようにしている。</t>
    <phoneticPr fontId="5"/>
  </si>
  <si>
    <t>日独相互理解の促進に必要かつ適切な事業である。欧州（特に英国離脱後のEU）及び国際社会の主要国である独との関係の優先度は極めて高い。</t>
    <rPh sb="26" eb="27">
      <t>トク</t>
    </rPh>
    <rPh sb="28" eb="30">
      <t>エイコク</t>
    </rPh>
    <rPh sb="30" eb="32">
      <t>リダツ</t>
    </rPh>
    <rPh sb="32" eb="33">
      <t>ゴ</t>
    </rPh>
    <phoneticPr fontId="5"/>
  </si>
  <si>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phoneticPr fontId="5"/>
  </si>
  <si>
    <t>単位当たりのコスト算出は困難であるが、近年の我が国分担額（外貨）は横ばいで推移している。</t>
    <phoneticPr fontId="5"/>
  </si>
  <si>
    <t>年度予算については理事会及び評議会の承認を経ており、事業の効率性についても吟味されている。</t>
    <phoneticPr fontId="5"/>
  </si>
  <si>
    <t>毎年、全体理事会及び評議会で事業報告がなされ、当初計画との比較において吟味されている。</t>
    <phoneticPr fontId="5"/>
  </si>
  <si>
    <t>本センターの活動は、理事会及び評議会承認事項であり、実績も報告されており、その中で特段の問題はない旨確認されている。</t>
    <phoneticPr fontId="5"/>
  </si>
  <si>
    <t>ホームページ上で全ての活動を公開するとともに、ニュースレターも発出している。</t>
    <phoneticPr fontId="5"/>
  </si>
  <si>
    <t>花田貴裕</t>
    <rPh sb="0" eb="2">
      <t>ハナダ</t>
    </rPh>
    <rPh sb="2" eb="4">
      <t>タカヒロ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</si>
</sst>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755</xdr:row>
      <xdr:rowOff>0</xdr:rowOff>
    </xdr:from>
    <xdr:to>
      <xdr:col>33</xdr:col>
      <xdr:colOff>128805</xdr:colOff>
      <xdr:row>756</xdr:row>
      <xdr:rowOff>163136</xdr:rowOff>
    </xdr:to>
    <xdr:sp macro="" textlink="">
      <xdr:nvSpPr>
        <xdr:cNvPr id="2" name="テキスト ボックス 2">
          <a:extLst>
            <a:ext uri="{FF2B5EF4-FFF2-40B4-BE49-F238E27FC236}">
              <a16:creationId xmlns:a16="http://schemas.microsoft.com/office/drawing/2014/main" id="{00000000-0008-0000-0000-000007000000}"/>
            </a:ext>
          </a:extLst>
        </xdr:cNvPr>
        <xdr:cNvSpPr txBox="1"/>
      </xdr:nvSpPr>
      <xdr:spPr bwMode="auto">
        <a:xfrm>
          <a:off x="4673600" y="238607600"/>
          <a:ext cx="2160805" cy="518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１１８百万円</a:t>
          </a:r>
        </a:p>
      </xdr:txBody>
    </xdr:sp>
    <xdr:clientData/>
  </xdr:twoCellAnchor>
  <xdr:twoCellAnchor>
    <xdr:from>
      <xdr:col>23</xdr:col>
      <xdr:colOff>0</xdr:colOff>
      <xdr:row>755</xdr:row>
      <xdr:rowOff>0</xdr:rowOff>
    </xdr:from>
    <xdr:to>
      <xdr:col>34</xdr:col>
      <xdr:colOff>30726</xdr:colOff>
      <xdr:row>761</xdr:row>
      <xdr:rowOff>291467</xdr:rowOff>
    </xdr:to>
    <xdr:grpSp>
      <xdr:nvGrpSpPr>
        <xdr:cNvPr id="3" name="グループ化 71">
          <a:extLst>
            <a:ext uri="{FF2B5EF4-FFF2-40B4-BE49-F238E27FC236}">
              <a16:creationId xmlns:a16="http://schemas.microsoft.com/office/drawing/2014/main" id="{00000000-0008-0000-0000-000003000000}"/>
            </a:ext>
          </a:extLst>
        </xdr:cNvPr>
        <xdr:cNvGrpSpPr>
          <a:grpSpLocks/>
        </xdr:cNvGrpSpPr>
      </xdr:nvGrpSpPr>
      <xdr:grpSpPr bwMode="auto">
        <a:xfrm>
          <a:off x="4235450" y="48164750"/>
          <a:ext cx="2056376" cy="2418717"/>
          <a:chOff x="4569306" y="173746390"/>
          <a:chExt cx="1885394" cy="297832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569306" y="17374639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１１１百万円</a:t>
            </a:r>
          </a:p>
        </xdr:txBody>
      </xdr:sp>
      <xdr:grpSp>
        <xdr:nvGrpSpPr>
          <xdr:cNvPr id="5" name="グループ化 259">
            <a:extLst>
              <a:ext uri="{FF2B5EF4-FFF2-40B4-BE49-F238E27FC236}">
                <a16:creationId xmlns:a16="http://schemas.microsoft.com/office/drawing/2014/main" id="{00000000-0008-0000-0000-000005000000}"/>
              </a:ext>
            </a:extLst>
          </xdr:cNvPr>
          <xdr:cNvGrpSpPr>
            <a:grpSpLocks/>
          </xdr:cNvGrpSpPr>
        </xdr:nvGrpSpPr>
        <xdr:grpSpPr bwMode="auto">
          <a:xfrm>
            <a:off x="4652848" y="175641037"/>
            <a:ext cx="1797927" cy="1083674"/>
            <a:chOff x="4758983" y="136463351"/>
            <a:chExt cx="1797927" cy="1083674"/>
          </a:xfrm>
        </xdr:grpSpPr>
        <xdr:sp macro="" textlink="">
          <xdr:nvSpPr>
            <xdr:cNvPr id="7" name="テキスト ボックス 2">
              <a:extLst>
                <a:ext uri="{FF2B5EF4-FFF2-40B4-BE49-F238E27FC236}">
                  <a16:creationId xmlns:a16="http://schemas.microsoft.com/office/drawing/2014/main" id="{00000000-0008-0000-0000-000007000000}"/>
                </a:ext>
              </a:extLst>
            </xdr:cNvPr>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１１１百万円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a:off x="5520526" y="174649675"/>
            <a:ext cx="2045" cy="867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700</v>
      </c>
      <c r="AK2" s="941"/>
      <c r="AL2" s="941"/>
      <c r="AM2" s="941"/>
      <c r="AN2" s="98" t="s">
        <v>1</v>
      </c>
      <c r="AO2" s="941">
        <v>20</v>
      </c>
      <c r="AP2" s="941"/>
      <c r="AQ2" s="941"/>
      <c r="AR2" s="99" t="s">
        <v>1</v>
      </c>
      <c r="AS2" s="947">
        <v>180</v>
      </c>
      <c r="AT2" s="947"/>
      <c r="AU2" s="947"/>
      <c r="AV2" s="98" t="str">
        <f>IF(AW2="","","-")</f>
        <v>-</v>
      </c>
      <c r="AW2" s="907">
        <v>1</v>
      </c>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732</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701</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702</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549</v>
      </c>
      <c r="H5" s="836"/>
      <c r="I5" s="836"/>
      <c r="J5" s="836"/>
      <c r="K5" s="836"/>
      <c r="L5" s="836"/>
      <c r="M5" s="837" t="s">
        <v>9</v>
      </c>
      <c r="N5" s="838"/>
      <c r="O5" s="838"/>
      <c r="P5" s="838"/>
      <c r="Q5" s="838"/>
      <c r="R5" s="839"/>
      <c r="S5" s="840" t="s">
        <v>481</v>
      </c>
      <c r="T5" s="836"/>
      <c r="U5" s="836"/>
      <c r="V5" s="836"/>
      <c r="W5" s="836"/>
      <c r="X5" s="841"/>
      <c r="Y5" s="697" t="s">
        <v>10</v>
      </c>
      <c r="Z5" s="545"/>
      <c r="AA5" s="545"/>
      <c r="AB5" s="545"/>
      <c r="AC5" s="545"/>
      <c r="AD5" s="546"/>
      <c r="AE5" s="698" t="s">
        <v>703</v>
      </c>
      <c r="AF5" s="698"/>
      <c r="AG5" s="698"/>
      <c r="AH5" s="698"/>
      <c r="AI5" s="698"/>
      <c r="AJ5" s="698"/>
      <c r="AK5" s="698"/>
      <c r="AL5" s="698"/>
      <c r="AM5" s="698"/>
      <c r="AN5" s="698"/>
      <c r="AO5" s="698"/>
      <c r="AP5" s="699"/>
      <c r="AQ5" s="700" t="s">
        <v>751</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6" t="s">
        <v>12</v>
      </c>
      <c r="B7" s="497"/>
      <c r="C7" s="497"/>
      <c r="D7" s="497"/>
      <c r="E7" s="497"/>
      <c r="F7" s="498"/>
      <c r="G7" s="499" t="s">
        <v>705</v>
      </c>
      <c r="H7" s="500"/>
      <c r="I7" s="500"/>
      <c r="J7" s="500"/>
      <c r="K7" s="500"/>
      <c r="L7" s="500"/>
      <c r="M7" s="500"/>
      <c r="N7" s="500"/>
      <c r="O7" s="500"/>
      <c r="P7" s="500"/>
      <c r="Q7" s="500"/>
      <c r="R7" s="500"/>
      <c r="S7" s="500"/>
      <c r="T7" s="500"/>
      <c r="U7" s="500"/>
      <c r="V7" s="500"/>
      <c r="W7" s="500"/>
      <c r="X7" s="501"/>
      <c r="Y7" s="919" t="s">
        <v>13</v>
      </c>
      <c r="Z7" s="439"/>
      <c r="AA7" s="439"/>
      <c r="AB7" s="439"/>
      <c r="AC7" s="439"/>
      <c r="AD7" s="920"/>
      <c r="AE7" s="908" t="s">
        <v>706</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6" t="s">
        <v>14</v>
      </c>
      <c r="B8" s="497"/>
      <c r="C8" s="497"/>
      <c r="D8" s="497"/>
      <c r="E8" s="497"/>
      <c r="F8" s="498"/>
      <c r="G8" s="942" t="str">
        <f>入力規則等!A27</f>
        <v>-</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2.5" customHeight="1">
      <c r="A10" s="659" t="s">
        <v>17</v>
      </c>
      <c r="B10" s="660"/>
      <c r="C10" s="660"/>
      <c r="D10" s="660"/>
      <c r="E10" s="660"/>
      <c r="F10" s="660"/>
      <c r="G10" s="753" t="s">
        <v>708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c r="A13" s="612"/>
      <c r="B13" s="613"/>
      <c r="C13" s="613"/>
      <c r="D13" s="613"/>
      <c r="E13" s="613"/>
      <c r="F13" s="614"/>
      <c r="G13" s="722" t="s">
        <v>25</v>
      </c>
      <c r="H13" s="723"/>
      <c r="I13" s="763" t="s">
        <v>26</v>
      </c>
      <c r="J13" s="764"/>
      <c r="K13" s="764"/>
      <c r="L13" s="764"/>
      <c r="M13" s="764"/>
      <c r="N13" s="764"/>
      <c r="O13" s="765"/>
      <c r="P13" s="656">
        <v>112</v>
      </c>
      <c r="Q13" s="657"/>
      <c r="R13" s="657"/>
      <c r="S13" s="657"/>
      <c r="T13" s="657"/>
      <c r="U13" s="657"/>
      <c r="V13" s="658"/>
      <c r="W13" s="656">
        <v>118</v>
      </c>
      <c r="X13" s="657"/>
      <c r="Y13" s="657"/>
      <c r="Z13" s="657"/>
      <c r="AA13" s="657"/>
      <c r="AB13" s="657"/>
      <c r="AC13" s="658"/>
      <c r="AD13" s="656">
        <v>111</v>
      </c>
      <c r="AE13" s="657"/>
      <c r="AF13" s="657"/>
      <c r="AG13" s="657"/>
      <c r="AH13" s="657"/>
      <c r="AI13" s="657"/>
      <c r="AJ13" s="658"/>
      <c r="AK13" s="656">
        <v>109</v>
      </c>
      <c r="AL13" s="657"/>
      <c r="AM13" s="657"/>
      <c r="AN13" s="657"/>
      <c r="AO13" s="657"/>
      <c r="AP13" s="657"/>
      <c r="AQ13" s="658"/>
      <c r="AR13" s="916"/>
      <c r="AS13" s="917"/>
      <c r="AT13" s="917"/>
      <c r="AU13" s="917"/>
      <c r="AV13" s="917"/>
      <c r="AW13" s="917"/>
      <c r="AX13" s="918"/>
    </row>
    <row r="14" spans="1:50" ht="21" customHeight="1">
      <c r="A14" s="612"/>
      <c r="B14" s="613"/>
      <c r="C14" s="613"/>
      <c r="D14" s="613"/>
      <c r="E14" s="613"/>
      <c r="F14" s="614"/>
      <c r="G14" s="724"/>
      <c r="H14" s="725"/>
      <c r="I14" s="710" t="s">
        <v>27</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2"/>
      <c r="B15" s="613"/>
      <c r="C15" s="613"/>
      <c r="D15" s="613"/>
      <c r="E15" s="613"/>
      <c r="F15" s="614"/>
      <c r="G15" s="724"/>
      <c r="H15" s="725"/>
      <c r="I15" s="710" t="s">
        <v>28</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c r="A16" s="612"/>
      <c r="B16" s="613"/>
      <c r="C16" s="613"/>
      <c r="D16" s="613"/>
      <c r="E16" s="613"/>
      <c r="F16" s="614"/>
      <c r="G16" s="724"/>
      <c r="H16" s="725"/>
      <c r="I16" s="710" t="s">
        <v>29</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2"/>
      <c r="B17" s="613"/>
      <c r="C17" s="613"/>
      <c r="D17" s="613"/>
      <c r="E17" s="613"/>
      <c r="F17" s="614"/>
      <c r="G17" s="724"/>
      <c r="H17" s="725"/>
      <c r="I17" s="710" t="s">
        <v>30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c r="A18" s="612"/>
      <c r="B18" s="613"/>
      <c r="C18" s="613"/>
      <c r="D18" s="613"/>
      <c r="E18" s="613"/>
      <c r="F18" s="614"/>
      <c r="G18" s="726"/>
      <c r="H18" s="727"/>
      <c r="I18" s="715" t="s">
        <v>31</v>
      </c>
      <c r="J18" s="716"/>
      <c r="K18" s="716"/>
      <c r="L18" s="716"/>
      <c r="M18" s="716"/>
      <c r="N18" s="716"/>
      <c r="O18" s="717"/>
      <c r="P18" s="874">
        <f>SUM(P13:V17)</f>
        <v>112</v>
      </c>
      <c r="Q18" s="875"/>
      <c r="R18" s="875"/>
      <c r="S18" s="875"/>
      <c r="T18" s="875"/>
      <c r="U18" s="875"/>
      <c r="V18" s="876"/>
      <c r="W18" s="874">
        <f>SUM(W13:AC17)</f>
        <v>118</v>
      </c>
      <c r="X18" s="875"/>
      <c r="Y18" s="875"/>
      <c r="Z18" s="875"/>
      <c r="AA18" s="875"/>
      <c r="AB18" s="875"/>
      <c r="AC18" s="876"/>
      <c r="AD18" s="874">
        <f>SUM(AD13:AJ17)</f>
        <v>111</v>
      </c>
      <c r="AE18" s="875"/>
      <c r="AF18" s="875"/>
      <c r="AG18" s="875"/>
      <c r="AH18" s="875"/>
      <c r="AI18" s="875"/>
      <c r="AJ18" s="876"/>
      <c r="AK18" s="874">
        <f>SUM(AK13:AQ17)</f>
        <v>109</v>
      </c>
      <c r="AL18" s="875"/>
      <c r="AM18" s="875"/>
      <c r="AN18" s="875"/>
      <c r="AO18" s="875"/>
      <c r="AP18" s="875"/>
      <c r="AQ18" s="876"/>
      <c r="AR18" s="874">
        <f>SUM(AR13:AX17)</f>
        <v>0</v>
      </c>
      <c r="AS18" s="875"/>
      <c r="AT18" s="875"/>
      <c r="AU18" s="875"/>
      <c r="AV18" s="875"/>
      <c r="AW18" s="875"/>
      <c r="AX18" s="877"/>
    </row>
    <row r="19" spans="1:50" ht="24.75" customHeight="1">
      <c r="A19" s="612"/>
      <c r="B19" s="613"/>
      <c r="C19" s="613"/>
      <c r="D19" s="613"/>
      <c r="E19" s="613"/>
      <c r="F19" s="614"/>
      <c r="G19" s="872" t="s">
        <v>32</v>
      </c>
      <c r="H19" s="873"/>
      <c r="I19" s="873"/>
      <c r="J19" s="873"/>
      <c r="K19" s="873"/>
      <c r="L19" s="873"/>
      <c r="M19" s="873"/>
      <c r="N19" s="873"/>
      <c r="O19" s="873"/>
      <c r="P19" s="656">
        <v>112</v>
      </c>
      <c r="Q19" s="657"/>
      <c r="R19" s="657"/>
      <c r="S19" s="657"/>
      <c r="T19" s="657"/>
      <c r="U19" s="657"/>
      <c r="V19" s="658"/>
      <c r="W19" s="656">
        <v>118</v>
      </c>
      <c r="X19" s="657"/>
      <c r="Y19" s="657"/>
      <c r="Z19" s="657"/>
      <c r="AA19" s="657"/>
      <c r="AB19" s="657"/>
      <c r="AC19" s="658"/>
      <c r="AD19" s="656">
        <v>111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2" t="s">
        <v>33</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5"/>
      <c r="B21" s="846"/>
      <c r="C21" s="846"/>
      <c r="D21" s="846"/>
      <c r="E21" s="846"/>
      <c r="F21" s="963"/>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9" t="s">
        <v>35</v>
      </c>
      <c r="B22" s="970"/>
      <c r="C22" s="970"/>
      <c r="D22" s="970"/>
      <c r="E22" s="970"/>
      <c r="F22" s="971"/>
      <c r="G22" s="965"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66" t="s">
        <v>737</v>
      </c>
      <c r="H23" s="967"/>
      <c r="I23" s="967"/>
      <c r="J23" s="967"/>
      <c r="K23" s="967"/>
      <c r="L23" s="967"/>
      <c r="M23" s="967"/>
      <c r="N23" s="967"/>
      <c r="O23" s="968"/>
      <c r="P23" s="916">
        <v>109</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35" t="s">
        <v>40</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6">
        <f>AK13</f>
        <v>109</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v>3</v>
      </c>
      <c r="AR31" s="201"/>
      <c r="AS31" s="136" t="s">
        <v>48</v>
      </c>
      <c r="AT31" s="137"/>
      <c r="AU31" s="200"/>
      <c r="AV31" s="200"/>
      <c r="AW31" s="392" t="s">
        <v>49</v>
      </c>
      <c r="AX31" s="393"/>
    </row>
    <row r="32" spans="1:50" ht="23.25" customHeight="1">
      <c r="A32" s="397"/>
      <c r="B32" s="395"/>
      <c r="C32" s="395"/>
      <c r="D32" s="395"/>
      <c r="E32" s="395"/>
      <c r="F32" s="396"/>
      <c r="G32" s="563" t="s">
        <v>709</v>
      </c>
      <c r="H32" s="564"/>
      <c r="I32" s="564"/>
      <c r="J32" s="564"/>
      <c r="K32" s="564"/>
      <c r="L32" s="564"/>
      <c r="M32" s="564"/>
      <c r="N32" s="564"/>
      <c r="O32" s="565"/>
      <c r="P32" s="108" t="s">
        <v>710</v>
      </c>
      <c r="Q32" s="108"/>
      <c r="R32" s="108"/>
      <c r="S32" s="108"/>
      <c r="T32" s="108"/>
      <c r="U32" s="108"/>
      <c r="V32" s="108"/>
      <c r="W32" s="108"/>
      <c r="X32" s="109"/>
      <c r="Y32" s="472" t="s">
        <v>50</v>
      </c>
      <c r="Z32" s="533"/>
      <c r="AA32" s="534"/>
      <c r="AB32" s="524"/>
      <c r="AC32" s="524"/>
      <c r="AD32" s="524"/>
      <c r="AE32" s="218">
        <v>186</v>
      </c>
      <c r="AF32" s="219"/>
      <c r="AG32" s="219"/>
      <c r="AH32" s="219"/>
      <c r="AI32" s="218">
        <v>180</v>
      </c>
      <c r="AJ32" s="219"/>
      <c r="AK32" s="219"/>
      <c r="AL32" s="219"/>
      <c r="AM32" s="218">
        <v>76</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5"/>
      <c r="AC33" s="525"/>
      <c r="AD33" s="525"/>
      <c r="AE33" s="218">
        <v>200</v>
      </c>
      <c r="AF33" s="219"/>
      <c r="AG33" s="219"/>
      <c r="AH33" s="219"/>
      <c r="AI33" s="218">
        <v>200</v>
      </c>
      <c r="AJ33" s="219"/>
      <c r="AK33" s="219"/>
      <c r="AL33" s="219"/>
      <c r="AM33" s="218">
        <v>200</v>
      </c>
      <c r="AN33" s="219"/>
      <c r="AO33" s="219"/>
      <c r="AP33" s="219"/>
      <c r="AQ33" s="336">
        <v>120</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93</v>
      </c>
      <c r="AF34" s="219"/>
      <c r="AG34" s="219"/>
      <c r="AH34" s="219"/>
      <c r="AI34" s="218">
        <v>90</v>
      </c>
      <c r="AJ34" s="219"/>
      <c r="AK34" s="219"/>
      <c r="AL34" s="219"/>
      <c r="AM34" s="218">
        <v>38</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6"/>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c r="AV38" s="200"/>
      <c r="AW38" s="392" t="s">
        <v>49</v>
      </c>
      <c r="AX38" s="393"/>
      <c r="AY38">
        <f>$AY$37</f>
        <v>1</v>
      </c>
    </row>
    <row r="39" spans="1:51" ht="23.25" customHeight="1">
      <c r="A39" s="397"/>
      <c r="B39" s="395"/>
      <c r="C39" s="395"/>
      <c r="D39" s="395"/>
      <c r="E39" s="395"/>
      <c r="F39" s="396"/>
      <c r="G39" s="563" t="s">
        <v>711</v>
      </c>
      <c r="H39" s="564"/>
      <c r="I39" s="564"/>
      <c r="J39" s="564"/>
      <c r="K39" s="564"/>
      <c r="L39" s="564"/>
      <c r="M39" s="564"/>
      <c r="N39" s="564"/>
      <c r="O39" s="565"/>
      <c r="P39" s="108" t="s">
        <v>712</v>
      </c>
      <c r="Q39" s="108"/>
      <c r="R39" s="108"/>
      <c r="S39" s="108"/>
      <c r="T39" s="108"/>
      <c r="U39" s="108"/>
      <c r="V39" s="108"/>
      <c r="W39" s="108"/>
      <c r="X39" s="109"/>
      <c r="Y39" s="472" t="s">
        <v>50</v>
      </c>
      <c r="Z39" s="533"/>
      <c r="AA39" s="534"/>
      <c r="AB39" s="524"/>
      <c r="AC39" s="524"/>
      <c r="AD39" s="524"/>
      <c r="AE39" s="218">
        <v>7</v>
      </c>
      <c r="AF39" s="219"/>
      <c r="AG39" s="219"/>
      <c r="AH39" s="219"/>
      <c r="AI39" s="218">
        <v>7</v>
      </c>
      <c r="AJ39" s="219"/>
      <c r="AK39" s="219"/>
      <c r="AL39" s="219"/>
      <c r="AM39" s="218">
        <v>7</v>
      </c>
      <c r="AN39" s="219"/>
      <c r="AO39" s="219"/>
      <c r="AP39" s="219"/>
      <c r="AQ39" s="336"/>
      <c r="AR39" s="208"/>
      <c r="AS39" s="208"/>
      <c r="AT39" s="337"/>
      <c r="AU39" s="219"/>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5"/>
      <c r="AC40" s="525"/>
      <c r="AD40" s="525"/>
      <c r="AE40" s="218">
        <v>7</v>
      </c>
      <c r="AF40" s="219"/>
      <c r="AG40" s="219"/>
      <c r="AH40" s="219"/>
      <c r="AI40" s="218">
        <v>7</v>
      </c>
      <c r="AJ40" s="219"/>
      <c r="AK40" s="219"/>
      <c r="AL40" s="219"/>
      <c r="AM40" s="218">
        <v>7</v>
      </c>
      <c r="AN40" s="219"/>
      <c r="AO40" s="219"/>
      <c r="AP40" s="219"/>
      <c r="AQ40" s="336">
        <v>7</v>
      </c>
      <c r="AR40" s="208"/>
      <c r="AS40" s="208"/>
      <c r="AT40" s="337"/>
      <c r="AU40" s="219"/>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714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6"/>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48</v>
      </c>
      <c r="AT45" s="137"/>
      <c r="AU45" s="200"/>
      <c r="AV45" s="200"/>
      <c r="AW45" s="392" t="s">
        <v>49</v>
      </c>
      <c r="AX45" s="393"/>
      <c r="AY45">
        <f>$AY$44</f>
        <v>1</v>
      </c>
    </row>
    <row r="46" spans="1:51" ht="23.25" customHeight="1">
      <c r="A46" s="397"/>
      <c r="B46" s="395"/>
      <c r="C46" s="395"/>
      <c r="D46" s="395"/>
      <c r="E46" s="395"/>
      <c r="F46" s="396"/>
      <c r="G46" s="563" t="s">
        <v>715</v>
      </c>
      <c r="H46" s="564"/>
      <c r="I46" s="564"/>
      <c r="J46" s="564"/>
      <c r="K46" s="564"/>
      <c r="L46" s="564"/>
      <c r="M46" s="564"/>
      <c r="N46" s="564"/>
      <c r="O46" s="565"/>
      <c r="P46" s="108" t="s">
        <v>716</v>
      </c>
      <c r="Q46" s="108"/>
      <c r="R46" s="108"/>
      <c r="S46" s="108"/>
      <c r="T46" s="108"/>
      <c r="U46" s="108"/>
      <c r="V46" s="108"/>
      <c r="W46" s="108"/>
      <c r="X46" s="109"/>
      <c r="Y46" s="472" t="s">
        <v>50</v>
      </c>
      <c r="Z46" s="533"/>
      <c r="AA46" s="534"/>
      <c r="AB46" s="632" t="s">
        <v>53</v>
      </c>
      <c r="AC46" s="632"/>
      <c r="AD46" s="632"/>
      <c r="AE46" s="282">
        <v>50</v>
      </c>
      <c r="AF46" s="282"/>
      <c r="AG46" s="282"/>
      <c r="AH46" s="282"/>
      <c r="AI46" s="282">
        <v>50</v>
      </c>
      <c r="AJ46" s="282"/>
      <c r="AK46" s="282"/>
      <c r="AL46" s="282"/>
      <c r="AM46" s="282">
        <v>50</v>
      </c>
      <c r="AN46" s="282"/>
      <c r="AO46" s="282"/>
      <c r="AP46" s="282"/>
      <c r="AQ46" s="336"/>
      <c r="AR46" s="208"/>
      <c r="AS46" s="208"/>
      <c r="AT46" s="337"/>
      <c r="AU46" s="219"/>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632" t="s">
        <v>53</v>
      </c>
      <c r="AC47" s="632"/>
      <c r="AD47" s="632"/>
      <c r="AE47" s="218">
        <v>50</v>
      </c>
      <c r="AF47" s="219"/>
      <c r="AG47" s="219"/>
      <c r="AH47" s="219"/>
      <c r="AI47" s="218">
        <v>50</v>
      </c>
      <c r="AJ47" s="219"/>
      <c r="AK47" s="219"/>
      <c r="AL47" s="219"/>
      <c r="AM47" s="218">
        <v>50</v>
      </c>
      <c r="AN47" s="219"/>
      <c r="AO47" s="219"/>
      <c r="AP47" s="219"/>
      <c r="AQ47" s="336">
        <v>50</v>
      </c>
      <c r="AR47" s="208"/>
      <c r="AS47" s="208"/>
      <c r="AT47" s="337"/>
      <c r="AU47" s="219"/>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v>100</v>
      </c>
      <c r="AF48" s="219"/>
      <c r="AG48" s="219"/>
      <c r="AH48" s="219"/>
      <c r="AI48" s="218">
        <v>100</v>
      </c>
      <c r="AJ48" s="219"/>
      <c r="AK48" s="219"/>
      <c r="AL48" s="219"/>
      <c r="AM48" s="218">
        <v>100</v>
      </c>
      <c r="AN48" s="219"/>
      <c r="AO48" s="219"/>
      <c r="AP48" s="219"/>
      <c r="AQ48" s="336"/>
      <c r="AR48" s="208"/>
      <c r="AS48" s="208"/>
      <c r="AT48" s="337"/>
      <c r="AU48" s="219"/>
      <c r="AV48" s="219"/>
      <c r="AW48" s="219"/>
      <c r="AX48" s="221"/>
      <c r="AY48">
        <f t="shared" si="5"/>
        <v>1</v>
      </c>
    </row>
    <row r="49" spans="1:51" ht="23.25" customHeight="1">
      <c r="A49" s="228" t="s">
        <v>54</v>
      </c>
      <c r="B49" s="229"/>
      <c r="C49" s="229"/>
      <c r="D49" s="229"/>
      <c r="E49" s="229"/>
      <c r="F49" s="230"/>
      <c r="G49" s="234" t="s">
        <v>713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2" t="s">
        <v>50</v>
      </c>
      <c r="Z53" s="533"/>
      <c r="AA53" s="534"/>
      <c r="AB53" s="524"/>
      <c r="AC53" s="524"/>
      <c r="AD53" s="52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2" t="s">
        <v>50</v>
      </c>
      <c r="Z60" s="533"/>
      <c r="AA60" s="534"/>
      <c r="AB60" s="524"/>
      <c r="AC60" s="524"/>
      <c r="AD60" s="52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483" t="s">
        <v>55</v>
      </c>
      <c r="B65" s="484"/>
      <c r="C65" s="484"/>
      <c r="D65" s="484"/>
      <c r="E65" s="484"/>
      <c r="F65" s="485"/>
      <c r="G65" s="486"/>
      <c r="H65" s="242" t="s">
        <v>42</v>
      </c>
      <c r="I65" s="242"/>
      <c r="J65" s="242"/>
      <c r="K65" s="242"/>
      <c r="L65" s="242"/>
      <c r="M65" s="242"/>
      <c r="N65" s="242"/>
      <c r="O65" s="243"/>
      <c r="P65" s="241" t="s">
        <v>43</v>
      </c>
      <c r="Q65" s="242"/>
      <c r="R65" s="242"/>
      <c r="S65" s="242"/>
      <c r="T65" s="242"/>
      <c r="U65" s="242"/>
      <c r="V65" s="243"/>
      <c r="W65" s="488" t="s">
        <v>56</v>
      </c>
      <c r="X65" s="489"/>
      <c r="Y65" s="492"/>
      <c r="Z65" s="492"/>
      <c r="AA65" s="493"/>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6"/>
      <c r="B67" s="477"/>
      <c r="C67" s="477"/>
      <c r="D67" s="477"/>
      <c r="E67" s="477"/>
      <c r="F67" s="478"/>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60</v>
      </c>
      <c r="B70" s="477"/>
      <c r="C70" s="477"/>
      <c r="D70" s="477"/>
      <c r="E70" s="477"/>
      <c r="F70" s="478"/>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7" t="s">
        <v>55</v>
      </c>
      <c r="B73" s="508"/>
      <c r="C73" s="508"/>
      <c r="D73" s="508"/>
      <c r="E73" s="508"/>
      <c r="F73" s="509"/>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0"/>
      <c r="B74" s="511"/>
      <c r="C74" s="511"/>
      <c r="D74" s="511"/>
      <c r="E74" s="511"/>
      <c r="F74" s="512"/>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0"/>
      <c r="B75" s="511"/>
      <c r="C75" s="511"/>
      <c r="D75" s="511"/>
      <c r="E75" s="511"/>
      <c r="F75" s="512"/>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0"/>
      <c r="B76" s="511"/>
      <c r="C76" s="511"/>
      <c r="D76" s="511"/>
      <c r="E76" s="511"/>
      <c r="F76" s="512"/>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0"/>
      <c r="B77" s="511"/>
      <c r="C77" s="511"/>
      <c r="D77" s="511"/>
      <c r="E77" s="511"/>
      <c r="F77" s="512"/>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4"/>
      <c r="AY79">
        <f>COUNTIF($AR$79,"☑")</f>
        <v>0</v>
      </c>
    </row>
    <row r="80" spans="1:51" ht="18.75" hidden="1" customHeight="1">
      <c r="A80" s="860" t="s">
        <v>67</v>
      </c>
      <c r="B80" s="526" t="s">
        <v>68</v>
      </c>
      <c r="C80" s="527"/>
      <c r="D80" s="527"/>
      <c r="E80" s="527"/>
      <c r="F80" s="528"/>
      <c r="G80" s="429" t="s">
        <v>69</v>
      </c>
      <c r="H80" s="429"/>
      <c r="I80" s="429"/>
      <c r="J80" s="429"/>
      <c r="K80" s="429"/>
      <c r="L80" s="429"/>
      <c r="M80" s="429"/>
      <c r="N80" s="429"/>
      <c r="O80" s="429"/>
      <c r="P80" s="429"/>
      <c r="Q80" s="429"/>
      <c r="R80" s="429"/>
      <c r="S80" s="429"/>
      <c r="T80" s="429"/>
      <c r="U80" s="429"/>
      <c r="V80" s="429"/>
      <c r="W80" s="429"/>
      <c r="X80" s="429"/>
      <c r="Y80" s="429"/>
      <c r="Z80" s="429"/>
      <c r="AA80" s="514"/>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1"/>
      <c r="B81" s="529"/>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1"/>
      <c r="B82" s="529"/>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c r="A83" s="861"/>
      <c r="B83" s="529"/>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c r="A84" s="861"/>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c r="A85" s="861"/>
      <c r="B85" s="424" t="s">
        <v>71</v>
      </c>
      <c r="C85" s="424"/>
      <c r="D85" s="424"/>
      <c r="E85" s="424"/>
      <c r="F85" s="425"/>
      <c r="G85" s="513" t="s">
        <v>72</v>
      </c>
      <c r="H85" s="429"/>
      <c r="I85" s="429"/>
      <c r="J85" s="429"/>
      <c r="K85" s="429"/>
      <c r="L85" s="429"/>
      <c r="M85" s="429"/>
      <c r="N85" s="429"/>
      <c r="O85" s="514"/>
      <c r="P85" s="428" t="s">
        <v>73</v>
      </c>
      <c r="Q85" s="429"/>
      <c r="R85" s="429"/>
      <c r="S85" s="429"/>
      <c r="T85" s="429"/>
      <c r="U85" s="429"/>
      <c r="V85" s="429"/>
      <c r="W85" s="429"/>
      <c r="X85" s="514"/>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1"/>
      <c r="B87" s="424"/>
      <c r="C87" s="424"/>
      <c r="D87" s="424"/>
      <c r="E87" s="424"/>
      <c r="F87" s="425"/>
      <c r="G87" s="107"/>
      <c r="H87" s="108"/>
      <c r="I87" s="108"/>
      <c r="J87" s="108"/>
      <c r="K87" s="108"/>
      <c r="L87" s="108"/>
      <c r="M87" s="108"/>
      <c r="N87" s="108"/>
      <c r="O87" s="109"/>
      <c r="P87" s="108"/>
      <c r="Q87" s="515"/>
      <c r="R87" s="515"/>
      <c r="S87" s="515"/>
      <c r="T87" s="515"/>
      <c r="U87" s="515"/>
      <c r="V87" s="515"/>
      <c r="W87" s="515"/>
      <c r="X87" s="516"/>
      <c r="Y87" s="560" t="s">
        <v>74</v>
      </c>
      <c r="Z87" s="561"/>
      <c r="AA87" s="562"/>
      <c r="AB87" s="524"/>
      <c r="AC87" s="524"/>
      <c r="AD87" s="52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1"/>
      <c r="B88" s="424"/>
      <c r="C88" s="424"/>
      <c r="D88" s="424"/>
      <c r="E88" s="424"/>
      <c r="F88" s="425"/>
      <c r="G88" s="110"/>
      <c r="H88" s="111"/>
      <c r="I88" s="111"/>
      <c r="J88" s="111"/>
      <c r="K88" s="111"/>
      <c r="L88" s="111"/>
      <c r="M88" s="111"/>
      <c r="N88" s="111"/>
      <c r="O88" s="112"/>
      <c r="P88" s="517"/>
      <c r="Q88" s="517"/>
      <c r="R88" s="517"/>
      <c r="S88" s="517"/>
      <c r="T88" s="517"/>
      <c r="U88" s="517"/>
      <c r="V88" s="517"/>
      <c r="W88" s="517"/>
      <c r="X88" s="518"/>
      <c r="Y88" s="457" t="s">
        <v>51</v>
      </c>
      <c r="Z88" s="458"/>
      <c r="AA88" s="459"/>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1"/>
      <c r="B89" s="531"/>
      <c r="C89" s="531"/>
      <c r="D89" s="531"/>
      <c r="E89" s="531"/>
      <c r="F89" s="532"/>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1"/>
      <c r="B90" s="424" t="s">
        <v>71</v>
      </c>
      <c r="C90" s="424"/>
      <c r="D90" s="424"/>
      <c r="E90" s="424"/>
      <c r="F90" s="425"/>
      <c r="G90" s="513" t="s">
        <v>72</v>
      </c>
      <c r="H90" s="429"/>
      <c r="I90" s="429"/>
      <c r="J90" s="429"/>
      <c r="K90" s="429"/>
      <c r="L90" s="429"/>
      <c r="M90" s="429"/>
      <c r="N90" s="429"/>
      <c r="O90" s="514"/>
      <c r="P90" s="428" t="s">
        <v>73</v>
      </c>
      <c r="Q90" s="429"/>
      <c r="R90" s="429"/>
      <c r="S90" s="429"/>
      <c r="T90" s="429"/>
      <c r="U90" s="429"/>
      <c r="V90" s="429"/>
      <c r="W90" s="429"/>
      <c r="X90" s="514"/>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1"/>
      <c r="B92" s="424"/>
      <c r="C92" s="424"/>
      <c r="D92" s="424"/>
      <c r="E92" s="424"/>
      <c r="F92" s="425"/>
      <c r="G92" s="107"/>
      <c r="H92" s="108"/>
      <c r="I92" s="108"/>
      <c r="J92" s="108"/>
      <c r="K92" s="108"/>
      <c r="L92" s="108"/>
      <c r="M92" s="108"/>
      <c r="N92" s="108"/>
      <c r="O92" s="109"/>
      <c r="P92" s="108"/>
      <c r="Q92" s="515"/>
      <c r="R92" s="515"/>
      <c r="S92" s="515"/>
      <c r="T92" s="515"/>
      <c r="U92" s="515"/>
      <c r="V92" s="515"/>
      <c r="W92" s="515"/>
      <c r="X92" s="516"/>
      <c r="Y92" s="560" t="s">
        <v>74</v>
      </c>
      <c r="Z92" s="561"/>
      <c r="AA92" s="562"/>
      <c r="AB92" s="524"/>
      <c r="AC92" s="524"/>
      <c r="AD92" s="52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1"/>
      <c r="B93" s="424"/>
      <c r="C93" s="424"/>
      <c r="D93" s="424"/>
      <c r="E93" s="424"/>
      <c r="F93" s="425"/>
      <c r="G93" s="110"/>
      <c r="H93" s="111"/>
      <c r="I93" s="111"/>
      <c r="J93" s="111"/>
      <c r="K93" s="111"/>
      <c r="L93" s="111"/>
      <c r="M93" s="111"/>
      <c r="N93" s="111"/>
      <c r="O93" s="112"/>
      <c r="P93" s="517"/>
      <c r="Q93" s="517"/>
      <c r="R93" s="517"/>
      <c r="S93" s="517"/>
      <c r="T93" s="517"/>
      <c r="U93" s="517"/>
      <c r="V93" s="517"/>
      <c r="W93" s="517"/>
      <c r="X93" s="518"/>
      <c r="Y93" s="457" t="s">
        <v>51</v>
      </c>
      <c r="Z93" s="458"/>
      <c r="AA93" s="459"/>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1"/>
      <c r="B94" s="531"/>
      <c r="C94" s="531"/>
      <c r="D94" s="531"/>
      <c r="E94" s="531"/>
      <c r="F94" s="532"/>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1"/>
      <c r="B95" s="424" t="s">
        <v>71</v>
      </c>
      <c r="C95" s="424"/>
      <c r="D95" s="424"/>
      <c r="E95" s="424"/>
      <c r="F95" s="425"/>
      <c r="G95" s="513" t="s">
        <v>72</v>
      </c>
      <c r="H95" s="429"/>
      <c r="I95" s="429"/>
      <c r="J95" s="429"/>
      <c r="K95" s="429"/>
      <c r="L95" s="429"/>
      <c r="M95" s="429"/>
      <c r="N95" s="429"/>
      <c r="O95" s="514"/>
      <c r="P95" s="428" t="s">
        <v>73</v>
      </c>
      <c r="Q95" s="429"/>
      <c r="R95" s="429"/>
      <c r="S95" s="429"/>
      <c r="T95" s="429"/>
      <c r="U95" s="429"/>
      <c r="V95" s="429"/>
      <c r="W95" s="429"/>
      <c r="X95" s="514"/>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1"/>
      <c r="B97" s="424"/>
      <c r="C97" s="424"/>
      <c r="D97" s="424"/>
      <c r="E97" s="424"/>
      <c r="F97" s="425"/>
      <c r="G97" s="107"/>
      <c r="H97" s="108"/>
      <c r="I97" s="108"/>
      <c r="J97" s="108"/>
      <c r="K97" s="108"/>
      <c r="L97" s="108"/>
      <c r="M97" s="108"/>
      <c r="N97" s="108"/>
      <c r="O97" s="109"/>
      <c r="P97" s="108"/>
      <c r="Q97" s="515"/>
      <c r="R97" s="515"/>
      <c r="S97" s="515"/>
      <c r="T97" s="515"/>
      <c r="U97" s="515"/>
      <c r="V97" s="515"/>
      <c r="W97" s="515"/>
      <c r="X97" s="516"/>
      <c r="Y97" s="560" t="s">
        <v>74</v>
      </c>
      <c r="Z97" s="561"/>
      <c r="AA97" s="562"/>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1"/>
      <c r="B98" s="424"/>
      <c r="C98" s="424"/>
      <c r="D98" s="424"/>
      <c r="E98" s="424"/>
      <c r="F98" s="425"/>
      <c r="G98" s="110"/>
      <c r="H98" s="111"/>
      <c r="I98" s="111"/>
      <c r="J98" s="111"/>
      <c r="K98" s="111"/>
      <c r="L98" s="111"/>
      <c r="M98" s="111"/>
      <c r="N98" s="111"/>
      <c r="O98" s="112"/>
      <c r="P98" s="517"/>
      <c r="Q98" s="517"/>
      <c r="R98" s="517"/>
      <c r="S98" s="517"/>
      <c r="T98" s="517"/>
      <c r="U98" s="517"/>
      <c r="V98" s="517"/>
      <c r="W98" s="517"/>
      <c r="X98" s="518"/>
      <c r="Y98" s="457" t="s">
        <v>51</v>
      </c>
      <c r="Z98" s="458"/>
      <c r="AA98" s="459"/>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2"/>
      <c r="B99" s="426"/>
      <c r="C99" s="426"/>
      <c r="D99" s="426"/>
      <c r="E99" s="426"/>
      <c r="F99" s="427"/>
      <c r="G99" s="579"/>
      <c r="H99" s="216"/>
      <c r="I99" s="216"/>
      <c r="J99" s="216"/>
      <c r="K99" s="216"/>
      <c r="L99" s="216"/>
      <c r="M99" s="216"/>
      <c r="N99" s="216"/>
      <c r="O99" s="580"/>
      <c r="P99" s="519"/>
      <c r="Q99" s="519"/>
      <c r="R99" s="519"/>
      <c r="S99" s="519"/>
      <c r="T99" s="519"/>
      <c r="U99" s="519"/>
      <c r="V99" s="519"/>
      <c r="W99" s="519"/>
      <c r="X99" s="520"/>
      <c r="Y99" s="891" t="s">
        <v>52</v>
      </c>
      <c r="Z99" s="892"/>
      <c r="AA99" s="893"/>
      <c r="AB99" s="888" t="s">
        <v>53</v>
      </c>
      <c r="AC99" s="889"/>
      <c r="AD99" s="890"/>
      <c r="AE99" s="521"/>
      <c r="AF99" s="522"/>
      <c r="AG99" s="522"/>
      <c r="AH99" s="523"/>
      <c r="AI99" s="521"/>
      <c r="AJ99" s="522"/>
      <c r="AK99" s="522"/>
      <c r="AL99" s="523"/>
      <c r="AM99" s="521"/>
      <c r="AN99" s="522"/>
      <c r="AO99" s="522"/>
      <c r="AP99" s="522"/>
      <c r="AQ99" s="537"/>
      <c r="AR99" s="538"/>
      <c r="AS99" s="538"/>
      <c r="AT99" s="539"/>
      <c r="AU99" s="522"/>
      <c r="AV99" s="522"/>
      <c r="AW99" s="522"/>
      <c r="AX99" s="540"/>
      <c r="AY99">
        <f t="shared" si="12"/>
        <v>0</v>
      </c>
    </row>
    <row r="100" spans="1:60" ht="31.5"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50"/>
      <c r="Z100" s="851"/>
      <c r="AA100" s="852"/>
      <c r="AB100" s="482" t="s">
        <v>44</v>
      </c>
      <c r="AC100" s="482"/>
      <c r="AD100" s="482"/>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18"/>
      <c r="B101" s="419"/>
      <c r="C101" s="419"/>
      <c r="D101" s="419"/>
      <c r="E101" s="419"/>
      <c r="F101" s="420"/>
      <c r="G101" s="108" t="s">
        <v>717</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0" t="s">
        <v>721</v>
      </c>
      <c r="AC101" s="461"/>
      <c r="AD101" s="462"/>
      <c r="AE101" s="282">
        <v>89</v>
      </c>
      <c r="AF101" s="282"/>
      <c r="AG101" s="282"/>
      <c r="AH101" s="282"/>
      <c r="AI101" s="282">
        <v>84</v>
      </c>
      <c r="AJ101" s="282"/>
      <c r="AK101" s="282"/>
      <c r="AL101" s="282"/>
      <c r="AM101" s="282">
        <v>58</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9" t="s">
        <v>721</v>
      </c>
      <c r="AC102" s="470"/>
      <c r="AD102" s="471"/>
      <c r="AE102" s="549">
        <v>70</v>
      </c>
      <c r="AF102" s="549"/>
      <c r="AG102" s="549"/>
      <c r="AH102" s="549"/>
      <c r="AI102" s="549">
        <v>70</v>
      </c>
      <c r="AJ102" s="549"/>
      <c r="AK102" s="549"/>
      <c r="AL102" s="549"/>
      <c r="AM102" s="549">
        <v>70</v>
      </c>
      <c r="AN102" s="549"/>
      <c r="AO102" s="549"/>
      <c r="AP102" s="549"/>
      <c r="AQ102" s="282"/>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6" t="s">
        <v>79</v>
      </c>
      <c r="Z104" s="467"/>
      <c r="AA104" s="468"/>
      <c r="AB104" s="460"/>
      <c r="AC104" s="461"/>
      <c r="AD104" s="46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6" t="s">
        <v>79</v>
      </c>
      <c r="Z107" s="467"/>
      <c r="AA107" s="468"/>
      <c r="AB107" s="460"/>
      <c r="AC107" s="461"/>
      <c r="AD107" s="46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6" t="s">
        <v>79</v>
      </c>
      <c r="Z110" s="467"/>
      <c r="AA110" s="468"/>
      <c r="AB110" s="460"/>
      <c r="AC110" s="461"/>
      <c r="AD110" s="46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6" t="s">
        <v>79</v>
      </c>
      <c r="Z113" s="467"/>
      <c r="AA113" s="468"/>
      <c r="AB113" s="460"/>
      <c r="AC113" s="461"/>
      <c r="AD113" s="46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9"/>
      <c r="AC114" s="470"/>
      <c r="AD114" s="471"/>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718</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3"/>
      <c r="AC116" s="464"/>
      <c r="AD116" s="465"/>
      <c r="AE116" s="282">
        <v>1.3</v>
      </c>
      <c r="AF116" s="282"/>
      <c r="AG116" s="282"/>
      <c r="AH116" s="282"/>
      <c r="AI116" s="282">
        <v>1.4</v>
      </c>
      <c r="AJ116" s="282"/>
      <c r="AK116" s="282"/>
      <c r="AL116" s="282"/>
      <c r="AM116" s="282">
        <v>1.9</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2" t="s">
        <v>85</v>
      </c>
      <c r="Z117" s="444"/>
      <c r="AA117" s="445"/>
      <c r="AB117" s="473" t="s">
        <v>86</v>
      </c>
      <c r="AC117" s="474"/>
      <c r="AD117" s="475"/>
      <c r="AE117" s="550" t="s">
        <v>722</v>
      </c>
      <c r="AF117" s="550"/>
      <c r="AG117" s="550"/>
      <c r="AH117" s="550"/>
      <c r="AI117" s="550" t="s">
        <v>723</v>
      </c>
      <c r="AJ117" s="550"/>
      <c r="AK117" s="550"/>
      <c r="AL117" s="550"/>
      <c r="AM117" s="550" t="s">
        <v>724</v>
      </c>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2" t="s">
        <v>85</v>
      </c>
      <c r="Z120" s="444"/>
      <c r="AA120" s="445"/>
      <c r="AB120" s="473" t="s">
        <v>86</v>
      </c>
      <c r="AC120" s="474"/>
      <c r="AD120" s="475"/>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2" t="s">
        <v>85</v>
      </c>
      <c r="Z123" s="444"/>
      <c r="AA123" s="445"/>
      <c r="AB123" s="473" t="s">
        <v>86</v>
      </c>
      <c r="AC123" s="474"/>
      <c r="AD123" s="47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2" t="s">
        <v>85</v>
      </c>
      <c r="Z126" s="444"/>
      <c r="AA126" s="445"/>
      <c r="AB126" s="473" t="s">
        <v>86</v>
      </c>
      <c r="AC126" s="474"/>
      <c r="AD126" s="47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2" t="s">
        <v>85</v>
      </c>
      <c r="Z129" s="444"/>
      <c r="AA129" s="445"/>
      <c r="AB129" s="473" t="s">
        <v>86</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customHeight="1" thickBo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4"/>
      <c r="G430" s="895" t="s">
        <v>104</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5" t="s">
        <v>104</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5" t="s">
        <v>104</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5" t="s">
        <v>104</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5" t="s">
        <v>104</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3" t="s">
        <v>115</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62.25"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704</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704</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83.25"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704</v>
      </c>
      <c r="AE704" s="782"/>
      <c r="AF704" s="782"/>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9" t="s">
        <v>123</v>
      </c>
      <c r="B705" s="640"/>
      <c r="C705" s="817" t="s">
        <v>124</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741</v>
      </c>
      <c r="AE705" s="714"/>
      <c r="AF705" s="714"/>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63"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704</v>
      </c>
      <c r="AE708" s="603"/>
      <c r="AF708" s="603"/>
      <c r="AG708" s="741" t="s">
        <v>739</v>
      </c>
      <c r="AH708" s="742"/>
      <c r="AI708" s="742"/>
      <c r="AJ708" s="742"/>
      <c r="AK708" s="742"/>
      <c r="AL708" s="742"/>
      <c r="AM708" s="742"/>
      <c r="AN708" s="742"/>
      <c r="AO708" s="742"/>
      <c r="AP708" s="742"/>
      <c r="AQ708" s="742"/>
      <c r="AR708" s="742"/>
      <c r="AS708" s="742"/>
      <c r="AT708" s="742"/>
      <c r="AU708" s="742"/>
      <c r="AV708" s="742"/>
      <c r="AW708" s="742"/>
      <c r="AX708" s="743"/>
    </row>
    <row r="709" spans="1:50" ht="39.75" customHeight="1">
      <c r="A709" s="641"/>
      <c r="B709" s="643"/>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704</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1"/>
      <c r="B710" s="643"/>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1"/>
      <c r="B711" s="643"/>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704</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741</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1"/>
      <c r="B713" s="643"/>
      <c r="C713" s="944" t="s">
        <v>132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741</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704</v>
      </c>
      <c r="AE714" s="804"/>
      <c r="AF714" s="805"/>
      <c r="AG714" s="735" t="s">
        <v>747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704</v>
      </c>
      <c r="AE715" s="603"/>
      <c r="AF715" s="655"/>
      <c r="AG715" s="741" t="s">
        <v>748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1"/>
      <c r="B717" s="643"/>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704</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4"/>
      <c r="B718" s="645"/>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704</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139</v>
      </c>
      <c r="B719" s="776"/>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9" t="s">
        <v>144</v>
      </c>
      <c r="B726" s="798"/>
      <c r="C726" s="811" t="s">
        <v>145</v>
      </c>
      <c r="D726" s="833"/>
      <c r="E726" s="833"/>
      <c r="F726" s="834"/>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9"/>
      <c r="B727" s="800"/>
      <c r="C727" s="747" t="s">
        <v>146</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152</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1" t="s">
        <v>153</v>
      </c>
      <c r="B738" s="361"/>
      <c r="C738" s="361"/>
      <c r="D738" s="361"/>
      <c r="E738" s="951" t="s">
        <v>725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1" t="s">
        <v>154</v>
      </c>
      <c r="B739" s="361"/>
      <c r="C739" s="361"/>
      <c r="D739" s="361"/>
      <c r="E739" s="951" t="s">
        <v>726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1" t="s">
        <v>155</v>
      </c>
      <c r="B740" s="361"/>
      <c r="C740" s="361"/>
      <c r="D740" s="361"/>
      <c r="E740" s="951" t="s">
        <v>727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1" t="s">
        <v>156</v>
      </c>
      <c r="B741" s="361"/>
      <c r="C741" s="361"/>
      <c r="D741" s="361"/>
      <c r="E741" s="951" t="s">
        <v>728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1" t="s">
        <v>157</v>
      </c>
      <c r="B742" s="361"/>
      <c r="C742" s="361"/>
      <c r="D742" s="361"/>
      <c r="E742" s="951" t="s">
        <v>729</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1" t="s">
        <v>158</v>
      </c>
      <c r="B743" s="361"/>
      <c r="C743" s="361"/>
      <c r="D743" s="361"/>
      <c r="E743" s="951" t="s">
        <v>730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1" t="s">
        <v>159</v>
      </c>
      <c r="B744" s="361"/>
      <c r="C744" s="361"/>
      <c r="D744" s="361"/>
      <c r="E744" s="951" t="s">
        <v>731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1" t="s">
        <v>20</v>
      </c>
      <c r="B745" s="361"/>
      <c r="C745" s="361"/>
      <c r="D745" s="361"/>
      <c r="E745" s="988" t="s">
        <v>730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1" t="s">
        <v>160</v>
      </c>
      <c r="B746" s="361"/>
      <c r="C746" s="361"/>
      <c r="D746" s="361"/>
      <c r="E746" s="957" t="s">
        <v>732</v>
      </c>
      <c r="F746" s="955"/>
      <c r="G746" s="955"/>
      <c r="H746" s="100" t="str">
        <f>IF(E746="","","-")</f>
        <v>-</v>
      </c>
      <c r="I746" s="955"/>
      <c r="J746" s="955"/>
      <c r="K746" s="100" t="str">
        <f>IF(I746="","","-")</f>
        <v/>
      </c>
      <c r="L746" s="956">
        <v>173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1" t="s">
        <v>45</v>
      </c>
      <c r="B747" s="361"/>
      <c r="C747" s="361"/>
      <c r="D747" s="361"/>
      <c r="E747" s="957" t="s">
        <v>736</v>
      </c>
      <c r="F747" s="955"/>
      <c r="G747" s="955"/>
      <c r="H747" s="100" t="str">
        <f>IF(E747="","","-")</f>
        <v>-</v>
      </c>
      <c r="I747" s="955"/>
      <c r="J747" s="955"/>
      <c r="K747" s="100" t="str">
        <f>IF(I747="","","-")</f>
        <v/>
      </c>
      <c r="L747" s="956">
        <v>182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c r="A788" s="629"/>
      <c r="B788" s="630"/>
      <c r="C788" s="630"/>
      <c r="D788" s="630"/>
      <c r="E788" s="630"/>
      <c r="F788" s="631"/>
      <c r="G788" s="811" t="s">
        <v>166</v>
      </c>
      <c r="H788" s="667"/>
      <c r="I788" s="667"/>
      <c r="J788" s="667"/>
      <c r="K788" s="667"/>
      <c r="L788" s="666" t="s">
        <v>167</v>
      </c>
      <c r="M788" s="667"/>
      <c r="N788" s="667"/>
      <c r="O788" s="667"/>
      <c r="P788" s="667"/>
      <c r="Q788" s="667"/>
      <c r="R788" s="667"/>
      <c r="S788" s="667"/>
      <c r="T788" s="667"/>
      <c r="U788" s="667"/>
      <c r="V788" s="667"/>
      <c r="W788" s="667"/>
      <c r="X788" s="668"/>
      <c r="Y788" s="652" t="s">
        <v>168</v>
      </c>
      <c r="Z788" s="653"/>
      <c r="AA788" s="653"/>
      <c r="AB788" s="797"/>
      <c r="AC788" s="811" t="s">
        <v>166</v>
      </c>
      <c r="AD788" s="667"/>
      <c r="AE788" s="667"/>
      <c r="AF788" s="667"/>
      <c r="AG788" s="667"/>
      <c r="AH788" s="666" t="s">
        <v>167</v>
      </c>
      <c r="AI788" s="667"/>
      <c r="AJ788" s="667"/>
      <c r="AK788" s="667"/>
      <c r="AL788" s="667"/>
      <c r="AM788" s="667"/>
      <c r="AN788" s="667"/>
      <c r="AO788" s="667"/>
      <c r="AP788" s="667"/>
      <c r="AQ788" s="667"/>
      <c r="AR788" s="667"/>
      <c r="AS788" s="667"/>
      <c r="AT788" s="668"/>
      <c r="AU788" s="652" t="s">
        <v>168</v>
      </c>
      <c r="AV788" s="653"/>
      <c r="AW788" s="653"/>
      <c r="AX788" s="654"/>
    </row>
    <row r="789" spans="1:51" ht="24.75" customHeight="1">
      <c r="A789" s="629"/>
      <c r="B789" s="630"/>
      <c r="C789" s="630"/>
      <c r="D789" s="630"/>
      <c r="E789" s="630"/>
      <c r="F789" s="631"/>
      <c r="G789" s="669" t="s">
        <v>733</v>
      </c>
      <c r="H789" s="670"/>
      <c r="I789" s="670"/>
      <c r="J789" s="670"/>
      <c r="K789" s="671"/>
      <c r="L789" s="663" t="s">
        <v>734</v>
      </c>
      <c r="M789" s="664"/>
      <c r="N789" s="664"/>
      <c r="O789" s="664"/>
      <c r="P789" s="664"/>
      <c r="Q789" s="664"/>
      <c r="R789" s="664"/>
      <c r="S789" s="664"/>
      <c r="T789" s="664"/>
      <c r="U789" s="664"/>
      <c r="V789" s="664"/>
      <c r="W789" s="664"/>
      <c r="X789" s="665"/>
      <c r="Y789" s="382">
        <v>111</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2" t="s">
        <v>31</v>
      </c>
      <c r="H799" s="823"/>
      <c r="I799" s="823"/>
      <c r="J799" s="823"/>
      <c r="K799" s="823"/>
      <c r="L799" s="824"/>
      <c r="M799" s="825"/>
      <c r="N799" s="825"/>
      <c r="O799" s="825"/>
      <c r="P799" s="825"/>
      <c r="Q799" s="825"/>
      <c r="R799" s="825"/>
      <c r="S799" s="825"/>
      <c r="T799" s="825"/>
      <c r="U799" s="825"/>
      <c r="V799" s="825"/>
      <c r="W799" s="825"/>
      <c r="X799" s="826"/>
      <c r="Y799" s="827">
        <f>SUM(Y789:AB798)</f>
        <v>111</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c r="A801" s="629"/>
      <c r="B801" s="630"/>
      <c r="C801" s="630"/>
      <c r="D801" s="630"/>
      <c r="E801" s="630"/>
      <c r="F801" s="631"/>
      <c r="G801" s="811" t="s">
        <v>166</v>
      </c>
      <c r="H801" s="667"/>
      <c r="I801" s="667"/>
      <c r="J801" s="667"/>
      <c r="K801" s="667"/>
      <c r="L801" s="666" t="s">
        <v>167</v>
      </c>
      <c r="M801" s="667"/>
      <c r="N801" s="667"/>
      <c r="O801" s="667"/>
      <c r="P801" s="667"/>
      <c r="Q801" s="667"/>
      <c r="R801" s="667"/>
      <c r="S801" s="667"/>
      <c r="T801" s="667"/>
      <c r="U801" s="667"/>
      <c r="V801" s="667"/>
      <c r="W801" s="667"/>
      <c r="X801" s="668"/>
      <c r="Y801" s="652" t="s">
        <v>168</v>
      </c>
      <c r="Z801" s="653"/>
      <c r="AA801" s="653"/>
      <c r="AB801" s="797"/>
      <c r="AC801" s="811" t="s">
        <v>166</v>
      </c>
      <c r="AD801" s="667"/>
      <c r="AE801" s="667"/>
      <c r="AF801" s="667"/>
      <c r="AG801" s="667"/>
      <c r="AH801" s="666" t="s">
        <v>167</v>
      </c>
      <c r="AI801" s="667"/>
      <c r="AJ801" s="667"/>
      <c r="AK801" s="667"/>
      <c r="AL801" s="667"/>
      <c r="AM801" s="667"/>
      <c r="AN801" s="667"/>
      <c r="AO801" s="667"/>
      <c r="AP801" s="667"/>
      <c r="AQ801" s="667"/>
      <c r="AR801" s="667"/>
      <c r="AS801" s="667"/>
      <c r="AT801" s="668"/>
      <c r="AU801" s="652" t="s">
        <v>168</v>
      </c>
      <c r="AV801" s="653"/>
      <c r="AW801" s="653"/>
      <c r="AX801" s="654"/>
      <c r="AY801">
        <f>$AY$800</f>
        <v>0</v>
      </c>
    </row>
    <row r="802" spans="1:51" ht="24.75" hidden="1" customHeight="1">
      <c r="A802" s="629"/>
      <c r="B802" s="630"/>
      <c r="C802" s="630"/>
      <c r="D802" s="630"/>
      <c r="E802" s="630"/>
      <c r="F802" s="631"/>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c r="A814" s="629"/>
      <c r="B814" s="630"/>
      <c r="C814" s="630"/>
      <c r="D814" s="630"/>
      <c r="E814" s="630"/>
      <c r="F814" s="631"/>
      <c r="G814" s="811" t="s">
        <v>166</v>
      </c>
      <c r="H814" s="667"/>
      <c r="I814" s="667"/>
      <c r="J814" s="667"/>
      <c r="K814" s="667"/>
      <c r="L814" s="666" t="s">
        <v>167</v>
      </c>
      <c r="M814" s="667"/>
      <c r="N814" s="667"/>
      <c r="O814" s="667"/>
      <c r="P814" s="667"/>
      <c r="Q814" s="667"/>
      <c r="R814" s="667"/>
      <c r="S814" s="667"/>
      <c r="T814" s="667"/>
      <c r="U814" s="667"/>
      <c r="V814" s="667"/>
      <c r="W814" s="667"/>
      <c r="X814" s="668"/>
      <c r="Y814" s="652" t="s">
        <v>168</v>
      </c>
      <c r="Z814" s="653"/>
      <c r="AA814" s="653"/>
      <c r="AB814" s="797"/>
      <c r="AC814" s="811" t="s">
        <v>166</v>
      </c>
      <c r="AD814" s="667"/>
      <c r="AE814" s="667"/>
      <c r="AF814" s="667"/>
      <c r="AG814" s="667"/>
      <c r="AH814" s="666" t="s">
        <v>167</v>
      </c>
      <c r="AI814" s="667"/>
      <c r="AJ814" s="667"/>
      <c r="AK814" s="667"/>
      <c r="AL814" s="667"/>
      <c r="AM814" s="667"/>
      <c r="AN814" s="667"/>
      <c r="AO814" s="667"/>
      <c r="AP814" s="667"/>
      <c r="AQ814" s="667"/>
      <c r="AR814" s="667"/>
      <c r="AS814" s="667"/>
      <c r="AT814" s="668"/>
      <c r="AU814" s="652" t="s">
        <v>168</v>
      </c>
      <c r="AV814" s="653"/>
      <c r="AW814" s="653"/>
      <c r="AX814" s="654"/>
      <c r="AY814">
        <f>$AY$813</f>
        <v>0</v>
      </c>
    </row>
    <row r="815" spans="1:51" ht="24.75" hidden="1" customHeight="1">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c r="A827" s="629"/>
      <c r="B827" s="630"/>
      <c r="C827" s="630"/>
      <c r="D827" s="630"/>
      <c r="E827" s="630"/>
      <c r="F827" s="631"/>
      <c r="G827" s="811" t="s">
        <v>166</v>
      </c>
      <c r="H827" s="667"/>
      <c r="I827" s="667"/>
      <c r="J827" s="667"/>
      <c r="K827" s="667"/>
      <c r="L827" s="666" t="s">
        <v>167</v>
      </c>
      <c r="M827" s="667"/>
      <c r="N827" s="667"/>
      <c r="O827" s="667"/>
      <c r="P827" s="667"/>
      <c r="Q827" s="667"/>
      <c r="R827" s="667"/>
      <c r="S827" s="667"/>
      <c r="T827" s="667"/>
      <c r="U827" s="667"/>
      <c r="V827" s="667"/>
      <c r="W827" s="667"/>
      <c r="X827" s="668"/>
      <c r="Y827" s="652" t="s">
        <v>168</v>
      </c>
      <c r="Z827" s="653"/>
      <c r="AA827" s="653"/>
      <c r="AB827" s="797"/>
      <c r="AC827" s="811" t="s">
        <v>166</v>
      </c>
      <c r="AD827" s="667"/>
      <c r="AE827" s="667"/>
      <c r="AF827" s="667"/>
      <c r="AG827" s="667"/>
      <c r="AH827" s="666" t="s">
        <v>167</v>
      </c>
      <c r="AI827" s="667"/>
      <c r="AJ827" s="667"/>
      <c r="AK827" s="667"/>
      <c r="AL827" s="667"/>
      <c r="AM827" s="667"/>
      <c r="AN827" s="667"/>
      <c r="AO827" s="667"/>
      <c r="AP827" s="667"/>
      <c r="AQ827" s="667"/>
      <c r="AR827" s="667"/>
      <c r="AS827" s="667"/>
      <c r="AT827" s="668"/>
      <c r="AU827" s="652" t="s">
        <v>168</v>
      </c>
      <c r="AV827" s="653"/>
      <c r="AW827" s="653"/>
      <c r="AX827" s="654"/>
      <c r="AY827">
        <f>$AY$826</f>
        <v>0</v>
      </c>
    </row>
    <row r="828" spans="1:51" s="16" customFormat="1" ht="24.75" hidden="1" customHeight="1">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735</v>
      </c>
      <c r="D845" s="343"/>
      <c r="E845" s="343"/>
      <c r="F845" s="343"/>
      <c r="G845" s="343"/>
      <c r="H845" s="343"/>
      <c r="I845" s="343"/>
      <c r="J845" s="344"/>
      <c r="K845" s="345"/>
      <c r="L845" s="345"/>
      <c r="M845" s="345"/>
      <c r="N845" s="345"/>
      <c r="O845" s="345"/>
      <c r="P845" s="359" t="s">
        <v>733</v>
      </c>
      <c r="Q845" s="346"/>
      <c r="R845" s="346"/>
      <c r="S845" s="346"/>
      <c r="T845" s="346"/>
      <c r="U845" s="346"/>
      <c r="V845" s="346"/>
      <c r="W845" s="346"/>
      <c r="X845" s="346"/>
      <c r="Y845" s="347">
        <v>111</v>
      </c>
      <c r="Z845" s="348"/>
      <c r="AA845" s="348"/>
      <c r="AB845" s="349"/>
      <c r="AC845" s="350" t="s">
        <v>40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0">
    <cfRule type="expression" dxfId="2793" priority="13887">
      <formula>IF(RIGHT(TEXT(Y790,"0.#"),1)=".",FALSE,TRUE)</formula>
    </cfRule>
    <cfRule type="expression" dxfId="2792" priority="13888">
      <formula>IF(RIGHT(TEXT(Y790,"0.#"),1)=".",TRUE,FALSE)</formula>
    </cfRule>
  </conditionalFormatting>
  <conditionalFormatting sqref="Y799">
    <cfRule type="expression" dxfId="2791" priority="13883">
      <formula>IF(RIGHT(TEXT(Y799,"0.#"),1)=".",FALSE,TRUE)</formula>
    </cfRule>
    <cfRule type="expression" dxfId="2790" priority="13884">
      <formula>IF(RIGHT(TEXT(Y799,"0.#"),1)=".",TRUE,FALSE)</formula>
    </cfRule>
  </conditionalFormatting>
  <conditionalFormatting sqref="Y830:Y837 Y828 Y817:Y824 Y815 Y804:Y811 Y802">
    <cfRule type="expression" dxfId="2789" priority="13665">
      <formula>IF(RIGHT(TEXT(Y802,"0.#"),1)=".",FALSE,TRUE)</formula>
    </cfRule>
    <cfRule type="expression" dxfId="2788" priority="13666">
      <formula>IF(RIGHT(TEXT(Y802,"0.#"),1)=".",TRUE,FALSE)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Q101">
    <cfRule type="expression" dxfId="2783" priority="13703">
      <formula>IF(RIGHT(TEXT(AQ101,"0.#"),1)=".",FALSE,TRUE)</formula>
    </cfRule>
    <cfRule type="expression" dxfId="2782" priority="13704">
      <formula>IF(RIGHT(TEXT(AQ101,"0.#"),1)=".",TRUE,FALSE)</formula>
    </cfRule>
  </conditionalFormatting>
  <conditionalFormatting sqref="Y791:Y798 Y789">
    <cfRule type="expression" dxfId="2781" priority="13689">
      <formula>IF(RIGHT(TEXT(Y789,"0.#"),1)=".",FALSE,TRUE)</formula>
    </cfRule>
    <cfRule type="expression" dxfId="2780" priority="13690">
      <formula>IF(RIGHT(TEXT(Y789,"0.#"),1)=".",TRUE,FALSE)</formula>
    </cfRule>
  </conditionalFormatting>
  <conditionalFormatting sqref="AU790">
    <cfRule type="expression" dxfId="2779" priority="13687">
      <formula>IF(RIGHT(TEXT(AU790,"0.#"),1)=".",FALSE,TRUE)</formula>
    </cfRule>
    <cfRule type="expression" dxfId="2778" priority="13688">
      <formula>IF(RIGHT(TEXT(AU790,"0.#"),1)=".",TRUE,FALSE)</formula>
    </cfRule>
  </conditionalFormatting>
  <conditionalFormatting sqref="AU799">
    <cfRule type="expression" dxfId="2777" priority="13685">
      <formula>IF(RIGHT(TEXT(AU799,"0.#"),1)=".",FALSE,TRUE)</formula>
    </cfRule>
    <cfRule type="expression" dxfId="2776" priority="13686">
      <formula>IF(RIGHT(TEXT(AU799,"0.#"),1)=".",TRUE,FALSE)</formula>
    </cfRule>
  </conditionalFormatting>
  <conditionalFormatting sqref="AU791:AU798 AU789">
    <cfRule type="expression" dxfId="2775" priority="13683">
      <formula>IF(RIGHT(TEXT(AU789,"0.#"),1)=".",FALSE,TRUE)</formula>
    </cfRule>
    <cfRule type="expression" dxfId="2774" priority="13684">
      <formula>IF(RIGHT(TEXT(AU789,"0.#"),1)=".",TRUE,FALSE)</formula>
    </cfRule>
  </conditionalFormatting>
  <conditionalFormatting sqref="Y829 Y816 Y803">
    <cfRule type="expression" dxfId="2773" priority="13669">
      <formula>IF(RIGHT(TEXT(Y803,"0.#"),1)=".",FALSE,TRUE)</formula>
    </cfRule>
    <cfRule type="expression" dxfId="2772" priority="13670">
      <formula>IF(RIGHT(TEXT(Y803,"0.#"),1)=".",TRUE,FALSE)</formula>
    </cfRule>
  </conditionalFormatting>
  <conditionalFormatting sqref="Y838 Y825 Y812">
    <cfRule type="expression" dxfId="2771" priority="13667">
      <formula>IF(RIGHT(TEXT(Y812,"0.#"),1)=".",FALSE,TRUE)</formula>
    </cfRule>
    <cfRule type="expression" dxfId="2770" priority="13668">
      <formula>IF(RIGHT(TEXT(Y812,"0.#"),1)=".",TRUE,FALSE)</formula>
    </cfRule>
  </conditionalFormatting>
  <conditionalFormatting sqref="AU829 AU816 AU803">
    <cfRule type="expression" dxfId="2769" priority="13663">
      <formula>IF(RIGHT(TEXT(AU803,"0.#"),1)=".",FALSE,TRUE)</formula>
    </cfRule>
    <cfRule type="expression" dxfId="2768" priority="13664">
      <formula>IF(RIGHT(TEXT(AU803,"0.#"),1)=".",TRUE,FALSE)</formula>
    </cfRule>
  </conditionalFormatting>
  <conditionalFormatting sqref="AU838 AU825 AU812">
    <cfRule type="expression" dxfId="2767" priority="13661">
      <formula>IF(RIGHT(TEXT(AU812,"0.#"),1)=".",FALSE,TRUE)</formula>
    </cfRule>
    <cfRule type="expression" dxfId="2766" priority="13662">
      <formula>IF(RIGHT(TEXT(AU812,"0.#"),1)=".",TRUE,FALSE)</formula>
    </cfRule>
  </conditionalFormatting>
  <conditionalFormatting sqref="AU830:AU837 AU828 AU817:AU824 AU815 AU804:AU811 AU802">
    <cfRule type="expression" dxfId="2765" priority="13659">
      <formula>IF(RIGHT(TEXT(AU802,"0.#"),1)=".",FALSE,TRUE)</formula>
    </cfRule>
    <cfRule type="expression" dxfId="2764" priority="13660">
      <formula>IF(RIGHT(TEXT(AU802,"0.#"),1)=".",TRUE,FALSE)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704</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3" t="s">
        <v>42</v>
      </c>
      <c r="H2" s="429"/>
      <c r="I2" s="429"/>
      <c r="J2" s="429"/>
      <c r="K2" s="429"/>
      <c r="L2" s="429"/>
      <c r="M2" s="429"/>
      <c r="N2" s="429"/>
      <c r="O2" s="514"/>
      <c r="P2" s="428" t="s">
        <v>43</v>
      </c>
      <c r="Q2" s="429"/>
      <c r="R2" s="429"/>
      <c r="S2" s="429"/>
      <c r="T2" s="429"/>
      <c r="U2" s="429"/>
      <c r="V2" s="429"/>
      <c r="W2" s="429"/>
      <c r="X2" s="514"/>
      <c r="Y2" s="1017"/>
      <c r="Z2" s="825"/>
      <c r="AA2" s="826"/>
      <c r="AB2" s="1021" t="s">
        <v>44</v>
      </c>
      <c r="AC2" s="1022"/>
      <c r="AD2" s="1023"/>
      <c r="AE2" s="1027" t="s">
        <v>20</v>
      </c>
      <c r="AF2" s="1027"/>
      <c r="AG2" s="1027"/>
      <c r="AH2" s="1027"/>
      <c r="AI2" s="1027" t="s">
        <v>21</v>
      </c>
      <c r="AJ2" s="1027"/>
      <c r="AK2" s="1027"/>
      <c r="AL2" s="556"/>
      <c r="AM2" s="1027" t="s">
        <v>45</v>
      </c>
      <c r="AN2" s="1027"/>
      <c r="AO2" s="1027"/>
      <c r="AP2" s="556"/>
      <c r="AQ2" s="158" t="s">
        <v>46</v>
      </c>
      <c r="AR2" s="133"/>
      <c r="AS2" s="133"/>
      <c r="AT2" s="134"/>
      <c r="AU2" s="535" t="s">
        <v>47</v>
      </c>
      <c r="AV2" s="535"/>
      <c r="AW2" s="535"/>
      <c r="AX2" s="536"/>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48</v>
      </c>
      <c r="AT3" s="137"/>
      <c r="AU3" s="200"/>
      <c r="AV3" s="200"/>
      <c r="AW3" s="392" t="s">
        <v>49</v>
      </c>
      <c r="AX3" s="393"/>
      <c r="AY3" s="34">
        <f>$AY$2</f>
        <v>0</v>
      </c>
    </row>
    <row r="4" spans="1:51" ht="22.5" customHeight="1">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50</v>
      </c>
      <c r="Z4" s="1013"/>
      <c r="AA4" s="1014"/>
      <c r="AB4" s="524"/>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51</v>
      </c>
      <c r="Z5" s="1009"/>
      <c r="AA5" s="1010"/>
      <c r="AB5" s="525"/>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52</v>
      </c>
      <c r="Z6" s="1009"/>
      <c r="AA6" s="1010"/>
      <c r="AB6" s="592" t="s">
        <v>53</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394" t="s">
        <v>41</v>
      </c>
      <c r="B9" s="395"/>
      <c r="C9" s="395"/>
      <c r="D9" s="395"/>
      <c r="E9" s="395"/>
      <c r="F9" s="396"/>
      <c r="G9" s="513" t="s">
        <v>42</v>
      </c>
      <c r="H9" s="429"/>
      <c r="I9" s="429"/>
      <c r="J9" s="429"/>
      <c r="K9" s="429"/>
      <c r="L9" s="429"/>
      <c r="M9" s="429"/>
      <c r="N9" s="429"/>
      <c r="O9" s="514"/>
      <c r="P9" s="428" t="s">
        <v>43</v>
      </c>
      <c r="Q9" s="429"/>
      <c r="R9" s="429"/>
      <c r="S9" s="429"/>
      <c r="T9" s="429"/>
      <c r="U9" s="429"/>
      <c r="V9" s="429"/>
      <c r="W9" s="429"/>
      <c r="X9" s="514"/>
      <c r="Y9" s="1017"/>
      <c r="Z9" s="825"/>
      <c r="AA9" s="826"/>
      <c r="AB9" s="1021" t="s">
        <v>44</v>
      </c>
      <c r="AC9" s="1022"/>
      <c r="AD9" s="1023"/>
      <c r="AE9" s="1027" t="s">
        <v>20</v>
      </c>
      <c r="AF9" s="1027"/>
      <c r="AG9" s="1027"/>
      <c r="AH9" s="1027"/>
      <c r="AI9" s="1027" t="s">
        <v>21</v>
      </c>
      <c r="AJ9" s="1027"/>
      <c r="AK9" s="1027"/>
      <c r="AL9" s="556"/>
      <c r="AM9" s="1027" t="s">
        <v>45</v>
      </c>
      <c r="AN9" s="1027"/>
      <c r="AO9" s="1027"/>
      <c r="AP9" s="556"/>
      <c r="AQ9" s="158" t="s">
        <v>46</v>
      </c>
      <c r="AR9" s="133"/>
      <c r="AS9" s="133"/>
      <c r="AT9" s="134"/>
      <c r="AU9" s="535" t="s">
        <v>47</v>
      </c>
      <c r="AV9" s="535"/>
      <c r="AW9" s="535"/>
      <c r="AX9" s="536"/>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50</v>
      </c>
      <c r="Z11" s="1013"/>
      <c r="AA11" s="1014"/>
      <c r="AB11" s="524"/>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51</v>
      </c>
      <c r="Z12" s="1009"/>
      <c r="AA12" s="1010"/>
      <c r="AB12" s="525"/>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2" t="s">
        <v>53</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394" t="s">
        <v>41</v>
      </c>
      <c r="B16" s="395"/>
      <c r="C16" s="395"/>
      <c r="D16" s="395"/>
      <c r="E16" s="395"/>
      <c r="F16" s="396"/>
      <c r="G16" s="513" t="s">
        <v>42</v>
      </c>
      <c r="H16" s="429"/>
      <c r="I16" s="429"/>
      <c r="J16" s="429"/>
      <c r="K16" s="429"/>
      <c r="L16" s="429"/>
      <c r="M16" s="429"/>
      <c r="N16" s="429"/>
      <c r="O16" s="514"/>
      <c r="P16" s="428" t="s">
        <v>43</v>
      </c>
      <c r="Q16" s="429"/>
      <c r="R16" s="429"/>
      <c r="S16" s="429"/>
      <c r="T16" s="429"/>
      <c r="U16" s="429"/>
      <c r="V16" s="429"/>
      <c r="W16" s="429"/>
      <c r="X16" s="514"/>
      <c r="Y16" s="1017"/>
      <c r="Z16" s="825"/>
      <c r="AA16" s="826"/>
      <c r="AB16" s="1021" t="s">
        <v>44</v>
      </c>
      <c r="AC16" s="1022"/>
      <c r="AD16" s="1023"/>
      <c r="AE16" s="1027" t="s">
        <v>20</v>
      </c>
      <c r="AF16" s="1027"/>
      <c r="AG16" s="1027"/>
      <c r="AH16" s="1027"/>
      <c r="AI16" s="1027" t="s">
        <v>21</v>
      </c>
      <c r="AJ16" s="1027"/>
      <c r="AK16" s="1027"/>
      <c r="AL16" s="556"/>
      <c r="AM16" s="1027" t="s">
        <v>45</v>
      </c>
      <c r="AN16" s="1027"/>
      <c r="AO16" s="1027"/>
      <c r="AP16" s="556"/>
      <c r="AQ16" s="158" t="s">
        <v>46</v>
      </c>
      <c r="AR16" s="133"/>
      <c r="AS16" s="133"/>
      <c r="AT16" s="134"/>
      <c r="AU16" s="535" t="s">
        <v>47</v>
      </c>
      <c r="AV16" s="535"/>
      <c r="AW16" s="535"/>
      <c r="AX16" s="536"/>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50</v>
      </c>
      <c r="Z18" s="1013"/>
      <c r="AA18" s="1014"/>
      <c r="AB18" s="524"/>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51</v>
      </c>
      <c r="Z19" s="1009"/>
      <c r="AA19" s="1010"/>
      <c r="AB19" s="525"/>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2" t="s">
        <v>53</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394" t="s">
        <v>41</v>
      </c>
      <c r="B23" s="395"/>
      <c r="C23" s="395"/>
      <c r="D23" s="395"/>
      <c r="E23" s="395"/>
      <c r="F23" s="396"/>
      <c r="G23" s="513" t="s">
        <v>42</v>
      </c>
      <c r="H23" s="429"/>
      <c r="I23" s="429"/>
      <c r="J23" s="429"/>
      <c r="K23" s="429"/>
      <c r="L23" s="429"/>
      <c r="M23" s="429"/>
      <c r="N23" s="429"/>
      <c r="O23" s="514"/>
      <c r="P23" s="428" t="s">
        <v>43</v>
      </c>
      <c r="Q23" s="429"/>
      <c r="R23" s="429"/>
      <c r="S23" s="429"/>
      <c r="T23" s="429"/>
      <c r="U23" s="429"/>
      <c r="V23" s="429"/>
      <c r="W23" s="429"/>
      <c r="X23" s="514"/>
      <c r="Y23" s="1017"/>
      <c r="Z23" s="825"/>
      <c r="AA23" s="826"/>
      <c r="AB23" s="1021" t="s">
        <v>44</v>
      </c>
      <c r="AC23" s="1022"/>
      <c r="AD23" s="1023"/>
      <c r="AE23" s="1027" t="s">
        <v>20</v>
      </c>
      <c r="AF23" s="1027"/>
      <c r="AG23" s="1027"/>
      <c r="AH23" s="1027"/>
      <c r="AI23" s="1027" t="s">
        <v>21</v>
      </c>
      <c r="AJ23" s="1027"/>
      <c r="AK23" s="1027"/>
      <c r="AL23" s="556"/>
      <c r="AM23" s="1027" t="s">
        <v>45</v>
      </c>
      <c r="AN23" s="1027"/>
      <c r="AO23" s="1027"/>
      <c r="AP23" s="556"/>
      <c r="AQ23" s="158" t="s">
        <v>46</v>
      </c>
      <c r="AR23" s="133"/>
      <c r="AS23" s="133"/>
      <c r="AT23" s="134"/>
      <c r="AU23" s="535" t="s">
        <v>47</v>
      </c>
      <c r="AV23" s="535"/>
      <c r="AW23" s="535"/>
      <c r="AX23" s="536"/>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50</v>
      </c>
      <c r="Z25" s="1013"/>
      <c r="AA25" s="1014"/>
      <c r="AB25" s="524"/>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51</v>
      </c>
      <c r="Z26" s="1009"/>
      <c r="AA26" s="1010"/>
      <c r="AB26" s="525"/>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2" t="s">
        <v>53</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394" t="s">
        <v>41</v>
      </c>
      <c r="B30" s="395"/>
      <c r="C30" s="395"/>
      <c r="D30" s="395"/>
      <c r="E30" s="395"/>
      <c r="F30" s="396"/>
      <c r="G30" s="513" t="s">
        <v>42</v>
      </c>
      <c r="H30" s="429"/>
      <c r="I30" s="429"/>
      <c r="J30" s="429"/>
      <c r="K30" s="429"/>
      <c r="L30" s="429"/>
      <c r="M30" s="429"/>
      <c r="N30" s="429"/>
      <c r="O30" s="514"/>
      <c r="P30" s="428" t="s">
        <v>43</v>
      </c>
      <c r="Q30" s="429"/>
      <c r="R30" s="429"/>
      <c r="S30" s="429"/>
      <c r="T30" s="429"/>
      <c r="U30" s="429"/>
      <c r="V30" s="429"/>
      <c r="W30" s="429"/>
      <c r="X30" s="514"/>
      <c r="Y30" s="1017"/>
      <c r="Z30" s="825"/>
      <c r="AA30" s="826"/>
      <c r="AB30" s="1021" t="s">
        <v>44</v>
      </c>
      <c r="AC30" s="1022"/>
      <c r="AD30" s="1023"/>
      <c r="AE30" s="1027" t="s">
        <v>20</v>
      </c>
      <c r="AF30" s="1027"/>
      <c r="AG30" s="1027"/>
      <c r="AH30" s="1027"/>
      <c r="AI30" s="1027" t="s">
        <v>21</v>
      </c>
      <c r="AJ30" s="1027"/>
      <c r="AK30" s="1027"/>
      <c r="AL30" s="556"/>
      <c r="AM30" s="1027" t="s">
        <v>45</v>
      </c>
      <c r="AN30" s="1027"/>
      <c r="AO30" s="1027"/>
      <c r="AP30" s="556"/>
      <c r="AQ30" s="158" t="s">
        <v>46</v>
      </c>
      <c r="AR30" s="133"/>
      <c r="AS30" s="133"/>
      <c r="AT30" s="134"/>
      <c r="AU30" s="535" t="s">
        <v>47</v>
      </c>
      <c r="AV30" s="535"/>
      <c r="AW30" s="535"/>
      <c r="AX30" s="536"/>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50</v>
      </c>
      <c r="Z32" s="1013"/>
      <c r="AA32" s="1014"/>
      <c r="AB32" s="524"/>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51</v>
      </c>
      <c r="Z33" s="1009"/>
      <c r="AA33" s="1010"/>
      <c r="AB33" s="525"/>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2" t="s">
        <v>53</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394" t="s">
        <v>41</v>
      </c>
      <c r="B37" s="395"/>
      <c r="C37" s="395"/>
      <c r="D37" s="395"/>
      <c r="E37" s="395"/>
      <c r="F37" s="396"/>
      <c r="G37" s="513" t="s">
        <v>42</v>
      </c>
      <c r="H37" s="429"/>
      <c r="I37" s="429"/>
      <c r="J37" s="429"/>
      <c r="K37" s="429"/>
      <c r="L37" s="429"/>
      <c r="M37" s="429"/>
      <c r="N37" s="429"/>
      <c r="O37" s="514"/>
      <c r="P37" s="428" t="s">
        <v>43</v>
      </c>
      <c r="Q37" s="429"/>
      <c r="R37" s="429"/>
      <c r="S37" s="429"/>
      <c r="T37" s="429"/>
      <c r="U37" s="429"/>
      <c r="V37" s="429"/>
      <c r="W37" s="429"/>
      <c r="X37" s="514"/>
      <c r="Y37" s="1017"/>
      <c r="Z37" s="825"/>
      <c r="AA37" s="826"/>
      <c r="AB37" s="1021" t="s">
        <v>44</v>
      </c>
      <c r="AC37" s="1022"/>
      <c r="AD37" s="1023"/>
      <c r="AE37" s="1027" t="s">
        <v>20</v>
      </c>
      <c r="AF37" s="1027"/>
      <c r="AG37" s="1027"/>
      <c r="AH37" s="1027"/>
      <c r="AI37" s="1027" t="s">
        <v>21</v>
      </c>
      <c r="AJ37" s="1027"/>
      <c r="AK37" s="1027"/>
      <c r="AL37" s="556"/>
      <c r="AM37" s="1027" t="s">
        <v>45</v>
      </c>
      <c r="AN37" s="1027"/>
      <c r="AO37" s="1027"/>
      <c r="AP37" s="556"/>
      <c r="AQ37" s="158" t="s">
        <v>46</v>
      </c>
      <c r="AR37" s="133"/>
      <c r="AS37" s="133"/>
      <c r="AT37" s="134"/>
      <c r="AU37" s="535" t="s">
        <v>47</v>
      </c>
      <c r="AV37" s="535"/>
      <c r="AW37" s="535"/>
      <c r="AX37" s="536"/>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50</v>
      </c>
      <c r="Z39" s="1013"/>
      <c r="AA39" s="1014"/>
      <c r="AB39" s="524"/>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51</v>
      </c>
      <c r="Z40" s="1009"/>
      <c r="AA40" s="1010"/>
      <c r="AB40" s="525"/>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2" t="s">
        <v>53</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394" t="s">
        <v>41</v>
      </c>
      <c r="B44" s="395"/>
      <c r="C44" s="395"/>
      <c r="D44" s="395"/>
      <c r="E44" s="395"/>
      <c r="F44" s="396"/>
      <c r="G44" s="513" t="s">
        <v>42</v>
      </c>
      <c r="H44" s="429"/>
      <c r="I44" s="429"/>
      <c r="J44" s="429"/>
      <c r="K44" s="429"/>
      <c r="L44" s="429"/>
      <c r="M44" s="429"/>
      <c r="N44" s="429"/>
      <c r="O44" s="514"/>
      <c r="P44" s="428" t="s">
        <v>43</v>
      </c>
      <c r="Q44" s="429"/>
      <c r="R44" s="429"/>
      <c r="S44" s="429"/>
      <c r="T44" s="429"/>
      <c r="U44" s="429"/>
      <c r="V44" s="429"/>
      <c r="W44" s="429"/>
      <c r="X44" s="514"/>
      <c r="Y44" s="1017"/>
      <c r="Z44" s="825"/>
      <c r="AA44" s="826"/>
      <c r="AB44" s="1021" t="s">
        <v>44</v>
      </c>
      <c r="AC44" s="1022"/>
      <c r="AD44" s="1023"/>
      <c r="AE44" s="1027" t="s">
        <v>20</v>
      </c>
      <c r="AF44" s="1027"/>
      <c r="AG44" s="1027"/>
      <c r="AH44" s="1027"/>
      <c r="AI44" s="1027" t="s">
        <v>21</v>
      </c>
      <c r="AJ44" s="1027"/>
      <c r="AK44" s="1027"/>
      <c r="AL44" s="556"/>
      <c r="AM44" s="1027" t="s">
        <v>45</v>
      </c>
      <c r="AN44" s="1027"/>
      <c r="AO44" s="1027"/>
      <c r="AP44" s="556"/>
      <c r="AQ44" s="158" t="s">
        <v>46</v>
      </c>
      <c r="AR44" s="133"/>
      <c r="AS44" s="133"/>
      <c r="AT44" s="134"/>
      <c r="AU44" s="535" t="s">
        <v>47</v>
      </c>
      <c r="AV44" s="535"/>
      <c r="AW44" s="535"/>
      <c r="AX44" s="536"/>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50</v>
      </c>
      <c r="Z46" s="1013"/>
      <c r="AA46" s="1014"/>
      <c r="AB46" s="524"/>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51</v>
      </c>
      <c r="Z47" s="1009"/>
      <c r="AA47" s="1010"/>
      <c r="AB47" s="525"/>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2" t="s">
        <v>53</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394" t="s">
        <v>41</v>
      </c>
      <c r="B51" s="395"/>
      <c r="C51" s="395"/>
      <c r="D51" s="395"/>
      <c r="E51" s="395"/>
      <c r="F51" s="396"/>
      <c r="G51" s="513" t="s">
        <v>42</v>
      </c>
      <c r="H51" s="429"/>
      <c r="I51" s="429"/>
      <c r="J51" s="429"/>
      <c r="K51" s="429"/>
      <c r="L51" s="429"/>
      <c r="M51" s="429"/>
      <c r="N51" s="429"/>
      <c r="O51" s="514"/>
      <c r="P51" s="428" t="s">
        <v>43</v>
      </c>
      <c r="Q51" s="429"/>
      <c r="R51" s="429"/>
      <c r="S51" s="429"/>
      <c r="T51" s="429"/>
      <c r="U51" s="429"/>
      <c r="V51" s="429"/>
      <c r="W51" s="429"/>
      <c r="X51" s="514"/>
      <c r="Y51" s="1017"/>
      <c r="Z51" s="825"/>
      <c r="AA51" s="826"/>
      <c r="AB51" s="556" t="s">
        <v>44</v>
      </c>
      <c r="AC51" s="1022"/>
      <c r="AD51" s="1023"/>
      <c r="AE51" s="1027" t="s">
        <v>20</v>
      </c>
      <c r="AF51" s="1027"/>
      <c r="AG51" s="1027"/>
      <c r="AH51" s="1027"/>
      <c r="AI51" s="1027" t="s">
        <v>21</v>
      </c>
      <c r="AJ51" s="1027"/>
      <c r="AK51" s="1027"/>
      <c r="AL51" s="556"/>
      <c r="AM51" s="1027" t="s">
        <v>45</v>
      </c>
      <c r="AN51" s="1027"/>
      <c r="AO51" s="1027"/>
      <c r="AP51" s="556"/>
      <c r="AQ51" s="158" t="s">
        <v>46</v>
      </c>
      <c r="AR51" s="133"/>
      <c r="AS51" s="133"/>
      <c r="AT51" s="134"/>
      <c r="AU51" s="535" t="s">
        <v>47</v>
      </c>
      <c r="AV51" s="535"/>
      <c r="AW51" s="535"/>
      <c r="AX51" s="536"/>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50</v>
      </c>
      <c r="Z53" s="1013"/>
      <c r="AA53" s="1014"/>
      <c r="AB53" s="524"/>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51</v>
      </c>
      <c r="Z54" s="1009"/>
      <c r="AA54" s="1010"/>
      <c r="AB54" s="525"/>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2" t="s">
        <v>53</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394" t="s">
        <v>41</v>
      </c>
      <c r="B58" s="395"/>
      <c r="C58" s="395"/>
      <c r="D58" s="395"/>
      <c r="E58" s="395"/>
      <c r="F58" s="396"/>
      <c r="G58" s="513" t="s">
        <v>42</v>
      </c>
      <c r="H58" s="429"/>
      <c r="I58" s="429"/>
      <c r="J58" s="429"/>
      <c r="K58" s="429"/>
      <c r="L58" s="429"/>
      <c r="M58" s="429"/>
      <c r="N58" s="429"/>
      <c r="O58" s="514"/>
      <c r="P58" s="428" t="s">
        <v>43</v>
      </c>
      <c r="Q58" s="429"/>
      <c r="R58" s="429"/>
      <c r="S58" s="429"/>
      <c r="T58" s="429"/>
      <c r="U58" s="429"/>
      <c r="V58" s="429"/>
      <c r="W58" s="429"/>
      <c r="X58" s="514"/>
      <c r="Y58" s="1017"/>
      <c r="Z58" s="825"/>
      <c r="AA58" s="826"/>
      <c r="AB58" s="1021" t="s">
        <v>44</v>
      </c>
      <c r="AC58" s="1022"/>
      <c r="AD58" s="1023"/>
      <c r="AE58" s="1027" t="s">
        <v>20</v>
      </c>
      <c r="AF58" s="1027"/>
      <c r="AG58" s="1027"/>
      <c r="AH58" s="1027"/>
      <c r="AI58" s="1027" t="s">
        <v>21</v>
      </c>
      <c r="AJ58" s="1027"/>
      <c r="AK58" s="1027"/>
      <c r="AL58" s="556"/>
      <c r="AM58" s="1027" t="s">
        <v>45</v>
      </c>
      <c r="AN58" s="1027"/>
      <c r="AO58" s="1027"/>
      <c r="AP58" s="556"/>
      <c r="AQ58" s="158" t="s">
        <v>46</v>
      </c>
      <c r="AR58" s="133"/>
      <c r="AS58" s="133"/>
      <c r="AT58" s="134"/>
      <c r="AU58" s="535" t="s">
        <v>47</v>
      </c>
      <c r="AV58" s="535"/>
      <c r="AW58" s="535"/>
      <c r="AX58" s="536"/>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50</v>
      </c>
      <c r="Z60" s="1013"/>
      <c r="AA60" s="1014"/>
      <c r="AB60" s="524"/>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51</v>
      </c>
      <c r="Z61" s="1009"/>
      <c r="AA61" s="1010"/>
      <c r="AB61" s="525"/>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2" t="s">
        <v>53</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394" t="s">
        <v>41</v>
      </c>
      <c r="B65" s="395"/>
      <c r="C65" s="395"/>
      <c r="D65" s="395"/>
      <c r="E65" s="395"/>
      <c r="F65" s="396"/>
      <c r="G65" s="513" t="s">
        <v>42</v>
      </c>
      <c r="H65" s="429"/>
      <c r="I65" s="429"/>
      <c r="J65" s="429"/>
      <c r="K65" s="429"/>
      <c r="L65" s="429"/>
      <c r="M65" s="429"/>
      <c r="N65" s="429"/>
      <c r="O65" s="514"/>
      <c r="P65" s="428" t="s">
        <v>43</v>
      </c>
      <c r="Q65" s="429"/>
      <c r="R65" s="429"/>
      <c r="S65" s="429"/>
      <c r="T65" s="429"/>
      <c r="U65" s="429"/>
      <c r="V65" s="429"/>
      <c r="W65" s="429"/>
      <c r="X65" s="514"/>
      <c r="Y65" s="1017"/>
      <c r="Z65" s="825"/>
      <c r="AA65" s="826"/>
      <c r="AB65" s="1021" t="s">
        <v>44</v>
      </c>
      <c r="AC65" s="1022"/>
      <c r="AD65" s="1023"/>
      <c r="AE65" s="1027" t="s">
        <v>20</v>
      </c>
      <c r="AF65" s="1027"/>
      <c r="AG65" s="1027"/>
      <c r="AH65" s="1027"/>
      <c r="AI65" s="1027" t="s">
        <v>21</v>
      </c>
      <c r="AJ65" s="1027"/>
      <c r="AK65" s="1027"/>
      <c r="AL65" s="556"/>
      <c r="AM65" s="1027" t="s">
        <v>45</v>
      </c>
      <c r="AN65" s="1027"/>
      <c r="AO65" s="1027"/>
      <c r="AP65" s="556"/>
      <c r="AQ65" s="158" t="s">
        <v>46</v>
      </c>
      <c r="AR65" s="133"/>
      <c r="AS65" s="133"/>
      <c r="AT65" s="134"/>
      <c r="AU65" s="535" t="s">
        <v>47</v>
      </c>
      <c r="AV65" s="535"/>
      <c r="AW65" s="535"/>
      <c r="AX65" s="536"/>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50</v>
      </c>
      <c r="Z67" s="1013"/>
      <c r="AA67" s="1014"/>
      <c r="AB67" s="524"/>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51</v>
      </c>
      <c r="Z68" s="1009"/>
      <c r="AA68" s="1010"/>
      <c r="AB68" s="525"/>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52</v>
      </c>
      <c r="Z69" s="1009"/>
      <c r="AA69" s="1010"/>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6" t="s">
        <v>620</v>
      </c>
      <c r="B2" s="1047"/>
      <c r="C2" s="1047"/>
      <c r="D2" s="1047"/>
      <c r="E2" s="1047"/>
      <c r="F2" s="1048"/>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166</v>
      </c>
      <c r="H3" s="667"/>
      <c r="I3" s="667"/>
      <c r="J3" s="667"/>
      <c r="K3" s="667"/>
      <c r="L3" s="666" t="s">
        <v>167</v>
      </c>
      <c r="M3" s="667"/>
      <c r="N3" s="667"/>
      <c r="O3" s="667"/>
      <c r="P3" s="667"/>
      <c r="Q3" s="667"/>
      <c r="R3" s="667"/>
      <c r="S3" s="667"/>
      <c r="T3" s="667"/>
      <c r="U3" s="667"/>
      <c r="V3" s="667"/>
      <c r="W3" s="667"/>
      <c r="X3" s="668"/>
      <c r="Y3" s="652" t="s">
        <v>168</v>
      </c>
      <c r="Z3" s="653"/>
      <c r="AA3" s="653"/>
      <c r="AB3" s="797"/>
      <c r="AC3" s="811" t="s">
        <v>166</v>
      </c>
      <c r="AD3" s="667"/>
      <c r="AE3" s="667"/>
      <c r="AF3" s="667"/>
      <c r="AG3" s="667"/>
      <c r="AH3" s="666" t="s">
        <v>167</v>
      </c>
      <c r="AI3" s="667"/>
      <c r="AJ3" s="667"/>
      <c r="AK3" s="667"/>
      <c r="AL3" s="667"/>
      <c r="AM3" s="667"/>
      <c r="AN3" s="667"/>
      <c r="AO3" s="667"/>
      <c r="AP3" s="667"/>
      <c r="AQ3" s="667"/>
      <c r="AR3" s="667"/>
      <c r="AS3" s="667"/>
      <c r="AT3" s="668"/>
      <c r="AU3" s="652" t="s">
        <v>168</v>
      </c>
      <c r="AV3" s="653"/>
      <c r="AW3" s="653"/>
      <c r="AX3" s="654"/>
      <c r="AY3" s="34">
        <f>$AY$2</f>
        <v>0</v>
      </c>
    </row>
    <row r="4" spans="1:51" ht="24.75" customHeight="1">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c r="A16" s="1040"/>
      <c r="B16" s="1041"/>
      <c r="C16" s="1041"/>
      <c r="D16" s="1041"/>
      <c r="E16" s="1041"/>
      <c r="F16" s="1042"/>
      <c r="G16" s="811" t="s">
        <v>166</v>
      </c>
      <c r="H16" s="667"/>
      <c r="I16" s="667"/>
      <c r="J16" s="667"/>
      <c r="K16" s="667"/>
      <c r="L16" s="666" t="s">
        <v>167</v>
      </c>
      <c r="M16" s="667"/>
      <c r="N16" s="667"/>
      <c r="O16" s="667"/>
      <c r="P16" s="667"/>
      <c r="Q16" s="667"/>
      <c r="R16" s="667"/>
      <c r="S16" s="667"/>
      <c r="T16" s="667"/>
      <c r="U16" s="667"/>
      <c r="V16" s="667"/>
      <c r="W16" s="667"/>
      <c r="X16" s="668"/>
      <c r="Y16" s="652" t="s">
        <v>168</v>
      </c>
      <c r="Z16" s="653"/>
      <c r="AA16" s="653"/>
      <c r="AB16" s="797"/>
      <c r="AC16" s="811" t="s">
        <v>166</v>
      </c>
      <c r="AD16" s="667"/>
      <c r="AE16" s="667"/>
      <c r="AF16" s="667"/>
      <c r="AG16" s="667"/>
      <c r="AH16" s="666" t="s">
        <v>167</v>
      </c>
      <c r="AI16" s="667"/>
      <c r="AJ16" s="667"/>
      <c r="AK16" s="667"/>
      <c r="AL16" s="667"/>
      <c r="AM16" s="667"/>
      <c r="AN16" s="667"/>
      <c r="AO16" s="667"/>
      <c r="AP16" s="667"/>
      <c r="AQ16" s="667"/>
      <c r="AR16" s="667"/>
      <c r="AS16" s="667"/>
      <c r="AT16" s="668"/>
      <c r="AU16" s="652" t="s">
        <v>168</v>
      </c>
      <c r="AV16" s="653"/>
      <c r="AW16" s="653"/>
      <c r="AX16" s="654"/>
      <c r="AY16" s="34">
        <f>$AY$15</f>
        <v>0</v>
      </c>
    </row>
    <row r="17" spans="1:51" ht="24.75" customHeight="1">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c r="A29" s="1040"/>
      <c r="B29" s="1041"/>
      <c r="C29" s="1041"/>
      <c r="D29" s="1041"/>
      <c r="E29" s="1041"/>
      <c r="F29" s="1042"/>
      <c r="G29" s="811" t="s">
        <v>166</v>
      </c>
      <c r="H29" s="667"/>
      <c r="I29" s="667"/>
      <c r="J29" s="667"/>
      <c r="K29" s="667"/>
      <c r="L29" s="666" t="s">
        <v>167</v>
      </c>
      <c r="M29" s="667"/>
      <c r="N29" s="667"/>
      <c r="O29" s="667"/>
      <c r="P29" s="667"/>
      <c r="Q29" s="667"/>
      <c r="R29" s="667"/>
      <c r="S29" s="667"/>
      <c r="T29" s="667"/>
      <c r="U29" s="667"/>
      <c r="V29" s="667"/>
      <c r="W29" s="667"/>
      <c r="X29" s="668"/>
      <c r="Y29" s="652" t="s">
        <v>168</v>
      </c>
      <c r="Z29" s="653"/>
      <c r="AA29" s="653"/>
      <c r="AB29" s="797"/>
      <c r="AC29" s="811" t="s">
        <v>166</v>
      </c>
      <c r="AD29" s="667"/>
      <c r="AE29" s="667"/>
      <c r="AF29" s="667"/>
      <c r="AG29" s="667"/>
      <c r="AH29" s="666" t="s">
        <v>167</v>
      </c>
      <c r="AI29" s="667"/>
      <c r="AJ29" s="667"/>
      <c r="AK29" s="667"/>
      <c r="AL29" s="667"/>
      <c r="AM29" s="667"/>
      <c r="AN29" s="667"/>
      <c r="AO29" s="667"/>
      <c r="AP29" s="667"/>
      <c r="AQ29" s="667"/>
      <c r="AR29" s="667"/>
      <c r="AS29" s="667"/>
      <c r="AT29" s="668"/>
      <c r="AU29" s="652" t="s">
        <v>168</v>
      </c>
      <c r="AV29" s="653"/>
      <c r="AW29" s="653"/>
      <c r="AX29" s="654"/>
      <c r="AY29" s="34">
        <f>$AY$28</f>
        <v>0</v>
      </c>
    </row>
    <row r="30" spans="1:51" ht="24.75" customHeight="1">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c r="A42" s="1040"/>
      <c r="B42" s="1041"/>
      <c r="C42" s="1041"/>
      <c r="D42" s="1041"/>
      <c r="E42" s="1041"/>
      <c r="F42" s="1042"/>
      <c r="G42" s="811" t="s">
        <v>166</v>
      </c>
      <c r="H42" s="667"/>
      <c r="I42" s="667"/>
      <c r="J42" s="667"/>
      <c r="K42" s="667"/>
      <c r="L42" s="666" t="s">
        <v>167</v>
      </c>
      <c r="M42" s="667"/>
      <c r="N42" s="667"/>
      <c r="O42" s="667"/>
      <c r="P42" s="667"/>
      <c r="Q42" s="667"/>
      <c r="R42" s="667"/>
      <c r="S42" s="667"/>
      <c r="T42" s="667"/>
      <c r="U42" s="667"/>
      <c r="V42" s="667"/>
      <c r="W42" s="667"/>
      <c r="X42" s="668"/>
      <c r="Y42" s="652" t="s">
        <v>168</v>
      </c>
      <c r="Z42" s="653"/>
      <c r="AA42" s="653"/>
      <c r="AB42" s="797"/>
      <c r="AC42" s="811" t="s">
        <v>166</v>
      </c>
      <c r="AD42" s="667"/>
      <c r="AE42" s="667"/>
      <c r="AF42" s="667"/>
      <c r="AG42" s="667"/>
      <c r="AH42" s="666" t="s">
        <v>167</v>
      </c>
      <c r="AI42" s="667"/>
      <c r="AJ42" s="667"/>
      <c r="AK42" s="667"/>
      <c r="AL42" s="667"/>
      <c r="AM42" s="667"/>
      <c r="AN42" s="667"/>
      <c r="AO42" s="667"/>
      <c r="AP42" s="667"/>
      <c r="AQ42" s="667"/>
      <c r="AR42" s="667"/>
      <c r="AS42" s="667"/>
      <c r="AT42" s="668"/>
      <c r="AU42" s="652" t="s">
        <v>168</v>
      </c>
      <c r="AV42" s="653"/>
      <c r="AW42" s="653"/>
      <c r="AX42" s="654"/>
      <c r="AY42" s="34">
        <f>$AY$41</f>
        <v>0</v>
      </c>
    </row>
    <row r="43" spans="1:51" ht="24.75" customHeight="1">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620</v>
      </c>
      <c r="B55" s="1047"/>
      <c r="C55" s="1047"/>
      <c r="D55" s="1047"/>
      <c r="E55" s="1047"/>
      <c r="F55" s="1048"/>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c r="A56" s="1040"/>
      <c r="B56" s="1041"/>
      <c r="C56" s="1041"/>
      <c r="D56" s="1041"/>
      <c r="E56" s="1041"/>
      <c r="F56" s="1042"/>
      <c r="G56" s="811" t="s">
        <v>166</v>
      </c>
      <c r="H56" s="667"/>
      <c r="I56" s="667"/>
      <c r="J56" s="667"/>
      <c r="K56" s="667"/>
      <c r="L56" s="666" t="s">
        <v>167</v>
      </c>
      <c r="M56" s="667"/>
      <c r="N56" s="667"/>
      <c r="O56" s="667"/>
      <c r="P56" s="667"/>
      <c r="Q56" s="667"/>
      <c r="R56" s="667"/>
      <c r="S56" s="667"/>
      <c r="T56" s="667"/>
      <c r="U56" s="667"/>
      <c r="V56" s="667"/>
      <c r="W56" s="667"/>
      <c r="X56" s="668"/>
      <c r="Y56" s="652" t="s">
        <v>168</v>
      </c>
      <c r="Z56" s="653"/>
      <c r="AA56" s="653"/>
      <c r="AB56" s="797"/>
      <c r="AC56" s="811" t="s">
        <v>166</v>
      </c>
      <c r="AD56" s="667"/>
      <c r="AE56" s="667"/>
      <c r="AF56" s="667"/>
      <c r="AG56" s="667"/>
      <c r="AH56" s="666" t="s">
        <v>167</v>
      </c>
      <c r="AI56" s="667"/>
      <c r="AJ56" s="667"/>
      <c r="AK56" s="667"/>
      <c r="AL56" s="667"/>
      <c r="AM56" s="667"/>
      <c r="AN56" s="667"/>
      <c r="AO56" s="667"/>
      <c r="AP56" s="667"/>
      <c r="AQ56" s="667"/>
      <c r="AR56" s="667"/>
      <c r="AS56" s="667"/>
      <c r="AT56" s="668"/>
      <c r="AU56" s="652" t="s">
        <v>168</v>
      </c>
      <c r="AV56" s="653"/>
      <c r="AW56" s="653"/>
      <c r="AX56" s="654"/>
      <c r="AY56" s="34">
        <f>$AY$55</f>
        <v>0</v>
      </c>
    </row>
    <row r="57" spans="1:51" ht="24.75"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c r="A69" s="1040"/>
      <c r="B69" s="1041"/>
      <c r="C69" s="1041"/>
      <c r="D69" s="1041"/>
      <c r="E69" s="1041"/>
      <c r="F69" s="1042"/>
      <c r="G69" s="811" t="s">
        <v>166</v>
      </c>
      <c r="H69" s="667"/>
      <c r="I69" s="667"/>
      <c r="J69" s="667"/>
      <c r="K69" s="667"/>
      <c r="L69" s="666" t="s">
        <v>167</v>
      </c>
      <c r="M69" s="667"/>
      <c r="N69" s="667"/>
      <c r="O69" s="667"/>
      <c r="P69" s="667"/>
      <c r="Q69" s="667"/>
      <c r="R69" s="667"/>
      <c r="S69" s="667"/>
      <c r="T69" s="667"/>
      <c r="U69" s="667"/>
      <c r="V69" s="667"/>
      <c r="W69" s="667"/>
      <c r="X69" s="668"/>
      <c r="Y69" s="652" t="s">
        <v>168</v>
      </c>
      <c r="Z69" s="653"/>
      <c r="AA69" s="653"/>
      <c r="AB69" s="797"/>
      <c r="AC69" s="811" t="s">
        <v>166</v>
      </c>
      <c r="AD69" s="667"/>
      <c r="AE69" s="667"/>
      <c r="AF69" s="667"/>
      <c r="AG69" s="667"/>
      <c r="AH69" s="666" t="s">
        <v>167</v>
      </c>
      <c r="AI69" s="667"/>
      <c r="AJ69" s="667"/>
      <c r="AK69" s="667"/>
      <c r="AL69" s="667"/>
      <c r="AM69" s="667"/>
      <c r="AN69" s="667"/>
      <c r="AO69" s="667"/>
      <c r="AP69" s="667"/>
      <c r="AQ69" s="667"/>
      <c r="AR69" s="667"/>
      <c r="AS69" s="667"/>
      <c r="AT69" s="668"/>
      <c r="AU69" s="652" t="s">
        <v>168</v>
      </c>
      <c r="AV69" s="653"/>
      <c r="AW69" s="653"/>
      <c r="AX69" s="654"/>
      <c r="AY69" s="34">
        <f>$AY$68</f>
        <v>0</v>
      </c>
    </row>
    <row r="70" spans="1:51" ht="24.75"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c r="A82" s="1040"/>
      <c r="B82" s="1041"/>
      <c r="C82" s="1041"/>
      <c r="D82" s="1041"/>
      <c r="E82" s="1041"/>
      <c r="F82" s="1042"/>
      <c r="G82" s="811" t="s">
        <v>166</v>
      </c>
      <c r="H82" s="667"/>
      <c r="I82" s="667"/>
      <c r="J82" s="667"/>
      <c r="K82" s="667"/>
      <c r="L82" s="666" t="s">
        <v>167</v>
      </c>
      <c r="M82" s="667"/>
      <c r="N82" s="667"/>
      <c r="O82" s="667"/>
      <c r="P82" s="667"/>
      <c r="Q82" s="667"/>
      <c r="R82" s="667"/>
      <c r="S82" s="667"/>
      <c r="T82" s="667"/>
      <c r="U82" s="667"/>
      <c r="V82" s="667"/>
      <c r="W82" s="667"/>
      <c r="X82" s="668"/>
      <c r="Y82" s="652" t="s">
        <v>168</v>
      </c>
      <c r="Z82" s="653"/>
      <c r="AA82" s="653"/>
      <c r="AB82" s="797"/>
      <c r="AC82" s="811" t="s">
        <v>166</v>
      </c>
      <c r="AD82" s="667"/>
      <c r="AE82" s="667"/>
      <c r="AF82" s="667"/>
      <c r="AG82" s="667"/>
      <c r="AH82" s="666" t="s">
        <v>167</v>
      </c>
      <c r="AI82" s="667"/>
      <c r="AJ82" s="667"/>
      <c r="AK82" s="667"/>
      <c r="AL82" s="667"/>
      <c r="AM82" s="667"/>
      <c r="AN82" s="667"/>
      <c r="AO82" s="667"/>
      <c r="AP82" s="667"/>
      <c r="AQ82" s="667"/>
      <c r="AR82" s="667"/>
      <c r="AS82" s="667"/>
      <c r="AT82" s="668"/>
      <c r="AU82" s="652" t="s">
        <v>168</v>
      </c>
      <c r="AV82" s="653"/>
      <c r="AW82" s="653"/>
      <c r="AX82" s="654"/>
      <c r="AY82" s="34">
        <f>$AY$81</f>
        <v>0</v>
      </c>
    </row>
    <row r="83" spans="1:51" ht="24.75"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c r="A95" s="1040"/>
      <c r="B95" s="1041"/>
      <c r="C95" s="1041"/>
      <c r="D95" s="1041"/>
      <c r="E95" s="1041"/>
      <c r="F95" s="1042"/>
      <c r="G95" s="811" t="s">
        <v>166</v>
      </c>
      <c r="H95" s="667"/>
      <c r="I95" s="667"/>
      <c r="J95" s="667"/>
      <c r="K95" s="667"/>
      <c r="L95" s="666" t="s">
        <v>167</v>
      </c>
      <c r="M95" s="667"/>
      <c r="N95" s="667"/>
      <c r="O95" s="667"/>
      <c r="P95" s="667"/>
      <c r="Q95" s="667"/>
      <c r="R95" s="667"/>
      <c r="S95" s="667"/>
      <c r="T95" s="667"/>
      <c r="U95" s="667"/>
      <c r="V95" s="667"/>
      <c r="W95" s="667"/>
      <c r="X95" s="668"/>
      <c r="Y95" s="652" t="s">
        <v>168</v>
      </c>
      <c r="Z95" s="653"/>
      <c r="AA95" s="653"/>
      <c r="AB95" s="797"/>
      <c r="AC95" s="811" t="s">
        <v>166</v>
      </c>
      <c r="AD95" s="667"/>
      <c r="AE95" s="667"/>
      <c r="AF95" s="667"/>
      <c r="AG95" s="667"/>
      <c r="AH95" s="666" t="s">
        <v>167</v>
      </c>
      <c r="AI95" s="667"/>
      <c r="AJ95" s="667"/>
      <c r="AK95" s="667"/>
      <c r="AL95" s="667"/>
      <c r="AM95" s="667"/>
      <c r="AN95" s="667"/>
      <c r="AO95" s="667"/>
      <c r="AP95" s="667"/>
      <c r="AQ95" s="667"/>
      <c r="AR95" s="667"/>
      <c r="AS95" s="667"/>
      <c r="AT95" s="668"/>
      <c r="AU95" s="652" t="s">
        <v>168</v>
      </c>
      <c r="AV95" s="653"/>
      <c r="AW95" s="653"/>
      <c r="AX95" s="654"/>
      <c r="AY95" s="34">
        <f>$AY$94</f>
        <v>0</v>
      </c>
    </row>
    <row r="96" spans="1:51" ht="24.75"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620</v>
      </c>
      <c r="B108" s="1047"/>
      <c r="C108" s="1047"/>
      <c r="D108" s="1047"/>
      <c r="E108" s="1047"/>
      <c r="F108" s="1048"/>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c r="A109" s="1040"/>
      <c r="B109" s="1041"/>
      <c r="C109" s="1041"/>
      <c r="D109" s="1041"/>
      <c r="E109" s="1041"/>
      <c r="F109" s="1042"/>
      <c r="G109" s="811" t="s">
        <v>166</v>
      </c>
      <c r="H109" s="667"/>
      <c r="I109" s="667"/>
      <c r="J109" s="667"/>
      <c r="K109" s="667"/>
      <c r="L109" s="666" t="s">
        <v>167</v>
      </c>
      <c r="M109" s="667"/>
      <c r="N109" s="667"/>
      <c r="O109" s="667"/>
      <c r="P109" s="667"/>
      <c r="Q109" s="667"/>
      <c r="R109" s="667"/>
      <c r="S109" s="667"/>
      <c r="T109" s="667"/>
      <c r="U109" s="667"/>
      <c r="V109" s="667"/>
      <c r="W109" s="667"/>
      <c r="X109" s="668"/>
      <c r="Y109" s="652" t="s">
        <v>168</v>
      </c>
      <c r="Z109" s="653"/>
      <c r="AA109" s="653"/>
      <c r="AB109" s="797"/>
      <c r="AC109" s="811" t="s">
        <v>166</v>
      </c>
      <c r="AD109" s="667"/>
      <c r="AE109" s="667"/>
      <c r="AF109" s="667"/>
      <c r="AG109" s="667"/>
      <c r="AH109" s="666" t="s">
        <v>167</v>
      </c>
      <c r="AI109" s="667"/>
      <c r="AJ109" s="667"/>
      <c r="AK109" s="667"/>
      <c r="AL109" s="667"/>
      <c r="AM109" s="667"/>
      <c r="AN109" s="667"/>
      <c r="AO109" s="667"/>
      <c r="AP109" s="667"/>
      <c r="AQ109" s="667"/>
      <c r="AR109" s="667"/>
      <c r="AS109" s="667"/>
      <c r="AT109" s="668"/>
      <c r="AU109" s="652" t="s">
        <v>168</v>
      </c>
      <c r="AV109" s="653"/>
      <c r="AW109" s="653"/>
      <c r="AX109" s="654"/>
      <c r="AY109" s="34">
        <f>$AY$108</f>
        <v>0</v>
      </c>
    </row>
    <row r="110" spans="1:51" ht="24.75"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c r="A122" s="1040"/>
      <c r="B122" s="1041"/>
      <c r="C122" s="1041"/>
      <c r="D122" s="1041"/>
      <c r="E122" s="1041"/>
      <c r="F122" s="1042"/>
      <c r="G122" s="811" t="s">
        <v>166</v>
      </c>
      <c r="H122" s="667"/>
      <c r="I122" s="667"/>
      <c r="J122" s="667"/>
      <c r="K122" s="667"/>
      <c r="L122" s="666" t="s">
        <v>167</v>
      </c>
      <c r="M122" s="667"/>
      <c r="N122" s="667"/>
      <c r="O122" s="667"/>
      <c r="P122" s="667"/>
      <c r="Q122" s="667"/>
      <c r="R122" s="667"/>
      <c r="S122" s="667"/>
      <c r="T122" s="667"/>
      <c r="U122" s="667"/>
      <c r="V122" s="667"/>
      <c r="W122" s="667"/>
      <c r="X122" s="668"/>
      <c r="Y122" s="652" t="s">
        <v>168</v>
      </c>
      <c r="Z122" s="653"/>
      <c r="AA122" s="653"/>
      <c r="AB122" s="797"/>
      <c r="AC122" s="811" t="s">
        <v>166</v>
      </c>
      <c r="AD122" s="667"/>
      <c r="AE122" s="667"/>
      <c r="AF122" s="667"/>
      <c r="AG122" s="667"/>
      <c r="AH122" s="666" t="s">
        <v>167</v>
      </c>
      <c r="AI122" s="667"/>
      <c r="AJ122" s="667"/>
      <c r="AK122" s="667"/>
      <c r="AL122" s="667"/>
      <c r="AM122" s="667"/>
      <c r="AN122" s="667"/>
      <c r="AO122" s="667"/>
      <c r="AP122" s="667"/>
      <c r="AQ122" s="667"/>
      <c r="AR122" s="667"/>
      <c r="AS122" s="667"/>
      <c r="AT122" s="668"/>
      <c r="AU122" s="652" t="s">
        <v>168</v>
      </c>
      <c r="AV122" s="653"/>
      <c r="AW122" s="653"/>
      <c r="AX122" s="654"/>
      <c r="AY122" s="34">
        <f>$AY$121</f>
        <v>0</v>
      </c>
    </row>
    <row r="123" spans="1:51" ht="24.75"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c r="A135" s="1040"/>
      <c r="B135" s="1041"/>
      <c r="C135" s="1041"/>
      <c r="D135" s="1041"/>
      <c r="E135" s="1041"/>
      <c r="F135" s="1042"/>
      <c r="G135" s="811" t="s">
        <v>166</v>
      </c>
      <c r="H135" s="667"/>
      <c r="I135" s="667"/>
      <c r="J135" s="667"/>
      <c r="K135" s="667"/>
      <c r="L135" s="666" t="s">
        <v>167</v>
      </c>
      <c r="M135" s="667"/>
      <c r="N135" s="667"/>
      <c r="O135" s="667"/>
      <c r="P135" s="667"/>
      <c r="Q135" s="667"/>
      <c r="R135" s="667"/>
      <c r="S135" s="667"/>
      <c r="T135" s="667"/>
      <c r="U135" s="667"/>
      <c r="V135" s="667"/>
      <c r="W135" s="667"/>
      <c r="X135" s="668"/>
      <c r="Y135" s="652" t="s">
        <v>168</v>
      </c>
      <c r="Z135" s="653"/>
      <c r="AA135" s="653"/>
      <c r="AB135" s="797"/>
      <c r="AC135" s="811" t="s">
        <v>166</v>
      </c>
      <c r="AD135" s="667"/>
      <c r="AE135" s="667"/>
      <c r="AF135" s="667"/>
      <c r="AG135" s="667"/>
      <c r="AH135" s="666" t="s">
        <v>167</v>
      </c>
      <c r="AI135" s="667"/>
      <c r="AJ135" s="667"/>
      <c r="AK135" s="667"/>
      <c r="AL135" s="667"/>
      <c r="AM135" s="667"/>
      <c r="AN135" s="667"/>
      <c r="AO135" s="667"/>
      <c r="AP135" s="667"/>
      <c r="AQ135" s="667"/>
      <c r="AR135" s="667"/>
      <c r="AS135" s="667"/>
      <c r="AT135" s="668"/>
      <c r="AU135" s="652" t="s">
        <v>168</v>
      </c>
      <c r="AV135" s="653"/>
      <c r="AW135" s="653"/>
      <c r="AX135" s="654"/>
      <c r="AY135" s="34">
        <f>$AY$134</f>
        <v>0</v>
      </c>
    </row>
    <row r="136" spans="1:51" ht="24.75"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c r="A148" s="1040"/>
      <c r="B148" s="1041"/>
      <c r="C148" s="1041"/>
      <c r="D148" s="1041"/>
      <c r="E148" s="1041"/>
      <c r="F148" s="1042"/>
      <c r="G148" s="811" t="s">
        <v>166</v>
      </c>
      <c r="H148" s="667"/>
      <c r="I148" s="667"/>
      <c r="J148" s="667"/>
      <c r="K148" s="667"/>
      <c r="L148" s="666" t="s">
        <v>167</v>
      </c>
      <c r="M148" s="667"/>
      <c r="N148" s="667"/>
      <c r="O148" s="667"/>
      <c r="P148" s="667"/>
      <c r="Q148" s="667"/>
      <c r="R148" s="667"/>
      <c r="S148" s="667"/>
      <c r="T148" s="667"/>
      <c r="U148" s="667"/>
      <c r="V148" s="667"/>
      <c r="W148" s="667"/>
      <c r="X148" s="668"/>
      <c r="Y148" s="652" t="s">
        <v>168</v>
      </c>
      <c r="Z148" s="653"/>
      <c r="AA148" s="653"/>
      <c r="AB148" s="797"/>
      <c r="AC148" s="811" t="s">
        <v>166</v>
      </c>
      <c r="AD148" s="667"/>
      <c r="AE148" s="667"/>
      <c r="AF148" s="667"/>
      <c r="AG148" s="667"/>
      <c r="AH148" s="666" t="s">
        <v>167</v>
      </c>
      <c r="AI148" s="667"/>
      <c r="AJ148" s="667"/>
      <c r="AK148" s="667"/>
      <c r="AL148" s="667"/>
      <c r="AM148" s="667"/>
      <c r="AN148" s="667"/>
      <c r="AO148" s="667"/>
      <c r="AP148" s="667"/>
      <c r="AQ148" s="667"/>
      <c r="AR148" s="667"/>
      <c r="AS148" s="667"/>
      <c r="AT148" s="668"/>
      <c r="AU148" s="652" t="s">
        <v>168</v>
      </c>
      <c r="AV148" s="653"/>
      <c r="AW148" s="653"/>
      <c r="AX148" s="654"/>
      <c r="AY148" s="34">
        <f>$AY$147</f>
        <v>0</v>
      </c>
    </row>
    <row r="149" spans="1:51" ht="24.75"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620</v>
      </c>
      <c r="B161" s="1047"/>
      <c r="C161" s="1047"/>
      <c r="D161" s="1047"/>
      <c r="E161" s="1047"/>
      <c r="F161" s="1048"/>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c r="A162" s="1040"/>
      <c r="B162" s="1041"/>
      <c r="C162" s="1041"/>
      <c r="D162" s="1041"/>
      <c r="E162" s="1041"/>
      <c r="F162" s="1042"/>
      <c r="G162" s="811" t="s">
        <v>166</v>
      </c>
      <c r="H162" s="667"/>
      <c r="I162" s="667"/>
      <c r="J162" s="667"/>
      <c r="K162" s="667"/>
      <c r="L162" s="666" t="s">
        <v>167</v>
      </c>
      <c r="M162" s="667"/>
      <c r="N162" s="667"/>
      <c r="O162" s="667"/>
      <c r="P162" s="667"/>
      <c r="Q162" s="667"/>
      <c r="R162" s="667"/>
      <c r="S162" s="667"/>
      <c r="T162" s="667"/>
      <c r="U162" s="667"/>
      <c r="V162" s="667"/>
      <c r="W162" s="667"/>
      <c r="X162" s="668"/>
      <c r="Y162" s="652" t="s">
        <v>168</v>
      </c>
      <c r="Z162" s="653"/>
      <c r="AA162" s="653"/>
      <c r="AB162" s="797"/>
      <c r="AC162" s="811" t="s">
        <v>166</v>
      </c>
      <c r="AD162" s="667"/>
      <c r="AE162" s="667"/>
      <c r="AF162" s="667"/>
      <c r="AG162" s="667"/>
      <c r="AH162" s="666" t="s">
        <v>167</v>
      </c>
      <c r="AI162" s="667"/>
      <c r="AJ162" s="667"/>
      <c r="AK162" s="667"/>
      <c r="AL162" s="667"/>
      <c r="AM162" s="667"/>
      <c r="AN162" s="667"/>
      <c r="AO162" s="667"/>
      <c r="AP162" s="667"/>
      <c r="AQ162" s="667"/>
      <c r="AR162" s="667"/>
      <c r="AS162" s="667"/>
      <c r="AT162" s="668"/>
      <c r="AU162" s="652" t="s">
        <v>168</v>
      </c>
      <c r="AV162" s="653"/>
      <c r="AW162" s="653"/>
      <c r="AX162" s="654"/>
      <c r="AY162" s="34">
        <f>$AY$161</f>
        <v>0</v>
      </c>
    </row>
    <row r="163" spans="1:51" ht="24.75"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c r="A175" s="1040"/>
      <c r="B175" s="1041"/>
      <c r="C175" s="1041"/>
      <c r="D175" s="1041"/>
      <c r="E175" s="1041"/>
      <c r="F175" s="1042"/>
      <c r="G175" s="811" t="s">
        <v>166</v>
      </c>
      <c r="H175" s="667"/>
      <c r="I175" s="667"/>
      <c r="J175" s="667"/>
      <c r="K175" s="667"/>
      <c r="L175" s="666" t="s">
        <v>167</v>
      </c>
      <c r="M175" s="667"/>
      <c r="N175" s="667"/>
      <c r="O175" s="667"/>
      <c r="P175" s="667"/>
      <c r="Q175" s="667"/>
      <c r="R175" s="667"/>
      <c r="S175" s="667"/>
      <c r="T175" s="667"/>
      <c r="U175" s="667"/>
      <c r="V175" s="667"/>
      <c r="W175" s="667"/>
      <c r="X175" s="668"/>
      <c r="Y175" s="652" t="s">
        <v>168</v>
      </c>
      <c r="Z175" s="653"/>
      <c r="AA175" s="653"/>
      <c r="AB175" s="797"/>
      <c r="AC175" s="811" t="s">
        <v>166</v>
      </c>
      <c r="AD175" s="667"/>
      <c r="AE175" s="667"/>
      <c r="AF175" s="667"/>
      <c r="AG175" s="667"/>
      <c r="AH175" s="666" t="s">
        <v>167</v>
      </c>
      <c r="AI175" s="667"/>
      <c r="AJ175" s="667"/>
      <c r="AK175" s="667"/>
      <c r="AL175" s="667"/>
      <c r="AM175" s="667"/>
      <c r="AN175" s="667"/>
      <c r="AO175" s="667"/>
      <c r="AP175" s="667"/>
      <c r="AQ175" s="667"/>
      <c r="AR175" s="667"/>
      <c r="AS175" s="667"/>
      <c r="AT175" s="668"/>
      <c r="AU175" s="652" t="s">
        <v>168</v>
      </c>
      <c r="AV175" s="653"/>
      <c r="AW175" s="653"/>
      <c r="AX175" s="654"/>
      <c r="AY175" s="34">
        <f>$AY$174</f>
        <v>0</v>
      </c>
    </row>
    <row r="176" spans="1:51" ht="24.75"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c r="A188" s="1040"/>
      <c r="B188" s="1041"/>
      <c r="C188" s="1041"/>
      <c r="D188" s="1041"/>
      <c r="E188" s="1041"/>
      <c r="F188" s="1042"/>
      <c r="G188" s="811" t="s">
        <v>166</v>
      </c>
      <c r="H188" s="667"/>
      <c r="I188" s="667"/>
      <c r="J188" s="667"/>
      <c r="K188" s="667"/>
      <c r="L188" s="666" t="s">
        <v>167</v>
      </c>
      <c r="M188" s="667"/>
      <c r="N188" s="667"/>
      <c r="O188" s="667"/>
      <c r="P188" s="667"/>
      <c r="Q188" s="667"/>
      <c r="R188" s="667"/>
      <c r="S188" s="667"/>
      <c r="T188" s="667"/>
      <c r="U188" s="667"/>
      <c r="V188" s="667"/>
      <c r="W188" s="667"/>
      <c r="X188" s="668"/>
      <c r="Y188" s="652" t="s">
        <v>168</v>
      </c>
      <c r="Z188" s="653"/>
      <c r="AA188" s="653"/>
      <c r="AB188" s="797"/>
      <c r="AC188" s="811" t="s">
        <v>166</v>
      </c>
      <c r="AD188" s="667"/>
      <c r="AE188" s="667"/>
      <c r="AF188" s="667"/>
      <c r="AG188" s="667"/>
      <c r="AH188" s="666" t="s">
        <v>167</v>
      </c>
      <c r="AI188" s="667"/>
      <c r="AJ188" s="667"/>
      <c r="AK188" s="667"/>
      <c r="AL188" s="667"/>
      <c r="AM188" s="667"/>
      <c r="AN188" s="667"/>
      <c r="AO188" s="667"/>
      <c r="AP188" s="667"/>
      <c r="AQ188" s="667"/>
      <c r="AR188" s="667"/>
      <c r="AS188" s="667"/>
      <c r="AT188" s="668"/>
      <c r="AU188" s="652" t="s">
        <v>168</v>
      </c>
      <c r="AV188" s="653"/>
      <c r="AW188" s="653"/>
      <c r="AX188" s="654"/>
      <c r="AY188" s="34">
        <f>$AY$187</f>
        <v>0</v>
      </c>
    </row>
    <row r="189" spans="1:51" ht="24.75"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c r="A201" s="1040"/>
      <c r="B201" s="1041"/>
      <c r="C201" s="1041"/>
      <c r="D201" s="1041"/>
      <c r="E201" s="1041"/>
      <c r="F201" s="1042"/>
      <c r="G201" s="811" t="s">
        <v>166</v>
      </c>
      <c r="H201" s="667"/>
      <c r="I201" s="667"/>
      <c r="J201" s="667"/>
      <c r="K201" s="667"/>
      <c r="L201" s="666" t="s">
        <v>167</v>
      </c>
      <c r="M201" s="667"/>
      <c r="N201" s="667"/>
      <c r="O201" s="667"/>
      <c r="P201" s="667"/>
      <c r="Q201" s="667"/>
      <c r="R201" s="667"/>
      <c r="S201" s="667"/>
      <c r="T201" s="667"/>
      <c r="U201" s="667"/>
      <c r="V201" s="667"/>
      <c r="W201" s="667"/>
      <c r="X201" s="668"/>
      <c r="Y201" s="652" t="s">
        <v>168</v>
      </c>
      <c r="Z201" s="653"/>
      <c r="AA201" s="653"/>
      <c r="AB201" s="797"/>
      <c r="AC201" s="811" t="s">
        <v>166</v>
      </c>
      <c r="AD201" s="667"/>
      <c r="AE201" s="667"/>
      <c r="AF201" s="667"/>
      <c r="AG201" s="667"/>
      <c r="AH201" s="666" t="s">
        <v>167</v>
      </c>
      <c r="AI201" s="667"/>
      <c r="AJ201" s="667"/>
      <c r="AK201" s="667"/>
      <c r="AL201" s="667"/>
      <c r="AM201" s="667"/>
      <c r="AN201" s="667"/>
      <c r="AO201" s="667"/>
      <c r="AP201" s="667"/>
      <c r="AQ201" s="667"/>
      <c r="AR201" s="667"/>
      <c r="AS201" s="667"/>
      <c r="AT201" s="668"/>
      <c r="AU201" s="652" t="s">
        <v>168</v>
      </c>
      <c r="AV201" s="653"/>
      <c r="AW201" s="653"/>
      <c r="AX201" s="654"/>
      <c r="AY201" s="34">
        <f>$AY$200</f>
        <v>0</v>
      </c>
    </row>
    <row r="202" spans="1:51" ht="24.75"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620</v>
      </c>
      <c r="B214" s="1038"/>
      <c r="C214" s="1038"/>
      <c r="D214" s="1038"/>
      <c r="E214" s="1038"/>
      <c r="F214" s="1039"/>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c r="A215" s="1040"/>
      <c r="B215" s="1041"/>
      <c r="C215" s="1041"/>
      <c r="D215" s="1041"/>
      <c r="E215" s="1041"/>
      <c r="F215" s="1042"/>
      <c r="G215" s="811" t="s">
        <v>166</v>
      </c>
      <c r="H215" s="667"/>
      <c r="I215" s="667"/>
      <c r="J215" s="667"/>
      <c r="K215" s="667"/>
      <c r="L215" s="666" t="s">
        <v>167</v>
      </c>
      <c r="M215" s="667"/>
      <c r="N215" s="667"/>
      <c r="O215" s="667"/>
      <c r="P215" s="667"/>
      <c r="Q215" s="667"/>
      <c r="R215" s="667"/>
      <c r="S215" s="667"/>
      <c r="T215" s="667"/>
      <c r="U215" s="667"/>
      <c r="V215" s="667"/>
      <c r="W215" s="667"/>
      <c r="X215" s="668"/>
      <c r="Y215" s="652" t="s">
        <v>168</v>
      </c>
      <c r="Z215" s="653"/>
      <c r="AA215" s="653"/>
      <c r="AB215" s="797"/>
      <c r="AC215" s="811" t="s">
        <v>166</v>
      </c>
      <c r="AD215" s="667"/>
      <c r="AE215" s="667"/>
      <c r="AF215" s="667"/>
      <c r="AG215" s="667"/>
      <c r="AH215" s="666" t="s">
        <v>167</v>
      </c>
      <c r="AI215" s="667"/>
      <c r="AJ215" s="667"/>
      <c r="AK215" s="667"/>
      <c r="AL215" s="667"/>
      <c r="AM215" s="667"/>
      <c r="AN215" s="667"/>
      <c r="AO215" s="667"/>
      <c r="AP215" s="667"/>
      <c r="AQ215" s="667"/>
      <c r="AR215" s="667"/>
      <c r="AS215" s="667"/>
      <c r="AT215" s="668"/>
      <c r="AU215" s="652" t="s">
        <v>168</v>
      </c>
      <c r="AV215" s="653"/>
      <c r="AW215" s="653"/>
      <c r="AX215" s="654"/>
      <c r="AY215" s="34">
        <f>$AY$214</f>
        <v>0</v>
      </c>
    </row>
    <row r="216" spans="1:51" ht="24.75"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c r="A228" s="1040"/>
      <c r="B228" s="1041"/>
      <c r="C228" s="1041"/>
      <c r="D228" s="1041"/>
      <c r="E228" s="1041"/>
      <c r="F228" s="1042"/>
      <c r="G228" s="811" t="s">
        <v>166</v>
      </c>
      <c r="H228" s="667"/>
      <c r="I228" s="667"/>
      <c r="J228" s="667"/>
      <c r="K228" s="667"/>
      <c r="L228" s="666" t="s">
        <v>167</v>
      </c>
      <c r="M228" s="667"/>
      <c r="N228" s="667"/>
      <c r="O228" s="667"/>
      <c r="P228" s="667"/>
      <c r="Q228" s="667"/>
      <c r="R228" s="667"/>
      <c r="S228" s="667"/>
      <c r="T228" s="667"/>
      <c r="U228" s="667"/>
      <c r="V228" s="667"/>
      <c r="W228" s="667"/>
      <c r="X228" s="668"/>
      <c r="Y228" s="652" t="s">
        <v>168</v>
      </c>
      <c r="Z228" s="653"/>
      <c r="AA228" s="653"/>
      <c r="AB228" s="797"/>
      <c r="AC228" s="811" t="s">
        <v>166</v>
      </c>
      <c r="AD228" s="667"/>
      <c r="AE228" s="667"/>
      <c r="AF228" s="667"/>
      <c r="AG228" s="667"/>
      <c r="AH228" s="666" t="s">
        <v>167</v>
      </c>
      <c r="AI228" s="667"/>
      <c r="AJ228" s="667"/>
      <c r="AK228" s="667"/>
      <c r="AL228" s="667"/>
      <c r="AM228" s="667"/>
      <c r="AN228" s="667"/>
      <c r="AO228" s="667"/>
      <c r="AP228" s="667"/>
      <c r="AQ228" s="667"/>
      <c r="AR228" s="667"/>
      <c r="AS228" s="667"/>
      <c r="AT228" s="668"/>
      <c r="AU228" s="652" t="s">
        <v>168</v>
      </c>
      <c r="AV228" s="653"/>
      <c r="AW228" s="653"/>
      <c r="AX228" s="654"/>
      <c r="AY228" s="34">
        <f>$AY$227</f>
        <v>0</v>
      </c>
    </row>
    <row r="229" spans="1:51" ht="24.75"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c r="A241" s="1040"/>
      <c r="B241" s="1041"/>
      <c r="C241" s="1041"/>
      <c r="D241" s="1041"/>
      <c r="E241" s="1041"/>
      <c r="F241" s="1042"/>
      <c r="G241" s="811" t="s">
        <v>166</v>
      </c>
      <c r="H241" s="667"/>
      <c r="I241" s="667"/>
      <c r="J241" s="667"/>
      <c r="K241" s="667"/>
      <c r="L241" s="666" t="s">
        <v>167</v>
      </c>
      <c r="M241" s="667"/>
      <c r="N241" s="667"/>
      <c r="O241" s="667"/>
      <c r="P241" s="667"/>
      <c r="Q241" s="667"/>
      <c r="R241" s="667"/>
      <c r="S241" s="667"/>
      <c r="T241" s="667"/>
      <c r="U241" s="667"/>
      <c r="V241" s="667"/>
      <c r="W241" s="667"/>
      <c r="X241" s="668"/>
      <c r="Y241" s="652" t="s">
        <v>168</v>
      </c>
      <c r="Z241" s="653"/>
      <c r="AA241" s="653"/>
      <c r="AB241" s="797"/>
      <c r="AC241" s="811" t="s">
        <v>166</v>
      </c>
      <c r="AD241" s="667"/>
      <c r="AE241" s="667"/>
      <c r="AF241" s="667"/>
      <c r="AG241" s="667"/>
      <c r="AH241" s="666" t="s">
        <v>167</v>
      </c>
      <c r="AI241" s="667"/>
      <c r="AJ241" s="667"/>
      <c r="AK241" s="667"/>
      <c r="AL241" s="667"/>
      <c r="AM241" s="667"/>
      <c r="AN241" s="667"/>
      <c r="AO241" s="667"/>
      <c r="AP241" s="667"/>
      <c r="AQ241" s="667"/>
      <c r="AR241" s="667"/>
      <c r="AS241" s="667"/>
      <c r="AT241" s="668"/>
      <c r="AU241" s="652" t="s">
        <v>168</v>
      </c>
      <c r="AV241" s="653"/>
      <c r="AW241" s="653"/>
      <c r="AX241" s="654"/>
      <c r="AY241" s="34">
        <f>$AY$240</f>
        <v>0</v>
      </c>
    </row>
    <row r="242" spans="1:51" ht="24.75"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c r="A254" s="1040"/>
      <c r="B254" s="1041"/>
      <c r="C254" s="1041"/>
      <c r="D254" s="1041"/>
      <c r="E254" s="1041"/>
      <c r="F254" s="1042"/>
      <c r="G254" s="811" t="s">
        <v>166</v>
      </c>
      <c r="H254" s="667"/>
      <c r="I254" s="667"/>
      <c r="J254" s="667"/>
      <c r="K254" s="667"/>
      <c r="L254" s="666" t="s">
        <v>167</v>
      </c>
      <c r="M254" s="667"/>
      <c r="N254" s="667"/>
      <c r="O254" s="667"/>
      <c r="P254" s="667"/>
      <c r="Q254" s="667"/>
      <c r="R254" s="667"/>
      <c r="S254" s="667"/>
      <c r="T254" s="667"/>
      <c r="U254" s="667"/>
      <c r="V254" s="667"/>
      <c r="W254" s="667"/>
      <c r="X254" s="668"/>
      <c r="Y254" s="652" t="s">
        <v>168</v>
      </c>
      <c r="Z254" s="653"/>
      <c r="AA254" s="653"/>
      <c r="AB254" s="797"/>
      <c r="AC254" s="811" t="s">
        <v>166</v>
      </c>
      <c r="AD254" s="667"/>
      <c r="AE254" s="667"/>
      <c r="AF254" s="667"/>
      <c r="AG254" s="667"/>
      <c r="AH254" s="666" t="s">
        <v>167</v>
      </c>
      <c r="AI254" s="667"/>
      <c r="AJ254" s="667"/>
      <c r="AK254" s="667"/>
      <c r="AL254" s="667"/>
      <c r="AM254" s="667"/>
      <c r="AN254" s="667"/>
      <c r="AO254" s="667"/>
      <c r="AP254" s="667"/>
      <c r="AQ254" s="667"/>
      <c r="AR254" s="667"/>
      <c r="AS254" s="667"/>
      <c r="AT254" s="668"/>
      <c r="AU254" s="652" t="s">
        <v>168</v>
      </c>
      <c r="AV254" s="653"/>
      <c r="AW254" s="653"/>
      <c r="AX254" s="654"/>
      <c r="AY254" s="34">
        <f>$AY$253</f>
        <v>0</v>
      </c>
    </row>
    <row r="255" spans="1:51" ht="24.75"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357b433-bbcb-42fd-98ee-afe03116e613"/>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KATO MASAHIRO</dc:creator>
  <cp:keywords/>
  <dc:description/>
  <cp:lastModifiedBy>情報通信課</cp:lastModifiedBy>
  <cp:revision/>
  <cp:lastPrinted>2021-07-02T02:53:49Z</cp:lastPrinted>
  <dcterms:created xsi:type="dcterms:W3CDTF">2012-03-13T00:50:25Z</dcterms:created>
  <dcterms:modified xsi:type="dcterms:W3CDTF">2021-08-19T02:19:13Z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