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<sst xmlns="http://schemas.openxmlformats.org/spreadsheetml/2006/main" count="3008" uniqueCount="766">
  <si>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</si>
  <si>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</si>
  <si>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</si>
  <si>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</si>
  <si>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</si>
  <si>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</si>
  <si>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</si>
  <si>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</si>
  <si>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</si>
  <si>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</si>
  <si>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</si>
  <si>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</si>
  <si>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</si>
  <si>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</si>
  <si>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</si>
  <si>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</si>
  <si>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</si>
  <si>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</si>
  <si>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</si>
  <si>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</si>
  <si>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</si>
  <si>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</si>
  <si>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</si>
  <si>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</si>
  <si>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</si>
  <si>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</si>
  <si>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</si>
  <si>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</si>
  <si>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</si>
  <si>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</si>
  <si>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</si>
  <si>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</si>
  <si>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</si>
  <si>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</si>
  <si>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</si>
  <si>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</si>
  <si>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</si>
  <si>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</si>
  <si>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</si>
  <si>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</si>
  <si>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</si>
  <si>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</si>
  <si>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</si>
  <si>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</si>
  <si>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</si>
  <si>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</si>
  <si>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</si>
  <si>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</si>
  <si>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</si>
  <si>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</si>
  <si>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</si>
  <si>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</si>
  <si>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</si>
  <si>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</si>
  <si>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</si>
  <si>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</si>
  <si>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</si>
  <si>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</si>
  <si>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</si>
  <si>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</si>
  <si>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</si>
  <si>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</si>
  <si>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</si>
  <si>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</si>
  <si>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</si>
  <si>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</si>
  <si>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</si>
  <si>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</si>
  <si>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</si>
  <si>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</si>
  <si>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</si>
  <si>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</si>
  <si>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</si>
  <si>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</si>
  <si>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</si>
  <si>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</si>
  <si>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</si>
  <si>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</si>
  <si>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</si>
  <si>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</si>
  <si>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</si>
  <si>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</si>
  <si>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</si>
  <si>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</si>
  <si>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</si>
  <si>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</si>
  <si>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</si>
  <si>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</si>
  <si>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</si>
  <si>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</si>
  <si>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</si>
  <si>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</si>
  <si>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</si>
  <si>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</si>
  <si>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</si>
  <si>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</si>
  <si>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</si>
  <si>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</si>
  <si>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</si>
  <si>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</si>
  <si>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</si>
  <si>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</si>
  <si>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</si>
  <si>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</si>
  <si>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</si>
  <si>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</si>
  <si>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</si>
  <si>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</si>
  <si>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</si>
  <si>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</si>
  <si>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</si>
  <si>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</si>
  <si>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</si>
  <si>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</si>
  <si>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</si>
  <si>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</si>
  <si>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</si>
  <si>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</si>
  <si>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</si>
  <si>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</si>
  <si>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</si>
  <si>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</si>
  <si>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</si>
  <si>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</si>
  <si>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</si>
  <si>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</si>
  <si>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</si>
  <si>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</si>
  <si>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</si>
  <si>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</si>
  <si>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</si>
  <si>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</si>
  <si>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</si>
  <si>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</si>
  <si>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</si>
  <si>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</si>
  <si>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</si>
  <si>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</si>
  <si>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</si>
  <si>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</si>
  <si>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</si>
  <si>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</si>
  <si>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</si>
  <si>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</si>
  <si>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</si>
  <si>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</si>
  <si>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</si>
  <si>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</si>
  <si>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</si>
  <si>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</si>
  <si>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</si>
  <si>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</si>
  <si>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</si>
  <si>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</si>
  <si>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</si>
  <si>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</si>
  <si>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</si>
  <si>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</si>
  <si>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</si>
  <si>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</si>
  <si>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</si>
  <si>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</si>
  <si>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</si>
  <si>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</si>
  <si>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</si>
  <si>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</si>
  <si>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</si>
  <si>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</si>
  <si>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</si>
  <si>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</si>
  <si>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</si>
  <si>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</si>
  <si>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</si>
  <si>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</si>
  <si>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</si>
  <si>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</si>
  <si>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</si>
  <si>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</si>
  <si>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</si>
  <si>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</si>
  <si>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</si>
  <si>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</si>
  <si>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</si>
  <si>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</si>
  <si>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</si>
  <si>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</si>
  <si>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</si>
  <si>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</si>
  <si>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</si>
  <si>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</si>
  <si>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</si>
  <si>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</si>
  <si>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</si>
  <si>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</si>
  <si>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</si>
  <si>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</si>
  <si>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</si>
  <si>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</si>
  <si>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</si>
  <si>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</si>
  <si>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</si>
  <si>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</si>
  <si>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</si>
  <si>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</si>
  <si>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</si>
  <si>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</si>
  <si>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</si>
  <si>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</si>
  <si>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</si>
  <si>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</si>
  <si>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</si>
  <si>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</si>
  <si>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</si>
  <si>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</si>
  <si>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</si>
  <si>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</si>
  <si>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</si>
  <si>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</si>
  <si>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</si>
  <si>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</si>
  <si>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</si>
  <si>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</si>
  <si>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</si>
  <si>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</si>
  <si>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</si>
  <si>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</si>
  <si>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</si>
  <si>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</si>
  <si>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</si>
  <si>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</si>
  <si>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</si>
  <si>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</si>
  <si>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</si>
  <si>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</si>
  <si>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</si>
  <si>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</si>
  <si>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</si>
  <si>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</si>
  <si>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</si>
  <si>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</si>
  <si>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</si>
  <si>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</si>
  <si>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</si>
  <si>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</si>
  <si>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</si>
  <si>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</si>
  <si>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</si>
  <si>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</si>
  <si>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</si>
  <si>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</si>
  <si>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</si>
  <si>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</si>
  <si>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</si>
  <si>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</si>
  <si>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</si>
  <si>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</si>
  <si>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</si>
  <si>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</si>
  <si>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</si>
  <si>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</si>
  <si>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</si>
  <si>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</si>
  <si>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</si>
  <si>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</si>
  <si>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</si>
  <si>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</si>
  <si>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</si>
  <si>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</si>
  <si>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</si>
  <si>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</si>
  <si>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</si>
  <si>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</si>
  <si>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</si>
  <si>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</si>
  <si>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</si>
  <si>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</si>
  <si>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</si>
  <si>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</si>
  <si>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</si>
  <si>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</si>
  <si>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</si>
  <si>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</si>
  <si>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</si>
  <si>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</si>
  <si>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</si>
  <si>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</si>
  <si>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</si>
  <si>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</si>
  <si>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</si>
  <si>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</si>
  <si>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</si>
  <si>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</si>
  <si>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</si>
  <si>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</si>
  <si>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</si>
  <si>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</si>
  <si>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</si>
  <si>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</si>
  <si>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</si>
  <si>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</si>
  <si>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</si>
  <si>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</si>
  <si>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</si>
  <si>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</si>
  <si>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</si>
  <si>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</si>
  <si>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</si>
  <si>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</si>
  <si>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</si>
  <si>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</si>
  <si>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</si>
  <si>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</si>
  <si>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</si>
  <si>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</si>
  <si>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</si>
  <si>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</si>
  <si>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</si>
  <si>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</si>
  <si>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</si>
  <si>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</si>
  <si>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</si>
  <si>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</si>
  <si>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</si>
  <si>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</si>
  <si>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</si>
  <si>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</si>
  <si>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</si>
  <si>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</si>
  <si>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</si>
  <si>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</si>
  <si>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</si>
  <si>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</si>
  <si>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</si>
  <si>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</si>
  <si>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</si>
  <si>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</si>
  <si>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</si>
  <si>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</si>
  <si>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</si>
  <si>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</si>
  <si>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</si>
  <si>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</si>
  <si>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</si>
  <si>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</si>
  <si>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</si>
  <si>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</si>
  <si>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</si>
  <si>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</si>
  <si>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</si>
  <si>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</si>
  <si>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</si>
  <si>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</si>
  <si>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</si>
  <si>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</si>
  <si>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</si>
  <si>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</si>
  <si>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</si>
  <si>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</si>
  <si>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</si>
  <si>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</si>
  <si>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</si>
  <si>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</si>
  <si>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</si>
  <si>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</si>
  <si>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</si>
  <si>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</si>
  <si>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</si>
  <si>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</si>
  <si>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</si>
  <si>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</si>
  <si>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</si>
  <si>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</si>
  <si>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</si>
  <si>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</si>
  <si>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</si>
  <si>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</si>
  <si>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</si>
  <si>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</si>
  <si>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</si>
  <si>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</si>
  <si>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</si>
  <si>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</si>
  <si>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</si>
  <si>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</si>
  <si>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</si>
  <si>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</si>
  <si>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</si>
  <si>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</si>
  <si>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</si>
  <si>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</si>
  <si>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</si>
  <si>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</si>
  <si>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</si>
  <si>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</si>
  <si>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</si>
  <si>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</si>
  <si>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</si>
  <si>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</si>
  <si>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</si>
  <si>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</si>
  <si>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</si>
  <si>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</si>
  <si>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</si>
  <si>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</si>
  <si>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</si>
  <si>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</si>
  <si>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</si>
  <si>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</si>
  <si>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</si>
  <si>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</si>
  <si>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</si>
  <si>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</si>
  <si>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</si>
  <si>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</si>
  <si>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</si>
  <si>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</si>
  <si>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</si>
  <si>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</si>
  <si>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</si>
  <si>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</si>
  <si>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</si>
  <si>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</si>
  <si>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</si>
  <si>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</si>
  <si>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</si>
  <si>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</si>
  <si>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</si>
  <si>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</si>
  <si>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</si>
  <si>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</si>
  <si>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</si>
  <si>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</si>
  <si>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</si>
  <si>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</si>
  <si>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</si>
  <si>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</si>
  <si>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</si>
  <si>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</si>
  <si>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</si>
  <si>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</si>
  <si>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</si>
  <si>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</si>
  <si>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</si>
  <si>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</si>
  <si>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</si>
  <si>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</si>
  <si>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</si>
  <si>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</si>
  <si>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</si>
  <si>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</si>
  <si>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</si>
  <si>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</si>
  <si>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</si>
  <si>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</si>
  <si>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</si>
  <si>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</si>
  <si>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</si>
  <si>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</si>
  <si>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</si>
  <si>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</si>
  <si>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</si>
  <si>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</si>
  <si>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</si>
  <si>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</si>
  <si>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</si>
  <si>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</si>
  <si>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</si>
  <si>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</si>
  <si>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</si>
  <si>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</si>
  <si>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</si>
  <si>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</si>
  <si>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</si>
  <si>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</si>
  <si>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</si>
  <si>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</si>
  <si>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</si>
  <si>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</si>
  <si>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</si>
  <si>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</si>
  <si>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</si>
  <si>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</si>
  <si>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</si>
  <si>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</si>
  <si>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</si>
  <si>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</si>
  <si>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</si>
  <si>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</si>
  <si>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</si>
  <si>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</si>
  <si>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</si>
  <si>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</si>
  <si>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</si>
  <si>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</si>
  <si>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</si>
  <si>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</si>
  <si>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</si>
  <si>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</si>
  <si>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</si>
  <si>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</si>
  <si>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</si>
  <si>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</si>
  <si>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</si>
  <si>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</si>
  <si>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</si>
  <si>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</si>
  <si>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</si>
  <si>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</si>
  <si>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</si>
  <si>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</si>
  <si>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</si>
  <si>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</si>
  <si>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</si>
  <si>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</si>
  <si>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</si>
  <si>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</si>
  <si>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</si>
  <si>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</si>
  <si>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</si>
  <si>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</si>
  <si>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</si>
  <si>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</si>
  <si>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</si>
  <si>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</si>
  <si>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</si>
  <si>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</si>
  <si>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</si>
  <si>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</si>
  <si>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</si>
  <si>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</si>
  <si>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</si>
  <si>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</si>
  <si>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</si>
  <si>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</si>
  <si>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</si>
  <si>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</si>
  <si>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</si>
  <si>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</si>
  <si>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</si>
  <si>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</si>
  <si>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</si>
  <si>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</si>
  <si>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</si>
  <si>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</si>
  <si>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</si>
  <si>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</si>
  <si>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</si>
  <si>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</si>
  <si>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</si>
  <si>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</si>
  <si>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</si>
  <si>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</si>
  <si>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</si>
  <si>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</si>
  <si>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</si>
  <si>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</si>
  <si>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</si>
  <si>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</si>
  <si>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</si>
  <si>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</si>
  <si>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</si>
  <si>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</si>
  <si>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</si>
  <si>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</si>
  <si>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</si>
  <si>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</si>
  <si>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</si>
  <si>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</si>
  <si>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</si>
  <si>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</si>
  <si>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</si>
  <si>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</si>
  <si>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</si>
  <si>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</si>
  <si>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</si>
  <si>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</si>
  <si>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</si>
  <si>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</si>
  <si>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</si>
  <si>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</si>
  <si>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</si>
  <si>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</si>
  <si>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</si>
  <si>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</si>
  <si>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</si>
  <si>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</si>
  <si>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</si>
  <si>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</si>
  <si>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</si>
  <si>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</si>
  <si>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</si>
  <si>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</si>
  <si>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</si>
  <si>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</si>
  <si>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</si>
  <si>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</si>
  <si>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</si>
  <si>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</si>
  <si>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</si>
  <si>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</si>
  <si>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</si>
  <si>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</si>
  <si>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</si>
  <si>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</si>
  <si>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</si>
  <si>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</si>
  <si>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</si>
  <si>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</si>
  <si>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</si>
  <si>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</si>
  <si>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</si>
  <si>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</si>
  <si>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</si>
  <si>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</si>
  <si>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</si>
  <si>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</si>
  <si>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</si>
  <si>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</si>
  <si>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</si>
  <si>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</si>
  <si>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</si>
  <si>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</si>
  <si>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</si>
  <si>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</si>
  <si>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</si>
  <si>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</si>
  <si>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</si>
  <si>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</si>
  <si>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</si>
  <si>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</si>
  <si>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</si>
  <si>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</si>
  <si>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</si>
  <si>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</si>
  <si>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</si>
  <si>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</si>
  <si>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</si>
  <si>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</si>
  <si>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</si>
  <si>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</si>
  <si>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</si>
  <si>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</si>
  <si>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</si>
  <si>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</si>
  <si>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</si>
  <si>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</si>
  <si>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</si>
  <si>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</si>
  <si>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</si>
  <si>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</si>
  <si>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</si>
  <si>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</si>
  <si>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</si>
  <si>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</si>
  <si>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</si>
  <si>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</si>
  <si>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</si>
  <si>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</si>
  <si>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</si>
  <si>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</si>
  <si>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</si>
  <si>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</si>
  <si>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</si>
  <si>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</si>
  <si>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</si>
  <si>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</si>
  <si>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</si>
  <si>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</si>
  <si>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</si>
  <si>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</si>
  <si>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</si>
  <si>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</si>
  <si>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</si>
  <si>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</si>
  <si>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</si>
  <si>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</si>
  <si>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</si>
  <si>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</si>
  <si>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</si>
  <si>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</si>
  <si>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</si>
  <si>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</si>
  <si>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</si>
  <si>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</si>
  <si>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</si>
  <si>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</si>
  <si>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</si>
  <si>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</si>
  <si>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</si>
  <si>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</si>
  <si>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</si>
  <si>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</si>
  <si>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</si>
  <si>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</si>
  <si>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</si>
  <si>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</si>
  <si>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</si>
  <si>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</si>
  <si>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</si>
  <si>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</si>
  <si>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</si>
  <si>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</si>
  <si>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5"/>
  </si>
  <si>
    <t>外務省報道官・広報文化組織</t>
    <rPh sb="0" eb="3">
      <t>ガイムショウ</t>
    </rPh>
    <rPh sb="3" eb="6">
      <t>ホウドウカン</t>
    </rPh>
    <rPh sb="7" eb="9">
      <t>コウホウ</t>
    </rPh>
    <rPh sb="9" eb="11">
      <t>ブンカ</t>
    </rPh>
    <rPh sb="11" eb="13">
      <t>ソシキ</t>
    </rPh>
    <phoneticPr fontId="5"/>
  </si>
  <si>
    <t>平成15年度</t>
    <rPh sb="0" eb="2">
      <t>ヘイセイ</t>
    </rPh>
    <rPh sb="4" eb="6">
      <t>ネンド</t>
    </rPh>
    <phoneticPr fontId="5"/>
  </si>
  <si>
    <t>終了予定なし</t>
    <rPh sb="0" eb="2">
      <t>シュウリョウ</t>
    </rPh>
    <rPh sb="2" eb="4">
      <t>ヨテイ</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</si>
  <si>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</si>
  <si>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5"/>
  </si>
  <si>
    <t>○</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</si>
  <si>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</si>
  <si>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</si>
  <si>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</si>
  <si>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</si>
  <si>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海外日本語事業費</t>
    <rPh sb="0" eb="2">
      <t>カイガイ</t>
    </rPh>
    <rPh sb="2" eb="5">
      <t>ニホンゴ</t>
    </rPh>
    <rPh sb="5" eb="7">
      <t>ジギョウ</t>
    </rPh>
    <rPh sb="7" eb="8">
      <t>ヒ</t>
    </rPh>
    <phoneticPr fontId="5"/>
  </si>
  <si>
    <t>在外事業費</t>
    <rPh sb="0" eb="2">
      <t>ザイガイ</t>
    </rPh>
    <rPh sb="2" eb="4">
      <t>ジギョウ</t>
    </rPh>
    <rPh sb="4" eb="5">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</si>
  <si>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</si>
  <si>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</si>
  <si>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</si>
  <si>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主催公演の来場者数</t>
  </si>
  <si>
    <t>1公演あたり平均500人以上</t>
  </si>
  <si>
    <t>平成27年度の実績平均値　1公演あたり453人
（国際交流基金第4期中期目標における指標に基づく）</t>
  </si>
  <si>
    <t>日本語eラーニングの登録者数</t>
  </si>
  <si>
    <t>中期目標期間中20,000人</t>
  </si>
  <si>
    <t>平成28年度12月末時点の登録者数　6,141人
（国際交流基金第4期中期目標における指標に基づく）</t>
  </si>
  <si>
    <t>日本研究フェローシップ終了後3年以内の博士論文フェローの学位取得割合</t>
  </si>
  <si>
    <t>50％以上（フェローシップ終了後３年以内に博士号を取得した人数／フェローシップ支給対象者数）</t>
  </si>
  <si>
    <t>日本における人文科学・社会科学分野の博士課程在籍者の学位取得率平均値　47％（文部科学省「平成27年度学校基本調査」参照）
（国際交流基金第4期中期目標における指標に基づく）</t>
  </si>
  <si>
    <t>本部SNS利用者数</t>
  </si>
  <si>
    <t>年間134,548件以上</t>
  </si>
  <si>
    <t>平成27年度実績　134,548件
（国際交流基金第4期中期目標における指標に基づく）</t>
  </si>
  <si>
    <t>海外事務所催しスペースの稼働率</t>
  </si>
  <si>
    <t>74%（催しスペース使用日数／催しスペース使用可能日数）</t>
  </si>
  <si>
    <t>平成24～27年度の実績平均値74％
（国際交流基金第4期中期目標における指標に基づく）</t>
  </si>
  <si>
    <t>主催事業実施件数（年度）</t>
  </si>
  <si>
    <t>日本研究フェローシップ招聘人数</t>
  </si>
  <si>
    <t>日本語教育機関支援（助成）の実施件数</t>
  </si>
  <si>
    <t>本部図書館利用者数</t>
  </si>
  <si>
    <t>海外事務所催しスペースにおける事業実施件数</t>
  </si>
  <si>
    <t>人</t>
    <rPh sb="0" eb="1">
      <t>ニン</t>
    </rPh>
    <phoneticPr fontId="5"/>
  </si>
  <si>
    <t>件</t>
    <rPh sb="0" eb="1">
      <t>ケン</t>
    </rPh>
    <phoneticPr fontId="5"/>
  </si>
  <si>
    <t>人</t>
    <rPh sb="0" eb="1">
      <t>ジン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</si>
  <si>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</si>
  <si>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国内広報・海外広報・ＩＴ広報・文化交流・報道対策
４　国際文化交流の促進</t>
  </si>
  <si>
    <t>－</t>
    <phoneticPr fontId="5"/>
  </si>
  <si>
    <t>Ⅲ-1-4　測定指標1
文化事業の実施，日本語の普及，海外日本研究の促進</t>
    <phoneticPr fontId="5"/>
  </si>
  <si>
    <t>各国国民の対日理解を促進し，親日感の醸成を図る。</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</si>
  <si>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</si>
  <si>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</si>
  <si>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</si>
  <si>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</si>
  <si>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5"/>
  </si>
  <si>
    <t>2年度年度実績集計後に評価を行う。</t>
    <phoneticPr fontId="5"/>
  </si>
  <si>
    <t>（中間公表版につき記入省略）</t>
    <phoneticPr fontId="5"/>
  </si>
  <si>
    <t>230</t>
    <phoneticPr fontId="5"/>
  </si>
  <si>
    <t>221</t>
    <phoneticPr fontId="5"/>
  </si>
  <si>
    <t>194</t>
    <phoneticPr fontId="5"/>
  </si>
  <si>
    <t>71</t>
    <phoneticPr fontId="5"/>
  </si>
  <si>
    <t>68</t>
    <phoneticPr fontId="5"/>
  </si>
  <si>
    <t>72</t>
    <phoneticPr fontId="5"/>
  </si>
  <si>
    <t>93</t>
    <phoneticPr fontId="5"/>
  </si>
  <si>
    <t>0096</t>
    <phoneticPr fontId="5"/>
  </si>
  <si>
    <t>0101</t>
    <phoneticPr fontId="5"/>
  </si>
  <si>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5"/>
  </si>
  <si>
    <t>-</t>
    <phoneticPr fontId="5"/>
  </si>
  <si>
    <t>平成30年度
国際交流基金を通じて，各国国民の対日理解の促進や親日感の醸成を目的とする事業を実施する。特に｢文化のWAプロジェクト｣を着実に実施する。
令和元年度
国際交流基金を通じて，各国国民の対日理解の促進や親日感の醸成を目的とする事業を実施する。特に｢文化のWAプロジェクト｣を着実に実施する。
令和2年度
国際交流基金を通じて，各国国民の対日理解の促進や親日感の醸成を目的とする事業を実施する。特に｢文化のWAプロジェクト｣を着実に実施する。</t>
    <phoneticPr fontId="5"/>
  </si>
  <si>
    <t>平成30年度
国際交流基金を通じて，各国国民の対日理解の促進や親日感の醸成に資する各種の文化事業を実施した。特に「文化のWAプロジェクト」及び「放送コンテンツ事業」を実施した。
令和元年度
国際交流基金を通じて，各国国民の対日理解の促進や親日感の醸成に資する各種の文化事業を実施した。特に「文化のWAプロジェクト」及び「放送コンテンツ事業」を実施した。
令和2年度
国際交流基金を通じて，各国国民の対日理解の促進や親日感の醸成に資する各種の文化事業を実施した。特に「文化のWAプロジェクト」及び「放送コンテンツ事業」を実施した。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</si>
</sst>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63498</xdr:colOff>
      <xdr:row>749</xdr:row>
      <xdr:rowOff>190495</xdr:rowOff>
    </xdr:from>
    <xdr:to>
      <xdr:col>39</xdr:col>
      <xdr:colOff>54721</xdr:colOff>
      <xdr:row>751</xdr:row>
      <xdr:rowOff>238120</xdr:rowOff>
    </xdr:to>
    <xdr:sp macro="" textlink="">
      <xdr:nvSpPr>
        <xdr:cNvPr id="2" name="テキスト ボックス 1"/>
        <xdr:cNvSpPr txBox="1"/>
      </xdr:nvSpPr>
      <xdr:spPr>
        <a:xfrm>
          <a:off x="3694204" y="58405054"/>
          <a:ext cx="4227046" cy="7423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16,461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751</xdr:row>
      <xdr:rowOff>235878</xdr:rowOff>
    </xdr:from>
    <xdr:to>
      <xdr:col>28</xdr:col>
      <xdr:colOff>146795</xdr:colOff>
      <xdr:row>752</xdr:row>
      <xdr:rowOff>320496</xdr:rowOff>
    </xdr:to>
    <xdr:cxnSp macro="">
      <xdr:nvCxnSpPr>
        <xdr:cNvPr id="3" name="直線矢印コネクタ 2"/>
        <xdr:cNvCxnSpPr/>
      </xdr:nvCxnSpPr>
      <xdr:spPr>
        <a:xfrm>
          <a:off x="5794560" y="59145202"/>
          <a:ext cx="0" cy="432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753</xdr:row>
      <xdr:rowOff>35104</xdr:rowOff>
    </xdr:from>
    <xdr:to>
      <xdr:col>34</xdr:col>
      <xdr:colOff>117100</xdr:colOff>
      <xdr:row>754</xdr:row>
      <xdr:rowOff>168452</xdr:rowOff>
    </xdr:to>
    <xdr:sp macro="" textlink="">
      <xdr:nvSpPr>
        <xdr:cNvPr id="4" name="テキスト ボックス 3"/>
        <xdr:cNvSpPr txBox="1"/>
      </xdr:nvSpPr>
      <xdr:spPr>
        <a:xfrm>
          <a:off x="4638112" y="59639192"/>
          <a:ext cx="2336988" cy="4807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48930</xdr:colOff>
      <xdr:row>754</xdr:row>
      <xdr:rowOff>145669</xdr:rowOff>
    </xdr:from>
    <xdr:to>
      <xdr:col>39</xdr:col>
      <xdr:colOff>38805</xdr:colOff>
      <xdr:row>756</xdr:row>
      <xdr:rowOff>272667</xdr:rowOff>
    </xdr:to>
    <xdr:sp macro="" textlink="">
      <xdr:nvSpPr>
        <xdr:cNvPr id="5" name="テキスト ボックス 4"/>
        <xdr:cNvSpPr txBox="1"/>
      </xdr:nvSpPr>
      <xdr:spPr>
        <a:xfrm>
          <a:off x="3679636" y="60097140"/>
          <a:ext cx="4225698" cy="82176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16,461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129426</xdr:colOff>
      <xdr:row>756</xdr:row>
      <xdr:rowOff>276215</xdr:rowOff>
    </xdr:from>
    <xdr:to>
      <xdr:col>28</xdr:col>
      <xdr:colOff>129426</xdr:colOff>
      <xdr:row>758</xdr:row>
      <xdr:rowOff>49450</xdr:rowOff>
    </xdr:to>
    <xdr:cxnSp macro="">
      <xdr:nvCxnSpPr>
        <xdr:cNvPr id="6" name="直線コネクタ 5"/>
        <xdr:cNvCxnSpPr/>
      </xdr:nvCxnSpPr>
      <xdr:spPr>
        <a:xfrm>
          <a:off x="5777191" y="60922450"/>
          <a:ext cx="0" cy="4680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33372</xdr:colOff>
      <xdr:row>758</xdr:row>
      <xdr:rowOff>53033</xdr:rowOff>
    </xdr:from>
    <xdr:to>
      <xdr:col>47</xdr:col>
      <xdr:colOff>43141</xdr:colOff>
      <xdr:row>758</xdr:row>
      <xdr:rowOff>53033</xdr:rowOff>
    </xdr:to>
    <xdr:cxnSp macro="">
      <xdr:nvCxnSpPr>
        <xdr:cNvPr id="7" name="直線コネクタ 6"/>
        <xdr:cNvCxnSpPr/>
      </xdr:nvCxnSpPr>
      <xdr:spPr>
        <a:xfrm>
          <a:off x="2050431" y="61394033"/>
          <a:ext cx="7472886"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47</xdr:col>
      <xdr:colOff>122285</xdr:colOff>
      <xdr:row>761</xdr:row>
      <xdr:rowOff>172858</xdr:rowOff>
    </xdr:from>
    <xdr:ext cx="0" cy="0"/>
    <xdr:pic>
      <xdr:nvPicPr>
        <xdr:cNvPr id="8" name="図 7"/>
        <xdr:cNvPicPr>
          <a:picLocks noChangeAspect="1"/>
        </xdr:cNvPicPr>
      </xdr:nvPicPr>
      <xdr:blipFill>
        <a:blip xmlns:r="http://schemas.openxmlformats.org/officeDocument/2006/relationships" r:embed="rId1"/>
        <a:stretch>
          <a:fillRect/>
        </a:stretch>
      </xdr:blipFill>
      <xdr:spPr>
        <a:xfrm>
          <a:off x="9523460" y="66095383"/>
          <a:ext cx="0" cy="0"/>
        </a:xfrm>
        <a:prstGeom prst="rect">
          <a:avLst/>
        </a:prstGeom>
      </xdr:spPr>
    </xdr:pic>
    <xdr:clientData/>
  </xdr:oneCellAnchor>
  <xdr:twoCellAnchor>
    <xdr:from>
      <xdr:col>6</xdr:col>
      <xdr:colOff>68630</xdr:colOff>
      <xdr:row>765</xdr:row>
      <xdr:rowOff>661147</xdr:rowOff>
    </xdr:from>
    <xdr:to>
      <xdr:col>49</xdr:col>
      <xdr:colOff>452438</xdr:colOff>
      <xdr:row>775</xdr:row>
      <xdr:rowOff>257734</xdr:rowOff>
    </xdr:to>
    <xdr:sp macro="" textlink="">
      <xdr:nvSpPr>
        <xdr:cNvPr id="9" name="テキスト ボックス 8"/>
        <xdr:cNvSpPr txBox="1"/>
      </xdr:nvSpPr>
      <xdr:spPr>
        <a:xfrm>
          <a:off x="1278865" y="64758794"/>
          <a:ext cx="9057161" cy="1535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令和元年度においては、国から国際交流基金へ文化交流事業費として交付された</a:t>
          </a:r>
          <a:r>
            <a:rPr kumimoji="1" lang="en-US" altLang="ja-JP" sz="1100">
              <a:solidFill>
                <a:sysClr val="windowText" lastClr="000000"/>
              </a:solidFill>
            </a:rPr>
            <a:t>16,461</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5,271</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14,113</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7,619</a:t>
          </a:r>
          <a:r>
            <a:rPr kumimoji="1" lang="ja-JP" altLang="en-US" sz="1100">
              <a:solidFill>
                <a:sysClr val="windowText" lastClr="000000"/>
              </a:solidFill>
            </a:rPr>
            <a:t>百万円のうち</a:t>
          </a:r>
          <a:r>
            <a:rPr kumimoji="1" lang="en-US" altLang="ja-JP" sz="1100">
              <a:solidFill>
                <a:sysClr val="windowText" lastClr="000000"/>
              </a:solidFill>
            </a:rPr>
            <a:t>7,255</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364</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43</xdr:col>
      <xdr:colOff>194528</xdr:colOff>
      <xdr:row>758</xdr:row>
      <xdr:rowOff>58163</xdr:rowOff>
    </xdr:from>
    <xdr:to>
      <xdr:col>49</xdr:col>
      <xdr:colOff>290378</xdr:colOff>
      <xdr:row>765</xdr:row>
      <xdr:rowOff>564613</xdr:rowOff>
    </xdr:to>
    <xdr:grpSp>
      <xdr:nvGrpSpPr>
        <xdr:cNvPr id="10" name="グループ化 9"/>
        <xdr:cNvGrpSpPr/>
      </xdr:nvGrpSpPr>
      <xdr:grpSpPr>
        <a:xfrm>
          <a:off x="8100278" y="61253113"/>
          <a:ext cx="1213450" cy="3300450"/>
          <a:chOff x="8738975" y="65868412"/>
          <a:chExt cx="1464654" cy="4132435"/>
        </a:xfrm>
      </xdr:grpSpPr>
      <xdr:sp macro="" textlink="">
        <xdr:nvSpPr>
          <xdr:cNvPr id="11" name="テキスト ボックス 10"/>
          <xdr:cNvSpPr txBox="1"/>
        </xdr:nvSpPr>
        <xdr:spPr bwMode="auto">
          <a:xfrm>
            <a:off x="8738975" y="66412028"/>
            <a:ext cx="1464654"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1,526</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12" name="直線コネクタ 11"/>
          <xdr:cNvCxnSpPr/>
        </xdr:nvCxnSpPr>
        <xdr:spPr>
          <a:xfrm>
            <a:off x="9470445" y="65868412"/>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6</xdr:col>
      <xdr:colOff>199120</xdr:colOff>
      <xdr:row>758</xdr:row>
      <xdr:rowOff>56699</xdr:rowOff>
    </xdr:from>
    <xdr:to>
      <xdr:col>13</xdr:col>
      <xdr:colOff>94945</xdr:colOff>
      <xdr:row>765</xdr:row>
      <xdr:rowOff>561914</xdr:rowOff>
    </xdr:to>
    <xdr:grpSp>
      <xdr:nvGrpSpPr>
        <xdr:cNvPr id="13" name="グループ化 12"/>
        <xdr:cNvGrpSpPr/>
      </xdr:nvGrpSpPr>
      <xdr:grpSpPr>
        <a:xfrm>
          <a:off x="1291320" y="61251649"/>
          <a:ext cx="1197575" cy="3299215"/>
          <a:chOff x="1223277" y="65866947"/>
          <a:chExt cx="1461591" cy="4130874"/>
        </a:xfrm>
      </xdr:grpSpPr>
      <xdr:sp macro="" textlink="">
        <xdr:nvSpPr>
          <xdr:cNvPr id="14" name="テキスト ボックス 13"/>
          <xdr:cNvSpPr txBox="1"/>
        </xdr:nvSpPr>
        <xdr:spPr>
          <a:xfrm>
            <a:off x="1223277" y="66409002"/>
            <a:ext cx="1461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2,136</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15" name="直線コネクタ 14"/>
          <xdr:cNvCxnSpPr/>
        </xdr:nvCxnSpPr>
        <xdr:spPr>
          <a:xfrm>
            <a:off x="1950456" y="65866947"/>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104588</xdr:colOff>
      <xdr:row>758</xdr:row>
      <xdr:rowOff>55818</xdr:rowOff>
    </xdr:from>
    <xdr:to>
      <xdr:col>43</xdr:col>
      <xdr:colOff>413</xdr:colOff>
      <xdr:row>765</xdr:row>
      <xdr:rowOff>564123</xdr:rowOff>
    </xdr:to>
    <xdr:grpSp>
      <xdr:nvGrpSpPr>
        <xdr:cNvPr id="16" name="グループ化 15"/>
        <xdr:cNvGrpSpPr/>
      </xdr:nvGrpSpPr>
      <xdr:grpSpPr>
        <a:xfrm>
          <a:off x="6733988" y="61250768"/>
          <a:ext cx="1184875" cy="3302305"/>
          <a:chOff x="7121370" y="65866067"/>
          <a:chExt cx="1464591" cy="4134779"/>
        </a:xfrm>
      </xdr:grpSpPr>
      <xdr:sp macro="" textlink="">
        <xdr:nvSpPr>
          <xdr:cNvPr id="17" name="テキスト ボックス 16"/>
          <xdr:cNvSpPr txBox="1"/>
        </xdr:nvSpPr>
        <xdr:spPr bwMode="auto">
          <a:xfrm>
            <a:off x="7121370" y="66412027"/>
            <a:ext cx="1464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3,930</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xnSp macro="">
        <xdr:nvCxnSpPr>
          <xdr:cNvPr id="18" name="直線コネクタ 17"/>
          <xdr:cNvCxnSpPr/>
        </xdr:nvCxnSpPr>
        <xdr:spPr>
          <a:xfrm>
            <a:off x="7852982" y="65866067"/>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29</xdr:col>
      <xdr:colOff>28573</xdr:colOff>
      <xdr:row>758</xdr:row>
      <xdr:rowOff>55233</xdr:rowOff>
    </xdr:from>
    <xdr:to>
      <xdr:col>35</xdr:col>
      <xdr:colOff>124423</xdr:colOff>
      <xdr:row>765</xdr:row>
      <xdr:rowOff>561274</xdr:rowOff>
    </xdr:to>
    <xdr:grpSp>
      <xdr:nvGrpSpPr>
        <xdr:cNvPr id="19" name="グループ化 18"/>
        <xdr:cNvGrpSpPr/>
      </xdr:nvGrpSpPr>
      <xdr:grpSpPr>
        <a:xfrm>
          <a:off x="5368923" y="61250183"/>
          <a:ext cx="1200750" cy="3300041"/>
          <a:chOff x="5794834" y="65865481"/>
          <a:chExt cx="1287827" cy="4131918"/>
        </a:xfrm>
      </xdr:grpSpPr>
      <xdr:sp macro="" textlink="">
        <xdr:nvSpPr>
          <xdr:cNvPr id="20" name="テキスト ボックス 19"/>
          <xdr:cNvSpPr txBox="1"/>
        </xdr:nvSpPr>
        <xdr:spPr>
          <a:xfrm>
            <a:off x="5794834" y="66408580"/>
            <a:ext cx="128782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601</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21" name="直線コネクタ 20"/>
          <xdr:cNvCxnSpPr/>
        </xdr:nvCxnSpPr>
        <xdr:spPr>
          <a:xfrm>
            <a:off x="6437202" y="65865481"/>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21</xdr:col>
      <xdr:colOff>152397</xdr:colOff>
      <xdr:row>758</xdr:row>
      <xdr:rowOff>53767</xdr:rowOff>
    </xdr:from>
    <xdr:to>
      <xdr:col>28</xdr:col>
      <xdr:colOff>46261</xdr:colOff>
      <xdr:row>765</xdr:row>
      <xdr:rowOff>562705</xdr:rowOff>
    </xdr:to>
    <xdr:grpSp>
      <xdr:nvGrpSpPr>
        <xdr:cNvPr id="22" name="グループ化 21"/>
        <xdr:cNvGrpSpPr/>
      </xdr:nvGrpSpPr>
      <xdr:grpSpPr>
        <a:xfrm>
          <a:off x="4019547" y="61248717"/>
          <a:ext cx="1182914" cy="3302938"/>
          <a:chOff x="4246728" y="65864016"/>
          <a:chExt cx="1287177" cy="4135579"/>
        </a:xfrm>
      </xdr:grpSpPr>
      <xdr:sp macro="" textlink="">
        <xdr:nvSpPr>
          <xdr:cNvPr id="23" name="テキスト ボックス 22"/>
          <xdr:cNvSpPr txBox="1"/>
        </xdr:nvSpPr>
        <xdr:spPr>
          <a:xfrm>
            <a:off x="4246728" y="66410776"/>
            <a:ext cx="128717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知的交流事業費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1,415</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4" name="直線コネクタ 23"/>
          <xdr:cNvCxnSpPr/>
        </xdr:nvCxnSpPr>
        <xdr:spPr>
          <a:xfrm>
            <a:off x="4885364" y="65864016"/>
            <a:ext cx="0" cy="54097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79801</xdr:colOff>
      <xdr:row>758</xdr:row>
      <xdr:rowOff>52768</xdr:rowOff>
    </xdr:from>
    <xdr:to>
      <xdr:col>20</xdr:col>
      <xdr:colOff>175651</xdr:colOff>
      <xdr:row>765</xdr:row>
      <xdr:rowOff>550760</xdr:rowOff>
    </xdr:to>
    <xdr:grpSp>
      <xdr:nvGrpSpPr>
        <xdr:cNvPr id="25" name="グループ化 24"/>
        <xdr:cNvGrpSpPr/>
      </xdr:nvGrpSpPr>
      <xdr:grpSpPr>
        <a:xfrm>
          <a:off x="2657901" y="61247718"/>
          <a:ext cx="1200750" cy="3291992"/>
          <a:chOff x="2679845" y="65863004"/>
          <a:chExt cx="1460122" cy="4133789"/>
        </a:xfrm>
      </xdr:grpSpPr>
      <xdr:sp macro="" textlink="">
        <xdr:nvSpPr>
          <xdr:cNvPr id="26" name="テキスト ボックス 25"/>
          <xdr:cNvSpPr txBox="1"/>
        </xdr:nvSpPr>
        <xdr:spPr>
          <a:xfrm>
            <a:off x="2679845" y="66407974"/>
            <a:ext cx="1460122"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en-US" altLang="ja-JP" sz="1100" b="0" i="0" baseline="0">
                <a:effectLst/>
                <a:latin typeface="+mj-ea"/>
                <a:ea typeface="+mj-ea"/>
                <a:cs typeface="+mn-cs"/>
              </a:rPr>
              <a:t> </a:t>
            </a:r>
            <a:r>
              <a:rPr kumimoji="1" lang="ja-JP" altLang="en-US" sz="1050" b="0" i="0" u="none" strike="noStrike" kern="0" cap="none" spc="0" normalizeH="0" baseline="0">
                <a:ln>
                  <a:noFill/>
                </a:ln>
                <a:solidFill>
                  <a:prstClr val="black"/>
                </a:solidFill>
                <a:effectLst/>
                <a:uLnTx/>
                <a:uFillTx/>
                <a:latin typeface="+mj-ea"/>
                <a:ea typeface="+mj-ea"/>
                <a:cs typeface="+mn-cs"/>
              </a:rPr>
              <a:t>日本語教育</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4,505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xnSp macro="">
        <xdr:nvCxnSpPr>
          <xdr:cNvPr id="27" name="直線コネクタ 26"/>
          <xdr:cNvCxnSpPr/>
        </xdr:nvCxnSpPr>
        <xdr:spPr>
          <a:xfrm>
            <a:off x="3404429" y="65863004"/>
            <a:ext cx="0" cy="54531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118</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704</v>
      </c>
      <c r="H5" s="555"/>
      <c r="I5" s="555"/>
      <c r="J5" s="555"/>
      <c r="K5" s="555"/>
      <c r="L5" s="555"/>
      <c r="M5" s="556" t="s">
        <v>9</v>
      </c>
      <c r="N5" s="557"/>
      <c r="O5" s="557"/>
      <c r="P5" s="557"/>
      <c r="Q5" s="557"/>
      <c r="R5" s="558"/>
      <c r="S5" s="559" t="s">
        <v>705</v>
      </c>
      <c r="T5" s="555"/>
      <c r="U5" s="555"/>
      <c r="V5" s="555"/>
      <c r="W5" s="555"/>
      <c r="X5" s="560"/>
      <c r="Y5" s="713" t="s">
        <v>10</v>
      </c>
      <c r="Z5" s="714"/>
      <c r="AA5" s="714"/>
      <c r="AB5" s="714"/>
      <c r="AC5" s="714"/>
      <c r="AD5" s="715"/>
      <c r="AE5" s="716" t="s">
        <v>706</v>
      </c>
      <c r="AF5" s="716"/>
      <c r="AG5" s="716"/>
      <c r="AH5" s="716"/>
      <c r="AI5" s="716"/>
      <c r="AJ5" s="716"/>
      <c r="AK5" s="716"/>
      <c r="AL5" s="716"/>
      <c r="AM5" s="716"/>
      <c r="AN5" s="716"/>
      <c r="AO5" s="716"/>
      <c r="AP5" s="717"/>
      <c r="AQ5" s="718" t="s">
        <v>707</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709</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710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711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3.75" customHeight="1">
      <c r="A10" s="738" t="s">
        <v>17</v>
      </c>
      <c r="B10" s="739"/>
      <c r="C10" s="739"/>
      <c r="D10" s="739"/>
      <c r="E10" s="739"/>
      <c r="F10" s="739"/>
      <c r="G10" s="671" t="s">
        <v>712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2" t="s">
        <v>26</v>
      </c>
      <c r="J13" s="633"/>
      <c r="K13" s="633"/>
      <c r="L13" s="633"/>
      <c r="M13" s="633"/>
      <c r="N13" s="633"/>
      <c r="O13" s="634"/>
      <c r="P13" s="163">
        <v>12562</v>
      </c>
      <c r="Q13" s="164"/>
      <c r="R13" s="164"/>
      <c r="S13" s="164"/>
      <c r="T13" s="164"/>
      <c r="U13" s="164"/>
      <c r="V13" s="165"/>
      <c r="W13" s="163">
        <v>13322</v>
      </c>
      <c r="X13" s="164"/>
      <c r="Y13" s="164"/>
      <c r="Z13" s="164"/>
      <c r="AA13" s="164"/>
      <c r="AB13" s="164"/>
      <c r="AC13" s="165"/>
      <c r="AD13" s="163">
        <v>12672</v>
      </c>
      <c r="AE13" s="164"/>
      <c r="AF13" s="164"/>
      <c r="AG13" s="164"/>
      <c r="AH13" s="164"/>
      <c r="AI13" s="164"/>
      <c r="AJ13" s="165"/>
      <c r="AK13" s="163">
        <v>12633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3"/>
      <c r="K14" s="623"/>
      <c r="L14" s="623"/>
      <c r="M14" s="623"/>
      <c r="N14" s="623"/>
      <c r="O14" s="624"/>
      <c r="P14" s="163">
        <v>3881</v>
      </c>
      <c r="Q14" s="164"/>
      <c r="R14" s="164"/>
      <c r="S14" s="164"/>
      <c r="T14" s="164"/>
      <c r="U14" s="164"/>
      <c r="V14" s="165"/>
      <c r="W14" s="163">
        <v>3139</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c r="AS15" s="164"/>
      <c r="AT15" s="164"/>
      <c r="AU15" s="164"/>
      <c r="AV15" s="164"/>
      <c r="AW15" s="164"/>
      <c r="AX15" s="622"/>
    </row>
    <row r="16" spans="1:50" ht="21" customHeight="1">
      <c r="A16" s="120"/>
      <c r="B16" s="121"/>
      <c r="C16" s="121"/>
      <c r="D16" s="121"/>
      <c r="E16" s="121"/>
      <c r="F16" s="122"/>
      <c r="G16" s="743"/>
      <c r="H16" s="744"/>
      <c r="I16" s="571" t="s">
        <v>29</v>
      </c>
      <c r="J16" s="572"/>
      <c r="K16" s="572"/>
      <c r="L16" s="572"/>
      <c r="M16" s="572"/>
      <c r="N16" s="572"/>
      <c r="O16" s="57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3"/>
      <c r="K17" s="623"/>
      <c r="L17" s="623"/>
      <c r="M17" s="623"/>
      <c r="N17" s="623"/>
      <c r="O17" s="624"/>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16443</v>
      </c>
      <c r="Q18" s="170"/>
      <c r="R18" s="170"/>
      <c r="S18" s="170"/>
      <c r="T18" s="170"/>
      <c r="U18" s="170"/>
      <c r="V18" s="171"/>
      <c r="W18" s="169">
        <f>SUM(W13:AC17)</f>
        <v>16461</v>
      </c>
      <c r="X18" s="170"/>
      <c r="Y18" s="170"/>
      <c r="Z18" s="170"/>
      <c r="AA18" s="170"/>
      <c r="AB18" s="170"/>
      <c r="AC18" s="171"/>
      <c r="AD18" s="169">
        <f>SUM(AD13:AJ17)</f>
        <v>12672</v>
      </c>
      <c r="AE18" s="170"/>
      <c r="AF18" s="170"/>
      <c r="AG18" s="170"/>
      <c r="AH18" s="170"/>
      <c r="AI18" s="170"/>
      <c r="AJ18" s="171"/>
      <c r="AK18" s="169">
        <f>SUM(AK13:AQ17)</f>
        <v>12633</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16443</v>
      </c>
      <c r="Q19" s="164"/>
      <c r="R19" s="164"/>
      <c r="S19" s="164"/>
      <c r="T19" s="164"/>
      <c r="U19" s="164"/>
      <c r="V19" s="165"/>
      <c r="W19" s="163">
        <v>16461</v>
      </c>
      <c r="X19" s="164"/>
      <c r="Y19" s="164"/>
      <c r="Z19" s="164"/>
      <c r="AA19" s="164"/>
      <c r="AB19" s="164"/>
      <c r="AC19" s="165"/>
      <c r="AD19" s="163">
        <v>12672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9" t="s">
        <v>34</v>
      </c>
      <c r="H21" s="920"/>
      <c r="I21" s="920"/>
      <c r="J21" s="920"/>
      <c r="K21" s="920"/>
      <c r="L21" s="920"/>
      <c r="M21" s="920"/>
      <c r="N21" s="920"/>
      <c r="O21" s="92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713</v>
      </c>
      <c r="H23" s="133"/>
      <c r="I23" s="133"/>
      <c r="J23" s="133"/>
      <c r="K23" s="133"/>
      <c r="L23" s="133"/>
      <c r="M23" s="133"/>
      <c r="N23" s="133"/>
      <c r="O23" s="134"/>
      <c r="P23" s="160">
        <v>4133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714</v>
      </c>
      <c r="H24" s="136"/>
      <c r="I24" s="136"/>
      <c r="J24" s="136"/>
      <c r="K24" s="136"/>
      <c r="L24" s="136"/>
      <c r="M24" s="136"/>
      <c r="N24" s="136"/>
      <c r="O24" s="137"/>
      <c r="P24" s="163">
        <v>3752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715</v>
      </c>
      <c r="H25" s="136"/>
      <c r="I25" s="136"/>
      <c r="J25" s="136"/>
      <c r="K25" s="136"/>
      <c r="L25" s="136"/>
      <c r="M25" s="136"/>
      <c r="N25" s="136"/>
      <c r="O25" s="137"/>
      <c r="P25" s="163">
        <v>1787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716</v>
      </c>
      <c r="H26" s="136"/>
      <c r="I26" s="136"/>
      <c r="J26" s="136"/>
      <c r="K26" s="136"/>
      <c r="L26" s="136"/>
      <c r="M26" s="136"/>
      <c r="N26" s="136"/>
      <c r="O26" s="137"/>
      <c r="P26" s="163">
        <v>1203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717</v>
      </c>
      <c r="H27" s="136"/>
      <c r="I27" s="136"/>
      <c r="J27" s="136"/>
      <c r="K27" s="136"/>
      <c r="L27" s="136"/>
      <c r="M27" s="136"/>
      <c r="N27" s="136"/>
      <c r="O27" s="137"/>
      <c r="P27" s="163">
        <v>604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1154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12633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4"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5" t="s">
        <v>46</v>
      </c>
      <c r="AR30" s="636"/>
      <c r="AS30" s="636"/>
      <c r="AT30" s="637"/>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50</v>
      </c>
      <c r="Z32" s="545"/>
      <c r="AA32" s="546"/>
      <c r="AB32" s="547" t="s">
        <v>738</v>
      </c>
      <c r="AC32" s="547"/>
      <c r="AD32" s="547"/>
      <c r="AE32" s="363">
        <v>956</v>
      </c>
      <c r="AF32" s="364"/>
      <c r="AG32" s="364"/>
      <c r="AH32" s="364"/>
      <c r="AI32" s="363">
        <v>731</v>
      </c>
      <c r="AJ32" s="364"/>
      <c r="AK32" s="364"/>
      <c r="AL32" s="364"/>
      <c r="AM32" s="363"/>
      <c r="AN32" s="364"/>
      <c r="AO32" s="364"/>
      <c r="AP32" s="364"/>
      <c r="AQ32" s="166"/>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738</v>
      </c>
      <c r="AC33" s="518"/>
      <c r="AD33" s="518"/>
      <c r="AE33" s="363">
        <v>500</v>
      </c>
      <c r="AF33" s="364"/>
      <c r="AG33" s="364"/>
      <c r="AH33" s="364"/>
      <c r="AI33" s="363">
        <v>500</v>
      </c>
      <c r="AJ33" s="364"/>
      <c r="AK33" s="364"/>
      <c r="AL33" s="364"/>
      <c r="AM33" s="363">
        <v>500</v>
      </c>
      <c r="AN33" s="364"/>
      <c r="AO33" s="364"/>
      <c r="AP33" s="364"/>
      <c r="AQ33" s="166">
        <v>500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191</v>
      </c>
      <c r="AF34" s="364"/>
      <c r="AG34" s="364"/>
      <c r="AH34" s="364"/>
      <c r="AI34" s="363">
        <v>146</v>
      </c>
      <c r="AJ34" s="364"/>
      <c r="AK34" s="364"/>
      <c r="AL34" s="364"/>
      <c r="AM34" s="363"/>
      <c r="AN34" s="364"/>
      <c r="AO34" s="364"/>
      <c r="AP34" s="364"/>
      <c r="AQ34" s="166"/>
      <c r="AR34" s="167"/>
      <c r="AS34" s="167"/>
      <c r="AT34" s="168"/>
      <c r="AU34" s="364"/>
      <c r="AV34" s="364"/>
      <c r="AW34" s="364"/>
      <c r="AX34" s="365"/>
    </row>
    <row r="35" spans="1:51" ht="23.25" customHeight="1">
      <c r="A35" s="892" t="s">
        <v>54</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c r="A37" s="638" t="s">
        <v>41</v>
      </c>
      <c r="B37" s="639"/>
      <c r="C37" s="639"/>
      <c r="D37" s="639"/>
      <c r="E37" s="639"/>
      <c r="F37" s="640"/>
      <c r="G37" s="561" t="s">
        <v>42</v>
      </c>
      <c r="H37" s="377"/>
      <c r="I37" s="377"/>
      <c r="J37" s="377"/>
      <c r="K37" s="377"/>
      <c r="L37" s="377"/>
      <c r="M37" s="377"/>
      <c r="N37" s="377"/>
      <c r="O37" s="562"/>
      <c r="P37" s="625" t="s">
        <v>43</v>
      </c>
      <c r="Q37" s="377"/>
      <c r="R37" s="377"/>
      <c r="S37" s="377"/>
      <c r="T37" s="377"/>
      <c r="U37" s="377"/>
      <c r="V37" s="377"/>
      <c r="W37" s="377"/>
      <c r="X37" s="562"/>
      <c r="Y37" s="626"/>
      <c r="Z37" s="627"/>
      <c r="AA37" s="628"/>
      <c r="AB37" s="629" t="s">
        <v>44</v>
      </c>
      <c r="AC37" s="630"/>
      <c r="AD37" s="631"/>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c r="AV38" s="271"/>
      <c r="AW38" s="375" t="s">
        <v>49</v>
      </c>
      <c r="AX38" s="376"/>
      <c r="AY38">
        <f>$AY$37</f>
        <v>1</v>
      </c>
    </row>
    <row r="39" spans="1:51" ht="23.25" customHeight="1">
      <c r="A39" s="511"/>
      <c r="B39" s="509"/>
      <c r="C39" s="509"/>
      <c r="D39" s="509"/>
      <c r="E39" s="509"/>
      <c r="F39" s="510"/>
      <c r="G39" s="536" t="s">
        <v>721</v>
      </c>
      <c r="H39" s="537"/>
      <c r="I39" s="537"/>
      <c r="J39" s="537"/>
      <c r="K39" s="537"/>
      <c r="L39" s="537"/>
      <c r="M39" s="537"/>
      <c r="N39" s="537"/>
      <c r="O39" s="538"/>
      <c r="P39" s="191" t="s">
        <v>722</v>
      </c>
      <c r="Q39" s="191"/>
      <c r="R39" s="191"/>
      <c r="S39" s="191"/>
      <c r="T39" s="191"/>
      <c r="U39" s="191"/>
      <c r="V39" s="191"/>
      <c r="W39" s="191"/>
      <c r="X39" s="233"/>
      <c r="Y39" s="339" t="s">
        <v>50</v>
      </c>
      <c r="Z39" s="545"/>
      <c r="AA39" s="546"/>
      <c r="AB39" s="547" t="s">
        <v>738</v>
      </c>
      <c r="AC39" s="547"/>
      <c r="AD39" s="547"/>
      <c r="AE39" s="363">
        <v>62474</v>
      </c>
      <c r="AF39" s="364"/>
      <c r="AG39" s="364"/>
      <c r="AH39" s="364"/>
      <c r="AI39" s="363">
        <v>141681</v>
      </c>
      <c r="AJ39" s="364"/>
      <c r="AK39" s="364"/>
      <c r="AL39" s="364"/>
      <c r="AM39" s="363"/>
      <c r="AN39" s="364"/>
      <c r="AO39" s="364"/>
      <c r="AP39" s="364"/>
      <c r="AQ39" s="166"/>
      <c r="AR39" s="167"/>
      <c r="AS39" s="167"/>
      <c r="AT39" s="168"/>
      <c r="AU39" s="364"/>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738</v>
      </c>
      <c r="AC40" s="518"/>
      <c r="AD40" s="518"/>
      <c r="AE40" s="363">
        <v>37000</v>
      </c>
      <c r="AF40" s="364"/>
      <c r="AG40" s="364"/>
      <c r="AH40" s="364"/>
      <c r="AI40" s="363">
        <v>75000</v>
      </c>
      <c r="AJ40" s="364"/>
      <c r="AK40" s="364"/>
      <c r="AL40" s="364"/>
      <c r="AM40" s="363">
        <v>200000</v>
      </c>
      <c r="AN40" s="364"/>
      <c r="AO40" s="364"/>
      <c r="AP40" s="364"/>
      <c r="AQ40" s="166">
        <v>20000</v>
      </c>
      <c r="AR40" s="167"/>
      <c r="AS40" s="167"/>
      <c r="AT40" s="168"/>
      <c r="AU40" s="364"/>
      <c r="AV40" s="364"/>
      <c r="AW40" s="364"/>
      <c r="AX40" s="365"/>
      <c r="AY40">
        <f t="shared" si="4"/>
        <v>1</v>
      </c>
    </row>
    <row r="41" spans="1:51" ht="23.25" customHeight="1">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169</v>
      </c>
      <c r="AF41" s="364"/>
      <c r="AG41" s="364"/>
      <c r="AH41" s="364"/>
      <c r="AI41" s="363">
        <v>189</v>
      </c>
      <c r="AJ41" s="364"/>
      <c r="AK41" s="364"/>
      <c r="AL41" s="364"/>
      <c r="AM41" s="363"/>
      <c r="AN41" s="364"/>
      <c r="AO41" s="364"/>
      <c r="AP41" s="364"/>
      <c r="AQ41" s="166"/>
      <c r="AR41" s="167"/>
      <c r="AS41" s="167"/>
      <c r="AT41" s="168"/>
      <c r="AU41" s="364"/>
      <c r="AV41" s="364"/>
      <c r="AW41" s="364"/>
      <c r="AX41" s="365"/>
      <c r="AY41">
        <f t="shared" si="4"/>
        <v>1</v>
      </c>
    </row>
    <row r="42" spans="1:51" ht="23.25" customHeight="1">
      <c r="A42" s="892" t="s">
        <v>54</v>
      </c>
      <c r="B42" s="893"/>
      <c r="C42" s="893"/>
      <c r="D42" s="893"/>
      <c r="E42" s="893"/>
      <c r="F42" s="894"/>
      <c r="G42" s="898" t="s">
        <v>723</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c r="A44" s="638" t="s">
        <v>41</v>
      </c>
      <c r="B44" s="639"/>
      <c r="C44" s="639"/>
      <c r="D44" s="639"/>
      <c r="E44" s="639"/>
      <c r="F44" s="640"/>
      <c r="G44" s="561" t="s">
        <v>42</v>
      </c>
      <c r="H44" s="377"/>
      <c r="I44" s="377"/>
      <c r="J44" s="377"/>
      <c r="K44" s="377"/>
      <c r="L44" s="377"/>
      <c r="M44" s="377"/>
      <c r="N44" s="377"/>
      <c r="O44" s="562"/>
      <c r="P44" s="625" t="s">
        <v>43</v>
      </c>
      <c r="Q44" s="377"/>
      <c r="R44" s="377"/>
      <c r="S44" s="377"/>
      <c r="T44" s="377"/>
      <c r="U44" s="377"/>
      <c r="V44" s="377"/>
      <c r="W44" s="377"/>
      <c r="X44" s="562"/>
      <c r="Y44" s="626"/>
      <c r="Z44" s="627"/>
      <c r="AA44" s="628"/>
      <c r="AB44" s="629" t="s">
        <v>44</v>
      </c>
      <c r="AC44" s="630"/>
      <c r="AD44" s="631"/>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48</v>
      </c>
      <c r="AT45" s="202"/>
      <c r="AU45" s="271"/>
      <c r="AV45" s="271"/>
      <c r="AW45" s="375" t="s">
        <v>49</v>
      </c>
      <c r="AX45" s="376"/>
      <c r="AY45">
        <f>$AY$44</f>
        <v>1</v>
      </c>
    </row>
    <row r="46" spans="1:51" ht="23.25" customHeight="1">
      <c r="A46" s="511"/>
      <c r="B46" s="509"/>
      <c r="C46" s="509"/>
      <c r="D46" s="509"/>
      <c r="E46" s="509"/>
      <c r="F46" s="510"/>
      <c r="G46" s="536" t="s">
        <v>724</v>
      </c>
      <c r="H46" s="537"/>
      <c r="I46" s="537"/>
      <c r="J46" s="537"/>
      <c r="K46" s="537"/>
      <c r="L46" s="537"/>
      <c r="M46" s="537"/>
      <c r="N46" s="537"/>
      <c r="O46" s="538"/>
      <c r="P46" s="191" t="s">
        <v>725</v>
      </c>
      <c r="Q46" s="191"/>
      <c r="R46" s="191"/>
      <c r="S46" s="191"/>
      <c r="T46" s="191"/>
      <c r="U46" s="191"/>
      <c r="V46" s="191"/>
      <c r="W46" s="191"/>
      <c r="X46" s="233"/>
      <c r="Y46" s="339" t="s">
        <v>50</v>
      </c>
      <c r="Z46" s="545"/>
      <c r="AA46" s="546"/>
      <c r="AB46" s="547" t="s">
        <v>53</v>
      </c>
      <c r="AC46" s="547"/>
      <c r="AD46" s="547"/>
      <c r="AE46" s="358">
        <v>66</v>
      </c>
      <c r="AF46" s="358"/>
      <c r="AG46" s="358"/>
      <c r="AH46" s="358"/>
      <c r="AI46" s="358">
        <v>50</v>
      </c>
      <c r="AJ46" s="358"/>
      <c r="AK46" s="358"/>
      <c r="AL46" s="358"/>
      <c r="AM46" s="358"/>
      <c r="AN46" s="358"/>
      <c r="AO46" s="358"/>
      <c r="AP46" s="358"/>
      <c r="AQ46" s="166"/>
      <c r="AR46" s="167"/>
      <c r="AS46" s="167"/>
      <c r="AT46" s="168"/>
      <c r="AU46" s="364"/>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53</v>
      </c>
      <c r="AC47" s="518"/>
      <c r="AD47" s="518"/>
      <c r="AE47" s="363">
        <v>50</v>
      </c>
      <c r="AF47" s="364"/>
      <c r="AG47" s="364"/>
      <c r="AH47" s="364"/>
      <c r="AI47" s="363">
        <v>50</v>
      </c>
      <c r="AJ47" s="364"/>
      <c r="AK47" s="364"/>
      <c r="AL47" s="364"/>
      <c r="AM47" s="363">
        <v>50</v>
      </c>
      <c r="AN47" s="364"/>
      <c r="AO47" s="364"/>
      <c r="AP47" s="364"/>
      <c r="AQ47" s="166">
        <v>50</v>
      </c>
      <c r="AR47" s="167"/>
      <c r="AS47" s="167"/>
      <c r="AT47" s="168"/>
      <c r="AU47" s="364"/>
      <c r="AV47" s="364"/>
      <c r="AW47" s="364"/>
      <c r="AX47" s="365"/>
      <c r="AY47">
        <f t="shared" si="5"/>
        <v>1</v>
      </c>
    </row>
    <row r="48" spans="1:51" ht="23.25" customHeight="1">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132</v>
      </c>
      <c r="AF48" s="364"/>
      <c r="AG48" s="364"/>
      <c r="AH48" s="364"/>
      <c r="AI48" s="363">
        <v>100</v>
      </c>
      <c r="AJ48" s="364"/>
      <c r="AK48" s="364"/>
      <c r="AL48" s="364"/>
      <c r="AM48" s="363"/>
      <c r="AN48" s="364"/>
      <c r="AO48" s="364"/>
      <c r="AP48" s="364"/>
      <c r="AQ48" s="166"/>
      <c r="AR48" s="167"/>
      <c r="AS48" s="167"/>
      <c r="AT48" s="168"/>
      <c r="AU48" s="364"/>
      <c r="AV48" s="364"/>
      <c r="AW48" s="364"/>
      <c r="AX48" s="365"/>
      <c r="AY48">
        <f t="shared" si="5"/>
        <v>1</v>
      </c>
    </row>
    <row r="49" spans="1:51" ht="23.25" customHeight="1">
      <c r="A49" s="892" t="s">
        <v>54</v>
      </c>
      <c r="B49" s="893"/>
      <c r="C49" s="893"/>
      <c r="D49" s="893"/>
      <c r="E49" s="893"/>
      <c r="F49" s="894"/>
      <c r="G49" s="898" t="s">
        <v>726</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c r="A51" s="508" t="s">
        <v>41</v>
      </c>
      <c r="B51" s="509"/>
      <c r="C51" s="509"/>
      <c r="D51" s="509"/>
      <c r="E51" s="509"/>
      <c r="F51" s="510"/>
      <c r="G51" s="561" t="s">
        <v>42</v>
      </c>
      <c r="H51" s="377"/>
      <c r="I51" s="377"/>
      <c r="J51" s="377"/>
      <c r="K51" s="377"/>
      <c r="L51" s="377"/>
      <c r="M51" s="377"/>
      <c r="N51" s="377"/>
      <c r="O51" s="562"/>
      <c r="P51" s="625" t="s">
        <v>43</v>
      </c>
      <c r="Q51" s="377"/>
      <c r="R51" s="377"/>
      <c r="S51" s="377"/>
      <c r="T51" s="377"/>
      <c r="U51" s="377"/>
      <c r="V51" s="377"/>
      <c r="W51" s="377"/>
      <c r="X51" s="562"/>
      <c r="Y51" s="626"/>
      <c r="Z51" s="627"/>
      <c r="AA51" s="628"/>
      <c r="AB51" s="629" t="s">
        <v>44</v>
      </c>
      <c r="AC51" s="630"/>
      <c r="AD51" s="631"/>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1</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48</v>
      </c>
      <c r="AT52" s="202"/>
      <c r="AU52" s="271"/>
      <c r="AV52" s="271"/>
      <c r="AW52" s="375" t="s">
        <v>49</v>
      </c>
      <c r="AX52" s="376"/>
      <c r="AY52">
        <f>$AY$51</f>
        <v>1</v>
      </c>
    </row>
    <row r="53" spans="1:51" ht="23.25" customHeight="1">
      <c r="A53" s="511"/>
      <c r="B53" s="509"/>
      <c r="C53" s="509"/>
      <c r="D53" s="509"/>
      <c r="E53" s="509"/>
      <c r="F53" s="510"/>
      <c r="G53" s="536" t="s">
        <v>727</v>
      </c>
      <c r="H53" s="537"/>
      <c r="I53" s="537"/>
      <c r="J53" s="537"/>
      <c r="K53" s="537"/>
      <c r="L53" s="537"/>
      <c r="M53" s="537"/>
      <c r="N53" s="537"/>
      <c r="O53" s="538"/>
      <c r="P53" s="191" t="s">
        <v>728</v>
      </c>
      <c r="Q53" s="191"/>
      <c r="R53" s="191"/>
      <c r="S53" s="191"/>
      <c r="T53" s="191"/>
      <c r="U53" s="191"/>
      <c r="V53" s="191"/>
      <c r="W53" s="191"/>
      <c r="X53" s="233"/>
      <c r="Y53" s="339" t="s">
        <v>50</v>
      </c>
      <c r="Z53" s="545"/>
      <c r="AA53" s="546"/>
      <c r="AB53" s="547" t="s">
        <v>739</v>
      </c>
      <c r="AC53" s="547"/>
      <c r="AD53" s="547"/>
      <c r="AE53" s="363">
        <v>169943</v>
      </c>
      <c r="AF53" s="364"/>
      <c r="AG53" s="364"/>
      <c r="AH53" s="364"/>
      <c r="AI53" s="363">
        <v>178580</v>
      </c>
      <c r="AJ53" s="364"/>
      <c r="AK53" s="364"/>
      <c r="AL53" s="364"/>
      <c r="AM53" s="363"/>
      <c r="AN53" s="364"/>
      <c r="AO53" s="364"/>
      <c r="AP53" s="364"/>
      <c r="AQ53" s="166"/>
      <c r="AR53" s="167"/>
      <c r="AS53" s="167"/>
      <c r="AT53" s="168"/>
      <c r="AU53" s="364"/>
      <c r="AV53" s="364"/>
      <c r="AW53" s="364"/>
      <c r="AX53" s="365"/>
      <c r="AY53">
        <f t="shared" ref="AY53:AY57" si="6">$AY$51</f>
        <v>1</v>
      </c>
    </row>
    <row r="54" spans="1:51" ht="23.25"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t="s">
        <v>739</v>
      </c>
      <c r="AC54" s="518"/>
      <c r="AD54" s="518"/>
      <c r="AE54" s="363">
        <v>134548</v>
      </c>
      <c r="AF54" s="364"/>
      <c r="AG54" s="364"/>
      <c r="AH54" s="364"/>
      <c r="AI54" s="363">
        <v>134548</v>
      </c>
      <c r="AJ54" s="364"/>
      <c r="AK54" s="364"/>
      <c r="AL54" s="364"/>
      <c r="AM54" s="363">
        <v>134548</v>
      </c>
      <c r="AN54" s="364"/>
      <c r="AO54" s="364"/>
      <c r="AP54" s="364"/>
      <c r="AQ54" s="166">
        <v>134548</v>
      </c>
      <c r="AR54" s="167"/>
      <c r="AS54" s="167"/>
      <c r="AT54" s="168"/>
      <c r="AU54" s="364"/>
      <c r="AV54" s="364"/>
      <c r="AW54" s="364"/>
      <c r="AX54" s="365"/>
      <c r="AY54">
        <f t="shared" si="6"/>
        <v>1</v>
      </c>
    </row>
    <row r="55" spans="1:51" ht="23.25" customHeight="1">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v>126</v>
      </c>
      <c r="AF55" s="364"/>
      <c r="AG55" s="364"/>
      <c r="AH55" s="364"/>
      <c r="AI55" s="363">
        <v>133</v>
      </c>
      <c r="AJ55" s="364"/>
      <c r="AK55" s="364"/>
      <c r="AL55" s="364"/>
      <c r="AM55" s="363"/>
      <c r="AN55" s="364"/>
      <c r="AO55" s="364"/>
      <c r="AP55" s="364"/>
      <c r="AQ55" s="166"/>
      <c r="AR55" s="167"/>
      <c r="AS55" s="167"/>
      <c r="AT55" s="168"/>
      <c r="AU55" s="364"/>
      <c r="AV55" s="364"/>
      <c r="AW55" s="364"/>
      <c r="AX55" s="365"/>
      <c r="AY55">
        <f t="shared" si="6"/>
        <v>1</v>
      </c>
    </row>
    <row r="56" spans="1:51" ht="23.25" customHeight="1">
      <c r="A56" s="892" t="s">
        <v>54</v>
      </c>
      <c r="B56" s="893"/>
      <c r="C56" s="893"/>
      <c r="D56" s="893"/>
      <c r="E56" s="893"/>
      <c r="F56" s="894"/>
      <c r="G56" s="898" t="s">
        <v>729</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c r="A58" s="508" t="s">
        <v>41</v>
      </c>
      <c r="B58" s="509"/>
      <c r="C58" s="509"/>
      <c r="D58" s="509"/>
      <c r="E58" s="509"/>
      <c r="F58" s="510"/>
      <c r="G58" s="561" t="s">
        <v>42</v>
      </c>
      <c r="H58" s="377"/>
      <c r="I58" s="377"/>
      <c r="J58" s="377"/>
      <c r="K58" s="377"/>
      <c r="L58" s="377"/>
      <c r="M58" s="377"/>
      <c r="N58" s="377"/>
      <c r="O58" s="562"/>
      <c r="P58" s="625" t="s">
        <v>43</v>
      </c>
      <c r="Q58" s="377"/>
      <c r="R58" s="377"/>
      <c r="S58" s="377"/>
      <c r="T58" s="377"/>
      <c r="U58" s="377"/>
      <c r="V58" s="377"/>
      <c r="W58" s="377"/>
      <c r="X58" s="562"/>
      <c r="Y58" s="626"/>
      <c r="Z58" s="627"/>
      <c r="AA58" s="628"/>
      <c r="AB58" s="629" t="s">
        <v>44</v>
      </c>
      <c r="AC58" s="630"/>
      <c r="AD58" s="631"/>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1</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v>3</v>
      </c>
      <c r="AR59" s="178"/>
      <c r="AS59" s="179" t="s">
        <v>48</v>
      </c>
      <c r="AT59" s="202"/>
      <c r="AU59" s="271"/>
      <c r="AV59" s="271"/>
      <c r="AW59" s="375" t="s">
        <v>49</v>
      </c>
      <c r="AX59" s="376"/>
      <c r="AY59">
        <f>$AY$58</f>
        <v>1</v>
      </c>
    </row>
    <row r="60" spans="1:51" ht="23.25" customHeight="1">
      <c r="A60" s="511"/>
      <c r="B60" s="509"/>
      <c r="C60" s="509"/>
      <c r="D60" s="509"/>
      <c r="E60" s="509"/>
      <c r="F60" s="510"/>
      <c r="G60" s="536" t="s">
        <v>730</v>
      </c>
      <c r="H60" s="537"/>
      <c r="I60" s="537"/>
      <c r="J60" s="537"/>
      <c r="K60" s="537"/>
      <c r="L60" s="537"/>
      <c r="M60" s="537"/>
      <c r="N60" s="537"/>
      <c r="O60" s="538"/>
      <c r="P60" s="191" t="s">
        <v>731</v>
      </c>
      <c r="Q60" s="191"/>
      <c r="R60" s="191"/>
      <c r="S60" s="191"/>
      <c r="T60" s="191"/>
      <c r="U60" s="191"/>
      <c r="V60" s="191"/>
      <c r="W60" s="191"/>
      <c r="X60" s="233"/>
      <c r="Y60" s="339" t="s">
        <v>50</v>
      </c>
      <c r="Z60" s="545"/>
      <c r="AA60" s="546"/>
      <c r="AB60" s="547" t="s">
        <v>53</v>
      </c>
      <c r="AC60" s="547"/>
      <c r="AD60" s="547"/>
      <c r="AE60" s="363">
        <v>75</v>
      </c>
      <c r="AF60" s="364"/>
      <c r="AG60" s="364"/>
      <c r="AH60" s="364"/>
      <c r="AI60" s="363">
        <v>79</v>
      </c>
      <c r="AJ60" s="364"/>
      <c r="AK60" s="364"/>
      <c r="AL60" s="364"/>
      <c r="AM60" s="363"/>
      <c r="AN60" s="364"/>
      <c r="AO60" s="364"/>
      <c r="AP60" s="364"/>
      <c r="AQ60" s="166"/>
      <c r="AR60" s="167"/>
      <c r="AS60" s="167"/>
      <c r="AT60" s="168"/>
      <c r="AU60" s="364"/>
      <c r="AV60" s="364"/>
      <c r="AW60" s="364"/>
      <c r="AX60" s="365"/>
      <c r="AY60">
        <f t="shared" ref="AY60:AY64" si="7">$AY$58</f>
        <v>1</v>
      </c>
    </row>
    <row r="61" spans="1:51" ht="23.25"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t="s">
        <v>53</v>
      </c>
      <c r="AC61" s="518"/>
      <c r="AD61" s="518"/>
      <c r="AE61" s="363">
        <v>74</v>
      </c>
      <c r="AF61" s="364"/>
      <c r="AG61" s="364"/>
      <c r="AH61" s="364"/>
      <c r="AI61" s="363">
        <v>74</v>
      </c>
      <c r="AJ61" s="364"/>
      <c r="AK61" s="364"/>
      <c r="AL61" s="364"/>
      <c r="AM61" s="363">
        <v>74</v>
      </c>
      <c r="AN61" s="364"/>
      <c r="AO61" s="364"/>
      <c r="AP61" s="364"/>
      <c r="AQ61" s="166">
        <v>74</v>
      </c>
      <c r="AR61" s="167"/>
      <c r="AS61" s="167"/>
      <c r="AT61" s="168"/>
      <c r="AU61" s="364"/>
      <c r="AV61" s="364"/>
      <c r="AW61" s="364"/>
      <c r="AX61" s="365"/>
      <c r="AY61">
        <f t="shared" si="7"/>
        <v>1</v>
      </c>
    </row>
    <row r="62" spans="1:51" ht="23.25"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v>101</v>
      </c>
      <c r="AF62" s="364"/>
      <c r="AG62" s="364"/>
      <c r="AH62" s="364"/>
      <c r="AI62" s="363">
        <v>107</v>
      </c>
      <c r="AJ62" s="364"/>
      <c r="AK62" s="364"/>
      <c r="AL62" s="364"/>
      <c r="AM62" s="363"/>
      <c r="AN62" s="364"/>
      <c r="AO62" s="364"/>
      <c r="AP62" s="364"/>
      <c r="AQ62" s="166"/>
      <c r="AR62" s="167"/>
      <c r="AS62" s="167"/>
      <c r="AT62" s="168"/>
      <c r="AU62" s="364"/>
      <c r="AV62" s="364"/>
      <c r="AW62" s="364"/>
      <c r="AX62" s="365"/>
      <c r="AY62">
        <f t="shared" si="7"/>
        <v>1</v>
      </c>
    </row>
    <row r="63" spans="1:51" ht="23.25" customHeight="1">
      <c r="A63" s="892" t="s">
        <v>54</v>
      </c>
      <c r="B63" s="893"/>
      <c r="C63" s="893"/>
      <c r="D63" s="893"/>
      <c r="E63" s="893"/>
      <c r="F63" s="894"/>
      <c r="G63" s="898" t="s">
        <v>732</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thickBo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1" t="s">
        <v>47</v>
      </c>
      <c r="AV65" s="971"/>
      <c r="AW65" s="971"/>
      <c r="AX65" s="972"/>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3"/>
      <c r="AY66">
        <f>$AY$65</f>
        <v>0</v>
      </c>
    </row>
    <row r="67" spans="1:51" ht="23.25" hidden="1" customHeight="1">
      <c r="A67" s="845"/>
      <c r="B67" s="846"/>
      <c r="C67" s="846"/>
      <c r="D67" s="846"/>
      <c r="E67" s="846"/>
      <c r="F67" s="847"/>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1"/>
      <c r="AF72" s="372"/>
      <c r="AG72" s="372"/>
      <c r="AH72" s="372"/>
      <c r="AI72" s="371"/>
      <c r="AJ72" s="372"/>
      <c r="AK72" s="372"/>
      <c r="AL72" s="372"/>
      <c r="AM72" s="371"/>
      <c r="AN72" s="372"/>
      <c r="AO72" s="372"/>
      <c r="AP72" s="933"/>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1" t="s">
        <v>77</v>
      </c>
      <c r="AR100" s="922"/>
      <c r="AS100" s="922"/>
      <c r="AT100" s="923"/>
      <c r="AU100" s="921" t="s">
        <v>78</v>
      </c>
      <c r="AV100" s="922"/>
      <c r="AW100" s="922"/>
      <c r="AX100" s="924"/>
    </row>
    <row r="101" spans="1:60" ht="23.25" customHeight="1">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739</v>
      </c>
      <c r="AC101" s="547"/>
      <c r="AD101" s="547"/>
      <c r="AE101" s="358">
        <v>639</v>
      </c>
      <c r="AF101" s="358"/>
      <c r="AG101" s="358"/>
      <c r="AH101" s="358"/>
      <c r="AI101" s="358">
        <v>927</v>
      </c>
      <c r="AJ101" s="358"/>
      <c r="AK101" s="358"/>
      <c r="AL101" s="358"/>
      <c r="AM101" s="358"/>
      <c r="AN101" s="358"/>
      <c r="AO101" s="358"/>
      <c r="AP101" s="358"/>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739</v>
      </c>
      <c r="AC102" s="547"/>
      <c r="AD102" s="547"/>
      <c r="AE102" s="358" t="s">
        <v>710</v>
      </c>
      <c r="AF102" s="358"/>
      <c r="AG102" s="358"/>
      <c r="AH102" s="358"/>
      <c r="AI102" s="358" t="s">
        <v>710</v>
      </c>
      <c r="AJ102" s="358"/>
      <c r="AK102" s="358"/>
      <c r="AL102" s="358"/>
      <c r="AM102" s="358" t="s">
        <v>763</v>
      </c>
      <c r="AN102" s="358"/>
      <c r="AO102" s="358"/>
      <c r="AP102" s="358"/>
      <c r="AQ102" s="358" t="s">
        <v>763</v>
      </c>
      <c r="AR102" s="358"/>
      <c r="AS102" s="358"/>
      <c r="AT102" s="358"/>
      <c r="AU102" s="371"/>
      <c r="AV102" s="372"/>
      <c r="AW102" s="372"/>
      <c r="AX102" s="925"/>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734</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740</v>
      </c>
      <c r="AC104" s="468"/>
      <c r="AD104" s="469"/>
      <c r="AE104" s="358">
        <v>121</v>
      </c>
      <c r="AF104" s="358"/>
      <c r="AG104" s="358"/>
      <c r="AH104" s="358"/>
      <c r="AI104" s="358">
        <v>156</v>
      </c>
      <c r="AJ104" s="358"/>
      <c r="AK104" s="358"/>
      <c r="AL104" s="358"/>
      <c r="AM104" s="358"/>
      <c r="AN104" s="358"/>
      <c r="AO104" s="358"/>
      <c r="AP104" s="358"/>
      <c r="AQ104" s="358"/>
      <c r="AR104" s="358"/>
      <c r="AS104" s="358"/>
      <c r="AT104" s="358"/>
      <c r="AU104" s="358"/>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740</v>
      </c>
      <c r="AC105" s="404"/>
      <c r="AD105" s="405"/>
      <c r="AE105" s="358" t="s">
        <v>710</v>
      </c>
      <c r="AF105" s="358"/>
      <c r="AG105" s="358"/>
      <c r="AH105" s="358"/>
      <c r="AI105" s="358" t="s">
        <v>710</v>
      </c>
      <c r="AJ105" s="358"/>
      <c r="AK105" s="358"/>
      <c r="AL105" s="358"/>
      <c r="AM105" s="358" t="s">
        <v>763</v>
      </c>
      <c r="AN105" s="358"/>
      <c r="AO105" s="358"/>
      <c r="AP105" s="358"/>
      <c r="AQ105" s="358" t="s">
        <v>763</v>
      </c>
      <c r="AR105" s="358"/>
      <c r="AS105" s="358"/>
      <c r="AT105" s="358"/>
      <c r="AU105" s="358"/>
      <c r="AV105" s="358"/>
      <c r="AW105" s="358"/>
      <c r="AX105" s="359"/>
      <c r="AY105">
        <f>$AY$103</f>
        <v>1</v>
      </c>
    </row>
    <row r="106" spans="1:60" ht="31.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7"/>
      <c r="B107" s="488"/>
      <c r="C107" s="488"/>
      <c r="D107" s="488"/>
      <c r="E107" s="488"/>
      <c r="F107" s="489"/>
      <c r="G107" s="191" t="s">
        <v>735</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739</v>
      </c>
      <c r="AC107" s="468"/>
      <c r="AD107" s="469"/>
      <c r="AE107" s="358">
        <v>547</v>
      </c>
      <c r="AF107" s="358"/>
      <c r="AG107" s="358"/>
      <c r="AH107" s="358"/>
      <c r="AI107" s="358">
        <v>569</v>
      </c>
      <c r="AJ107" s="358"/>
      <c r="AK107" s="358"/>
      <c r="AL107" s="358"/>
      <c r="AM107" s="358"/>
      <c r="AN107" s="358"/>
      <c r="AO107" s="358"/>
      <c r="AP107" s="358"/>
      <c r="AQ107" s="358"/>
      <c r="AR107" s="358"/>
      <c r="AS107" s="358"/>
      <c r="AT107" s="358"/>
      <c r="AU107" s="358"/>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739</v>
      </c>
      <c r="AC108" s="404"/>
      <c r="AD108" s="405"/>
      <c r="AE108" s="358" t="s">
        <v>710</v>
      </c>
      <c r="AF108" s="358"/>
      <c r="AG108" s="358"/>
      <c r="AH108" s="358"/>
      <c r="AI108" s="358" t="s">
        <v>710</v>
      </c>
      <c r="AJ108" s="358"/>
      <c r="AK108" s="358"/>
      <c r="AL108" s="358"/>
      <c r="AM108" s="358" t="s">
        <v>763</v>
      </c>
      <c r="AN108" s="358"/>
      <c r="AO108" s="358"/>
      <c r="AP108" s="358"/>
      <c r="AQ108" s="358" t="s">
        <v>763</v>
      </c>
      <c r="AR108" s="358"/>
      <c r="AS108" s="358"/>
      <c r="AT108" s="358"/>
      <c r="AU108" s="358"/>
      <c r="AV108" s="358"/>
      <c r="AW108" s="358"/>
      <c r="AX108" s="359"/>
      <c r="AY108">
        <f>$AY$106</f>
        <v>1</v>
      </c>
    </row>
    <row r="109" spans="1:60" ht="31.5"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23.25" customHeight="1">
      <c r="A110" s="487"/>
      <c r="B110" s="488"/>
      <c r="C110" s="488"/>
      <c r="D110" s="488"/>
      <c r="E110" s="488"/>
      <c r="F110" s="489"/>
      <c r="G110" s="191" t="s">
        <v>736</v>
      </c>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t="s">
        <v>738</v>
      </c>
      <c r="AC110" s="468"/>
      <c r="AD110" s="469"/>
      <c r="AE110" s="358">
        <v>25739</v>
      </c>
      <c r="AF110" s="358"/>
      <c r="AG110" s="358"/>
      <c r="AH110" s="358"/>
      <c r="AI110" s="358">
        <v>22203</v>
      </c>
      <c r="AJ110" s="358"/>
      <c r="AK110" s="358"/>
      <c r="AL110" s="358"/>
      <c r="AM110" s="358"/>
      <c r="AN110" s="358"/>
      <c r="AO110" s="358"/>
      <c r="AP110" s="358"/>
      <c r="AQ110" s="358"/>
      <c r="AR110" s="358"/>
      <c r="AS110" s="358"/>
      <c r="AT110" s="358"/>
      <c r="AU110" s="358"/>
      <c r="AV110" s="358"/>
      <c r="AW110" s="358"/>
      <c r="AX110" s="359"/>
      <c r="AY110">
        <f>$AY$109</f>
        <v>1</v>
      </c>
    </row>
    <row r="111" spans="1:60" ht="23.25"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t="s">
        <v>738</v>
      </c>
      <c r="AC111" s="404"/>
      <c r="AD111" s="405"/>
      <c r="AE111" s="358" t="s">
        <v>710</v>
      </c>
      <c r="AF111" s="358"/>
      <c r="AG111" s="358"/>
      <c r="AH111" s="358"/>
      <c r="AI111" s="358" t="s">
        <v>710</v>
      </c>
      <c r="AJ111" s="358"/>
      <c r="AK111" s="358"/>
      <c r="AL111" s="358"/>
      <c r="AM111" s="358" t="s">
        <v>763</v>
      </c>
      <c r="AN111" s="358"/>
      <c r="AO111" s="358"/>
      <c r="AP111" s="358"/>
      <c r="AQ111" s="358" t="s">
        <v>763</v>
      </c>
      <c r="AR111" s="358"/>
      <c r="AS111" s="358"/>
      <c r="AT111" s="358"/>
      <c r="AU111" s="358"/>
      <c r="AV111" s="358"/>
      <c r="AW111" s="358"/>
      <c r="AX111" s="359"/>
      <c r="AY111">
        <f>$AY$109</f>
        <v>1</v>
      </c>
    </row>
    <row r="112" spans="1:60" ht="31.5"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1</v>
      </c>
    </row>
    <row r="113" spans="1:51" ht="23.25" customHeight="1">
      <c r="A113" s="487"/>
      <c r="B113" s="488"/>
      <c r="C113" s="488"/>
      <c r="D113" s="488"/>
      <c r="E113" s="488"/>
      <c r="F113" s="489"/>
      <c r="G113" s="191" t="s">
        <v>737</v>
      </c>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t="s">
        <v>739</v>
      </c>
      <c r="AC113" s="468"/>
      <c r="AD113" s="469"/>
      <c r="AE113" s="358">
        <v>292</v>
      </c>
      <c r="AF113" s="358"/>
      <c r="AG113" s="358"/>
      <c r="AH113" s="358"/>
      <c r="AI113" s="358">
        <v>320</v>
      </c>
      <c r="AJ113" s="358"/>
      <c r="AK113" s="358"/>
      <c r="AL113" s="358"/>
      <c r="AM113" s="358"/>
      <c r="AN113" s="358"/>
      <c r="AO113" s="358"/>
      <c r="AP113" s="358"/>
      <c r="AQ113" s="363"/>
      <c r="AR113" s="364"/>
      <c r="AS113" s="364"/>
      <c r="AT113" s="810"/>
      <c r="AU113" s="358"/>
      <c r="AV113" s="358"/>
      <c r="AW113" s="358"/>
      <c r="AX113" s="359"/>
      <c r="AY113">
        <f>$AY$112</f>
        <v>1</v>
      </c>
    </row>
    <row r="114" spans="1:51" ht="23.25" customHeight="1" thickBo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t="s">
        <v>739</v>
      </c>
      <c r="AC114" s="404"/>
      <c r="AD114" s="405"/>
      <c r="AE114" s="366" t="s">
        <v>710</v>
      </c>
      <c r="AF114" s="366"/>
      <c r="AG114" s="366"/>
      <c r="AH114" s="366"/>
      <c r="AI114" s="366" t="s">
        <v>710</v>
      </c>
      <c r="AJ114" s="366"/>
      <c r="AK114" s="366"/>
      <c r="AL114" s="366"/>
      <c r="AM114" s="366" t="s">
        <v>763</v>
      </c>
      <c r="AN114" s="366"/>
      <c r="AO114" s="366"/>
      <c r="AP114" s="366"/>
      <c r="AQ114" s="363" t="s">
        <v>763</v>
      </c>
      <c r="AR114" s="364"/>
      <c r="AS114" s="364"/>
      <c r="AT114" s="810"/>
      <c r="AU114" s="363"/>
      <c r="AV114" s="364"/>
      <c r="AW114" s="364"/>
      <c r="AX114" s="365"/>
      <c r="AY114">
        <f>$AY$112</f>
        <v>1</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8" t="s">
        <v>88</v>
      </c>
      <c r="B130" s="986"/>
      <c r="C130" s="985" t="s">
        <v>89</v>
      </c>
      <c r="D130" s="986"/>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9"/>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thickBo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customHeight="1">
      <c r="A190" s="989"/>
      <c r="B190" s="253"/>
      <c r="C190" s="252"/>
      <c r="D190" s="253"/>
      <c r="E190" s="308" t="s">
        <v>90</v>
      </c>
      <c r="F190" s="309"/>
      <c r="G190" s="310" t="s">
        <v>741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c r="A191" s="989"/>
      <c r="B191" s="253"/>
      <c r="C191" s="252"/>
      <c r="D191" s="253"/>
      <c r="E191" s="239" t="s">
        <v>91</v>
      </c>
      <c r="F191" s="240"/>
      <c r="G191" s="237" t="s">
        <v>742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1</v>
      </c>
    </row>
    <row r="193" spans="1:51" ht="18.75"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1</v>
      </c>
    </row>
    <row r="194" spans="1:51" ht="39.75" customHeight="1">
      <c r="A194" s="989"/>
      <c r="B194" s="253"/>
      <c r="C194" s="252"/>
      <c r="D194" s="253"/>
      <c r="E194" s="252"/>
      <c r="F194" s="314"/>
      <c r="G194" s="232" t="s">
        <v>743</v>
      </c>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t="s">
        <v>710</v>
      </c>
      <c r="AF194" s="167"/>
      <c r="AG194" s="167"/>
      <c r="AH194" s="167"/>
      <c r="AI194" s="266" t="s">
        <v>710</v>
      </c>
      <c r="AJ194" s="167"/>
      <c r="AK194" s="167"/>
      <c r="AL194" s="167"/>
      <c r="AM194" s="266" t="s">
        <v>710</v>
      </c>
      <c r="AN194" s="167"/>
      <c r="AO194" s="167"/>
      <c r="AP194" s="167"/>
      <c r="AQ194" s="266" t="s">
        <v>710</v>
      </c>
      <c r="AR194" s="167"/>
      <c r="AS194" s="167"/>
      <c r="AT194" s="167"/>
      <c r="AU194" s="266"/>
      <c r="AV194" s="167"/>
      <c r="AW194" s="167"/>
      <c r="AX194" s="208"/>
      <c r="AY194">
        <f t="shared" ref="AY194:AY195" si="23">$AY$192</f>
        <v>1</v>
      </c>
    </row>
    <row r="195" spans="1:51" ht="39.75"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t="s">
        <v>710</v>
      </c>
      <c r="AF195" s="167"/>
      <c r="AG195" s="167"/>
      <c r="AH195" s="167"/>
      <c r="AI195" s="266" t="s">
        <v>710</v>
      </c>
      <c r="AJ195" s="167"/>
      <c r="AK195" s="167"/>
      <c r="AL195" s="167"/>
      <c r="AM195" s="266" t="s">
        <v>710</v>
      </c>
      <c r="AN195" s="167"/>
      <c r="AO195" s="167"/>
      <c r="AP195" s="167"/>
      <c r="AQ195" s="266" t="s">
        <v>710</v>
      </c>
      <c r="AR195" s="167"/>
      <c r="AS195" s="167"/>
      <c r="AT195" s="167"/>
      <c r="AU195" s="266"/>
      <c r="AV195" s="167"/>
      <c r="AW195" s="167"/>
      <c r="AX195" s="208"/>
      <c r="AY195">
        <f t="shared" si="23"/>
        <v>1</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105" customHeight="1">
      <c r="A214" s="989"/>
      <c r="B214" s="253"/>
      <c r="C214" s="252"/>
      <c r="D214" s="253"/>
      <c r="E214" s="252"/>
      <c r="F214" s="314"/>
      <c r="G214" s="232" t="s">
        <v>744</v>
      </c>
      <c r="H214" s="191"/>
      <c r="I214" s="191"/>
      <c r="J214" s="191"/>
      <c r="K214" s="191"/>
      <c r="L214" s="191"/>
      <c r="M214" s="191"/>
      <c r="N214" s="191"/>
      <c r="O214" s="191"/>
      <c r="P214" s="233"/>
      <c r="Q214" s="976" t="s">
        <v>745</v>
      </c>
      <c r="R214" s="977"/>
      <c r="S214" s="977"/>
      <c r="T214" s="977"/>
      <c r="U214" s="977"/>
      <c r="V214" s="977"/>
      <c r="W214" s="977"/>
      <c r="X214" s="977"/>
      <c r="Y214" s="977"/>
      <c r="Z214" s="977"/>
      <c r="AA214" s="978"/>
      <c r="AB214" s="256"/>
      <c r="AC214" s="257"/>
      <c r="AD214" s="257"/>
      <c r="AE214" s="262" t="s">
        <v>764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105"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105"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t="s">
        <v>765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105"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c r="A248" s="989"/>
      <c r="B248" s="253"/>
      <c r="C248" s="252"/>
      <c r="D248" s="253"/>
      <c r="E248" s="190" t="s">
        <v>746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thickBo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117</v>
      </c>
      <c r="AE701" s="603"/>
      <c r="AF701" s="603"/>
      <c r="AG701" s="602" t="s">
        <v>118</v>
      </c>
      <c r="AH701" s="603"/>
      <c r="AI701" s="603"/>
      <c r="AJ701" s="603"/>
      <c r="AK701" s="603"/>
      <c r="AL701" s="603"/>
      <c r="AM701" s="603"/>
      <c r="AN701" s="603"/>
      <c r="AO701" s="603"/>
      <c r="AP701" s="603"/>
      <c r="AQ701" s="603"/>
      <c r="AR701" s="603"/>
      <c r="AS701" s="603"/>
      <c r="AT701" s="603"/>
      <c r="AU701" s="603"/>
      <c r="AV701" s="603"/>
      <c r="AW701" s="603"/>
      <c r="AX701" s="604"/>
    </row>
    <row r="702" spans="1:51" ht="124.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708</v>
      </c>
      <c r="AE702" s="890"/>
      <c r="AF702" s="891"/>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89.25" customHeight="1">
      <c r="A703" s="527"/>
      <c r="B703" s="528"/>
      <c r="C703" s="593" t="s">
        <v>121</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84" t="s">
        <v>708</v>
      </c>
      <c r="AE703" s="185"/>
      <c r="AF703" s="186"/>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83.25" customHeight="1">
      <c r="A704" s="529"/>
      <c r="B704" s="530"/>
      <c r="C704" s="595" t="s">
        <v>122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1" t="s">
        <v>708</v>
      </c>
      <c r="AE704" s="582"/>
      <c r="AF704" s="583"/>
      <c r="AG704" s="688" t="s">
        <v>749</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c r="A705" s="615" t="s">
        <v>123</v>
      </c>
      <c r="B705" s="765"/>
      <c r="C705" s="598" t="s">
        <v>124</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c r="AE705" s="732"/>
      <c r="AF705" s="73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08"/>
      <c r="D706" s="609"/>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0"/>
      <c r="D707" s="611"/>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1" t="s">
        <v>127</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c r="AE708" s="667"/>
      <c r="AF708" s="667"/>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51"/>
      <c r="AE712" s="652"/>
      <c r="AF712" s="652"/>
      <c r="AG712" s="588" t="s">
        <v>750</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t="s">
        <v>750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1"/>
      <c r="AE714" s="582"/>
      <c r="AF714" s="583"/>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5"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t="s">
        <v>750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5" t="s">
        <v>139</v>
      </c>
      <c r="B719" s="646"/>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7"/>
      <c r="B720" s="648"/>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7"/>
      <c r="B721" s="648"/>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7"/>
      <c r="B722" s="648"/>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7"/>
      <c r="B723" s="648"/>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7"/>
      <c r="B724" s="648"/>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49"/>
      <c r="B725" s="650"/>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5" t="s">
        <v>144</v>
      </c>
      <c r="B726" s="616"/>
      <c r="C726" s="439" t="s">
        <v>145</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7"/>
      <c r="B727" s="618"/>
      <c r="C727" s="694" t="s">
        <v>146</v>
      </c>
      <c r="D727" s="695"/>
      <c r="E727" s="695"/>
      <c r="F727" s="696"/>
      <c r="G727" s="791" t="s">
        <v>751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19" t="s">
        <v>148</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c r="A731" s="612"/>
      <c r="B731" s="613"/>
      <c r="C731" s="613"/>
      <c r="D731" s="613"/>
      <c r="E731" s="614"/>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19" t="s">
        <v>149</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c r="A733" s="612"/>
      <c r="B733" s="613"/>
      <c r="C733" s="613"/>
      <c r="D733" s="613"/>
      <c r="E733" s="614"/>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5" t="s">
        <v>752</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762</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2" t="s">
        <v>66</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189" max="49" man="1"/>
    <brk id="338" max="49" man="1"/>
    <brk id="727" max="49" man="1"/>
    <brk id="747" max="49" man="1"/>
    <brk id="776" max="49" man="1"/>
    <brk id="879" max="49" man="1"/>
    <brk id="97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t="s">
        <v>708</v>
      </c>
      <c r="R6" s="13" t="str">
        <f t="shared" si="3"/>
        <v>交付</v>
      </c>
      <c r="S6" s="13" t="str">
        <f t="shared" si="4"/>
        <v>交付</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交付</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交付</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交付</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708</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9"/>
      <c r="Z2" s="409"/>
      <c r="AA2" s="410"/>
      <c r="AB2" s="1003" t="s">
        <v>44</v>
      </c>
      <c r="AC2" s="1004"/>
      <c r="AD2" s="1005"/>
      <c r="AE2" s="991" t="s">
        <v>20</v>
      </c>
      <c r="AF2" s="991"/>
      <c r="AG2" s="991"/>
      <c r="AH2" s="991"/>
      <c r="AI2" s="991" t="s">
        <v>21</v>
      </c>
      <c r="AJ2" s="991"/>
      <c r="AK2" s="991"/>
      <c r="AL2" s="454"/>
      <c r="AM2" s="991" t="s">
        <v>45</v>
      </c>
      <c r="AN2" s="991"/>
      <c r="AO2" s="991"/>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50</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51</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52</v>
      </c>
      <c r="Z6" s="992"/>
      <c r="AA6" s="993"/>
      <c r="AB6" s="457" t="s">
        <v>53</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9"/>
      <c r="Z9" s="409"/>
      <c r="AA9" s="410"/>
      <c r="AB9" s="1003" t="s">
        <v>44</v>
      </c>
      <c r="AC9" s="1004"/>
      <c r="AD9" s="1005"/>
      <c r="AE9" s="991" t="s">
        <v>20</v>
      </c>
      <c r="AF9" s="991"/>
      <c r="AG9" s="991"/>
      <c r="AH9" s="991"/>
      <c r="AI9" s="991" t="s">
        <v>21</v>
      </c>
      <c r="AJ9" s="991"/>
      <c r="AK9" s="991"/>
      <c r="AL9" s="454"/>
      <c r="AM9" s="991" t="s">
        <v>45</v>
      </c>
      <c r="AN9" s="991"/>
      <c r="AO9" s="991"/>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50</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7" t="s">
        <v>53</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9"/>
      <c r="Z16" s="409"/>
      <c r="AA16" s="410"/>
      <c r="AB16" s="1003" t="s">
        <v>44</v>
      </c>
      <c r="AC16" s="1004"/>
      <c r="AD16" s="1005"/>
      <c r="AE16" s="991" t="s">
        <v>20</v>
      </c>
      <c r="AF16" s="991"/>
      <c r="AG16" s="991"/>
      <c r="AH16" s="991"/>
      <c r="AI16" s="991" t="s">
        <v>21</v>
      </c>
      <c r="AJ16" s="991"/>
      <c r="AK16" s="991"/>
      <c r="AL16" s="454"/>
      <c r="AM16" s="991" t="s">
        <v>45</v>
      </c>
      <c r="AN16" s="991"/>
      <c r="AO16" s="991"/>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50</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7" t="s">
        <v>53</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9"/>
      <c r="Z23" s="409"/>
      <c r="AA23" s="410"/>
      <c r="AB23" s="1003" t="s">
        <v>44</v>
      </c>
      <c r="AC23" s="1004"/>
      <c r="AD23" s="1005"/>
      <c r="AE23" s="991" t="s">
        <v>20</v>
      </c>
      <c r="AF23" s="991"/>
      <c r="AG23" s="991"/>
      <c r="AH23" s="991"/>
      <c r="AI23" s="991" t="s">
        <v>21</v>
      </c>
      <c r="AJ23" s="991"/>
      <c r="AK23" s="991"/>
      <c r="AL23" s="454"/>
      <c r="AM23" s="991" t="s">
        <v>45</v>
      </c>
      <c r="AN23" s="991"/>
      <c r="AO23" s="991"/>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50</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7" t="s">
        <v>53</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9"/>
      <c r="Z30" s="409"/>
      <c r="AA30" s="410"/>
      <c r="AB30" s="1003" t="s">
        <v>44</v>
      </c>
      <c r="AC30" s="1004"/>
      <c r="AD30" s="1005"/>
      <c r="AE30" s="991" t="s">
        <v>20</v>
      </c>
      <c r="AF30" s="991"/>
      <c r="AG30" s="991"/>
      <c r="AH30" s="991"/>
      <c r="AI30" s="991" t="s">
        <v>21</v>
      </c>
      <c r="AJ30" s="991"/>
      <c r="AK30" s="991"/>
      <c r="AL30" s="454"/>
      <c r="AM30" s="991" t="s">
        <v>45</v>
      </c>
      <c r="AN30" s="991"/>
      <c r="AO30" s="991"/>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50</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7" t="s">
        <v>53</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9"/>
      <c r="Z37" s="409"/>
      <c r="AA37" s="410"/>
      <c r="AB37" s="1003" t="s">
        <v>44</v>
      </c>
      <c r="AC37" s="1004"/>
      <c r="AD37" s="1005"/>
      <c r="AE37" s="991" t="s">
        <v>20</v>
      </c>
      <c r="AF37" s="991"/>
      <c r="AG37" s="991"/>
      <c r="AH37" s="991"/>
      <c r="AI37" s="991" t="s">
        <v>21</v>
      </c>
      <c r="AJ37" s="991"/>
      <c r="AK37" s="991"/>
      <c r="AL37" s="454"/>
      <c r="AM37" s="991" t="s">
        <v>45</v>
      </c>
      <c r="AN37" s="991"/>
      <c r="AO37" s="991"/>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50</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7" t="s">
        <v>53</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9"/>
      <c r="Z44" s="409"/>
      <c r="AA44" s="410"/>
      <c r="AB44" s="1003" t="s">
        <v>44</v>
      </c>
      <c r="AC44" s="1004"/>
      <c r="AD44" s="1005"/>
      <c r="AE44" s="991" t="s">
        <v>20</v>
      </c>
      <c r="AF44" s="991"/>
      <c r="AG44" s="991"/>
      <c r="AH44" s="991"/>
      <c r="AI44" s="991" t="s">
        <v>21</v>
      </c>
      <c r="AJ44" s="991"/>
      <c r="AK44" s="991"/>
      <c r="AL44" s="454"/>
      <c r="AM44" s="991" t="s">
        <v>45</v>
      </c>
      <c r="AN44" s="991"/>
      <c r="AO44" s="991"/>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50</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7" t="s">
        <v>53</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9"/>
      <c r="Z51" s="409"/>
      <c r="AA51" s="410"/>
      <c r="AB51" s="454" t="s">
        <v>44</v>
      </c>
      <c r="AC51" s="1004"/>
      <c r="AD51" s="1005"/>
      <c r="AE51" s="991" t="s">
        <v>20</v>
      </c>
      <c r="AF51" s="991"/>
      <c r="AG51" s="991"/>
      <c r="AH51" s="991"/>
      <c r="AI51" s="991" t="s">
        <v>21</v>
      </c>
      <c r="AJ51" s="991"/>
      <c r="AK51" s="991"/>
      <c r="AL51" s="454"/>
      <c r="AM51" s="991" t="s">
        <v>45</v>
      </c>
      <c r="AN51" s="991"/>
      <c r="AO51" s="991"/>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50</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7" t="s">
        <v>53</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9"/>
      <c r="Z58" s="409"/>
      <c r="AA58" s="410"/>
      <c r="AB58" s="1003" t="s">
        <v>44</v>
      </c>
      <c r="AC58" s="1004"/>
      <c r="AD58" s="1005"/>
      <c r="AE58" s="991" t="s">
        <v>20</v>
      </c>
      <c r="AF58" s="991"/>
      <c r="AG58" s="991"/>
      <c r="AH58" s="991"/>
      <c r="AI58" s="991" t="s">
        <v>21</v>
      </c>
      <c r="AJ58" s="991"/>
      <c r="AK58" s="991"/>
      <c r="AL58" s="454"/>
      <c r="AM58" s="991" t="s">
        <v>45</v>
      </c>
      <c r="AN58" s="991"/>
      <c r="AO58" s="991"/>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50</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7" t="s">
        <v>53</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9"/>
      <c r="Z65" s="409"/>
      <c r="AA65" s="410"/>
      <c r="AB65" s="1003" t="s">
        <v>44</v>
      </c>
      <c r="AC65" s="1004"/>
      <c r="AD65" s="1005"/>
      <c r="AE65" s="991" t="s">
        <v>20</v>
      </c>
      <c r="AF65" s="991"/>
      <c r="AG65" s="991"/>
      <c r="AH65" s="991"/>
      <c r="AI65" s="991" t="s">
        <v>21</v>
      </c>
      <c r="AJ65" s="991"/>
      <c r="AK65" s="991"/>
      <c r="AL65" s="454"/>
      <c r="AM65" s="991" t="s">
        <v>45</v>
      </c>
      <c r="AN65" s="991"/>
      <c r="AO65" s="991"/>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50</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2021-05-18T07:08:37Z</cp:lastPrinted>
  <dcterms:created xsi:type="dcterms:W3CDTF">2012-03-13T00:50:25Z</dcterms:created>
  <dcterms:modified xsi:type="dcterms:W3CDTF">2021-08-19T02:06:05Z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