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<sst xmlns="http://schemas.openxmlformats.org/spreadsheetml/2006/main" count="3108" uniqueCount="769">
  <si>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</si>
  <si>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</si>
  <si>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</si>
  <si>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</si>
  <si>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</si>
  <si>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</si>
  <si>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</si>
  <si>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</si>
  <si>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</si>
  <si>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</si>
  <si>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</si>
  <si>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</si>
  <si>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</si>
  <si>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</si>
  <si>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</si>
  <si>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</si>
  <si>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</si>
  <si>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</si>
  <si>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</si>
  <si>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</si>
  <si>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</si>
  <si>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</si>
  <si>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</si>
  <si>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</si>
  <si>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</si>
  <si>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</si>
  <si>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</si>
  <si>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</si>
  <si>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</si>
  <si>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</si>
  <si>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</si>
  <si>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</si>
  <si>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</si>
  <si>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</si>
  <si>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</si>
  <si>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</si>
  <si>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</si>
  <si>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</si>
  <si>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</si>
  <si>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</si>
  <si>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</si>
  <si>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</si>
  <si>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</si>
  <si>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</si>
  <si>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</si>
  <si>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</si>
  <si>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</si>
  <si>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</si>
  <si>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</si>
  <si>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</si>
  <si>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</si>
  <si>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</si>
  <si>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</si>
  <si>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</si>
  <si>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</si>
  <si>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</si>
  <si>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</si>
  <si>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</si>
  <si>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</si>
  <si>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</si>
  <si>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</si>
  <si>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</si>
  <si>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</si>
  <si>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</si>
  <si>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</si>
  <si>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</si>
  <si>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</si>
  <si>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</si>
  <si>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</si>
  <si>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</si>
  <si>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</si>
  <si>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</si>
  <si>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</si>
  <si>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</si>
  <si>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</si>
  <si>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</si>
  <si>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</si>
  <si>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</si>
  <si>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</si>
  <si>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</si>
  <si>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</si>
  <si>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</si>
  <si>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</si>
  <si>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</si>
  <si>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</si>
  <si>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</si>
  <si>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</si>
  <si>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</si>
  <si>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</si>
  <si>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</si>
  <si>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</si>
  <si>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</si>
  <si>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</si>
  <si>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</si>
  <si>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</si>
  <si>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</si>
  <si>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</si>
  <si>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</si>
  <si>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</si>
  <si>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</si>
  <si>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</si>
  <si>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</si>
  <si>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</si>
  <si>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</si>
  <si>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</si>
  <si>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</si>
  <si>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</si>
  <si>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</si>
  <si>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</si>
  <si>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</si>
  <si>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</si>
  <si>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</si>
  <si>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</si>
  <si>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</si>
  <si>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</si>
  <si>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</si>
  <si>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</si>
  <si>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</si>
  <si>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</si>
  <si>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</si>
  <si>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</si>
  <si>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</si>
  <si>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</si>
  <si>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</si>
  <si>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</si>
  <si>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</si>
  <si>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</si>
  <si>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</si>
  <si>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</si>
  <si>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</si>
  <si>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</si>
  <si>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</si>
  <si>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</si>
  <si>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</si>
  <si>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</si>
  <si>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</si>
  <si>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</si>
  <si>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</si>
  <si>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</si>
  <si>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</si>
  <si>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</si>
  <si>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</si>
  <si>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</si>
  <si>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</si>
  <si>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</si>
  <si>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</si>
  <si>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</si>
  <si>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</si>
  <si>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</si>
  <si>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</si>
  <si>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</si>
  <si>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</si>
  <si>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</si>
  <si>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</si>
  <si>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</si>
  <si>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</si>
  <si>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</si>
  <si>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</si>
  <si>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</si>
  <si>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</si>
  <si>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</si>
  <si>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</si>
  <si>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</si>
  <si>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</si>
  <si>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</si>
  <si>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</si>
  <si>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</si>
  <si>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</si>
  <si>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</si>
  <si>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</si>
  <si>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</si>
  <si>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</si>
  <si>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</si>
  <si>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</si>
  <si>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</si>
  <si>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</si>
  <si>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</si>
  <si>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</si>
  <si>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</si>
  <si>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</si>
  <si>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</si>
  <si>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</si>
  <si>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</si>
  <si>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</si>
  <si>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</si>
  <si>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</si>
  <si>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</si>
  <si>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</si>
  <si>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</si>
  <si>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</si>
  <si>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</si>
  <si>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</si>
  <si>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</si>
  <si>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</si>
  <si>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</si>
  <si>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</si>
  <si>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</si>
  <si>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</si>
  <si>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</si>
  <si>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</si>
  <si>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</si>
  <si>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</si>
  <si>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</si>
  <si>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</si>
  <si>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</si>
  <si>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</si>
  <si>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</si>
  <si>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</si>
  <si>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</si>
  <si>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</si>
  <si>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</si>
  <si>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</si>
  <si>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</si>
  <si>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</si>
  <si>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</si>
  <si>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</si>
  <si>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</si>
  <si>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</si>
  <si>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</si>
  <si>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</si>
  <si>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</si>
  <si>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</si>
  <si>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</si>
  <si>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</si>
  <si>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</si>
  <si>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</si>
  <si>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</si>
  <si>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</si>
  <si>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</si>
  <si>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</si>
  <si>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</si>
  <si>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</si>
  <si>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</si>
  <si>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</si>
  <si>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</si>
  <si>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</si>
  <si>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</si>
  <si>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</si>
  <si>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</si>
  <si>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</si>
  <si>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</si>
  <si>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</si>
  <si>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</si>
  <si>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</si>
  <si>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</si>
  <si>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</si>
  <si>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</si>
  <si>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</si>
  <si>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</si>
  <si>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</si>
  <si>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</si>
  <si>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</si>
  <si>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</si>
  <si>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</si>
  <si>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</si>
  <si>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</si>
  <si>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</si>
  <si>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</si>
  <si>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</si>
  <si>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</si>
  <si>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</si>
  <si>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</si>
  <si>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</si>
  <si>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</si>
  <si>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</si>
  <si>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</si>
  <si>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</si>
  <si>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</si>
  <si>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</si>
  <si>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</si>
  <si>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</si>
  <si>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</si>
  <si>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</si>
  <si>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</si>
  <si>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</si>
  <si>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</si>
  <si>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</si>
  <si>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</si>
  <si>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</si>
  <si>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</si>
  <si>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</si>
  <si>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</si>
  <si>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</si>
  <si>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</si>
  <si>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</si>
  <si>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</si>
  <si>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</si>
  <si>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</si>
  <si>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</si>
  <si>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</si>
  <si>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</si>
  <si>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</si>
  <si>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</si>
  <si>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</si>
  <si>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</si>
  <si>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</si>
  <si>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</si>
  <si>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</si>
  <si>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</si>
  <si>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</si>
  <si>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</si>
  <si>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</si>
  <si>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</si>
  <si>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</si>
  <si>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</si>
  <si>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</si>
  <si>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</si>
  <si>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</si>
  <si>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</si>
  <si>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</si>
  <si>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</si>
  <si>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</si>
  <si>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</si>
  <si>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</si>
  <si>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</si>
  <si>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</si>
  <si>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</si>
  <si>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</si>
  <si>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</si>
  <si>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</si>
  <si>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</si>
  <si>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</si>
  <si>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</si>
  <si>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</si>
  <si>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</si>
  <si>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</si>
  <si>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</si>
  <si>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</si>
  <si>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</si>
  <si>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</si>
  <si>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</si>
  <si>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</si>
  <si>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</si>
  <si>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</si>
  <si>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</si>
  <si>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</si>
  <si>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</si>
  <si>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</si>
  <si>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</si>
  <si>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</si>
  <si>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</si>
  <si>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</si>
  <si>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</si>
  <si>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</si>
  <si>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</si>
  <si>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</si>
  <si>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</si>
  <si>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</si>
  <si>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</si>
  <si>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</si>
  <si>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</si>
  <si>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</si>
  <si>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</si>
  <si>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</si>
  <si>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</si>
  <si>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</si>
  <si>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</si>
  <si>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</si>
  <si>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</si>
  <si>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</si>
  <si>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</si>
  <si>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</si>
  <si>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</si>
  <si>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</si>
  <si>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</si>
  <si>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</si>
  <si>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</si>
  <si>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</si>
  <si>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</si>
  <si>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</si>
  <si>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</si>
  <si>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</si>
  <si>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</si>
  <si>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</si>
  <si>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</si>
  <si>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</si>
  <si>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</si>
  <si>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</si>
  <si>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</si>
  <si>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</si>
  <si>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</si>
  <si>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</si>
  <si>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</si>
  <si>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</si>
  <si>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</si>
  <si>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</si>
  <si>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</si>
  <si>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</si>
  <si>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</si>
  <si>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</si>
  <si>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</si>
  <si>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</si>
  <si>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</si>
  <si>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</si>
  <si>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</si>
  <si>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</si>
  <si>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</si>
  <si>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</si>
  <si>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</si>
  <si>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</si>
  <si>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</si>
  <si>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</si>
  <si>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</si>
  <si>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</si>
  <si>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</si>
  <si>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</si>
  <si>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</si>
  <si>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</si>
  <si>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</si>
  <si>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</si>
  <si>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</si>
  <si>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</si>
  <si>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</si>
  <si>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</si>
  <si>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</si>
  <si>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</si>
  <si>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</si>
  <si>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</si>
  <si>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</si>
  <si>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</si>
  <si>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</si>
  <si>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</si>
  <si>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</si>
  <si>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</si>
  <si>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</si>
  <si>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</si>
  <si>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</si>
  <si>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</si>
  <si>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</si>
  <si>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</si>
  <si>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</si>
  <si>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</si>
  <si>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</si>
  <si>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</si>
  <si>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</si>
  <si>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</si>
  <si>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</si>
  <si>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</si>
  <si>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</si>
  <si>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</si>
  <si>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</si>
  <si>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</si>
  <si>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</si>
  <si>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</si>
  <si>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</si>
  <si>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</si>
  <si>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</si>
  <si>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</si>
  <si>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</si>
  <si>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</si>
  <si>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</si>
  <si>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</si>
  <si>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</si>
  <si>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</si>
  <si>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</si>
  <si>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</si>
  <si>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</si>
  <si>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</si>
  <si>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</si>
  <si>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</si>
  <si>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</si>
  <si>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</si>
  <si>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</si>
  <si>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</si>
  <si>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</si>
  <si>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</si>
  <si>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</si>
  <si>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</si>
  <si>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</si>
  <si>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</si>
  <si>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</si>
  <si>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</si>
  <si>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</si>
  <si>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</si>
  <si>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</si>
  <si>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</si>
  <si>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</si>
  <si>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</si>
  <si>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</si>
  <si>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</si>
  <si>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</si>
  <si>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</si>
  <si>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</si>
  <si>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</si>
  <si>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</si>
  <si>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</si>
  <si>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</si>
  <si>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</si>
  <si>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</si>
  <si>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</si>
  <si>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</si>
  <si>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</si>
  <si>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</si>
  <si>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</si>
  <si>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</si>
  <si>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</si>
  <si>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</si>
  <si>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</si>
  <si>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</si>
  <si>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</si>
  <si>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</si>
  <si>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</si>
  <si>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</si>
  <si>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</si>
  <si>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</si>
  <si>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</si>
  <si>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</si>
  <si>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</si>
  <si>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</si>
  <si>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</si>
  <si>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</si>
  <si>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</si>
  <si>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</si>
  <si>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</si>
  <si>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</si>
  <si>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</si>
  <si>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</si>
  <si>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</si>
  <si>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</si>
  <si>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</si>
  <si>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</si>
  <si>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</si>
  <si>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</si>
  <si>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</si>
  <si>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</si>
  <si>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</si>
  <si>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</si>
  <si>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</si>
  <si>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</si>
  <si>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</si>
  <si>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</si>
  <si>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</si>
  <si>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</si>
  <si>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</si>
  <si>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</si>
  <si>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</si>
  <si>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</si>
  <si>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</si>
  <si>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</si>
  <si>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</si>
  <si>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</si>
  <si>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</si>
  <si>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</si>
  <si>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</si>
  <si>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</si>
  <si>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</si>
  <si>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</si>
  <si>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</si>
  <si>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</si>
  <si>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</si>
  <si>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</si>
  <si>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</si>
  <si>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</si>
  <si>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</si>
  <si>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</si>
  <si>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</si>
  <si>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</si>
  <si>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</si>
  <si>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</si>
  <si>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</si>
  <si>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</si>
  <si>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</si>
  <si>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</si>
  <si>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</si>
  <si>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</si>
  <si>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</si>
  <si>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</si>
  <si>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</si>
  <si>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</si>
  <si>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</si>
  <si>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</si>
  <si>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</si>
  <si>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</si>
  <si>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</si>
  <si>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</si>
  <si>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</si>
  <si>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</si>
  <si>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</si>
  <si>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</si>
  <si>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</si>
  <si>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</si>
  <si>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</si>
  <si>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</si>
  <si>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</si>
  <si>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</si>
  <si>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</si>
  <si>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</si>
  <si>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</si>
  <si>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</si>
  <si>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</si>
  <si>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</si>
  <si>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</si>
  <si>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</si>
  <si>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</si>
  <si>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</si>
  <si>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</si>
  <si>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</si>
  <si>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</si>
  <si>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</si>
  <si>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</si>
  <si>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</si>
  <si>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</si>
  <si>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</si>
  <si>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</si>
  <si>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</si>
  <si>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</si>
  <si>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</si>
  <si>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</si>
  <si>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</si>
  <si>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</si>
  <si>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</si>
  <si>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</si>
  <si>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</si>
  <si>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</si>
  <si>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</si>
  <si>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</si>
  <si>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</si>
  <si>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</si>
  <si>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</si>
  <si>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</si>
  <si>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</si>
  <si>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</si>
  <si>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</si>
  <si>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</si>
  <si>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</si>
  <si>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</si>
  <si>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</si>
  <si>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</si>
  <si>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</si>
  <si>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</si>
  <si>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</si>
  <si>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</si>
  <si>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</si>
  <si>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</si>
  <si>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</si>
  <si>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</si>
  <si>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</si>
  <si>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</si>
  <si>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</si>
  <si>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</si>
  <si>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</si>
  <si>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</si>
  <si>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</si>
  <si>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</si>
  <si>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</si>
  <si>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</si>
  <si>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</si>
  <si>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</si>
  <si>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</si>
  <si>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</si>
  <si>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</si>
  <si>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</si>
  <si>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</si>
  <si>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</si>
  <si>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</si>
  <si>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</si>
  <si>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</si>
  <si>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</si>
  <si>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</si>
  <si>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</si>
  <si>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</si>
  <si>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</si>
  <si>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</si>
  <si>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</si>
  <si>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</si>
  <si>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</si>
  <si>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</si>
  <si>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</si>
  <si>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</si>
  <si>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</si>
  <si>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</si>
  <si>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</si>
  <si>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</si>
  <si>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</si>
  <si>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</si>
  <si>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</si>
  <si>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</si>
  <si>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</si>
  <si>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</si>
  <si>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</si>
  <si>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</si>
  <si>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</si>
  <si>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</si>
  <si>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</si>
  <si>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</si>
  <si>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</si>
  <si>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</si>
  <si>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</si>
  <si>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</si>
  <si>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</si>
  <si>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</si>
  <si>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</si>
  <si>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</si>
  <si>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</si>
  <si>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</si>
  <si>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</si>
  <si>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</si>
  <si>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</si>
  <si>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</si>
  <si>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</si>
  <si>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</si>
  <si>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</si>
  <si>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</si>
  <si>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phoneticPr fontId="5"/>
  </si>
  <si>
    <t>広報文化外交戦略課</t>
    <rPh sb="0" eb="2">
      <t>コウホウ</t>
    </rPh>
    <rPh sb="2" eb="4">
      <t>ブンカ</t>
    </rPh>
    <rPh sb="4" eb="6">
      <t>ガイコウ</t>
    </rPh>
    <rPh sb="6" eb="8">
      <t>センリャク</t>
    </rPh>
    <rPh sb="8" eb="9">
      <t>カ</t>
    </rPh>
    <phoneticPr fontId="5"/>
  </si>
  <si>
    <t>課長　長尾　成敏</t>
    <rPh sb="0" eb="2">
      <t>カチョウ</t>
    </rPh>
    <rPh sb="3" eb="5">
      <t>ナガオ</t>
    </rPh>
    <rPh sb="6" eb="8">
      <t>マサトシ</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</si>
  <si>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</si>
  <si>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</si>
  <si>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</si>
  <si>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17" eb="19">
      <t>ミンカン</t>
    </rPh>
    <rPh sb="20" eb="21">
      <t>ハ</t>
    </rPh>
    <rPh sb="23" eb="25">
      <t>ヤクワリ</t>
    </rPh>
    <rPh sb="26" eb="28">
      <t>ゾウダイ</t>
    </rPh>
    <rPh sb="32" eb="33">
      <t>ナカ</t>
    </rPh>
    <rPh sb="34" eb="35">
      <t>ワ</t>
    </rPh>
    <rPh sb="36" eb="37">
      <t>クニ</t>
    </rPh>
    <rPh sb="38" eb="40">
      <t>タチバ</t>
    </rPh>
    <rPh sb="41" eb="43">
      <t>ミリョク</t>
    </rPh>
    <rPh sb="47" eb="49">
      <t>リカイ</t>
    </rPh>
    <rPh sb="50" eb="52">
      <t>ソクシン</t>
    </rPh>
    <rPh sb="54" eb="56">
      <t>シンニチ</t>
    </rPh>
    <rPh sb="56" eb="58">
      <t>カンジョウ</t>
    </rPh>
    <rPh sb="59" eb="61">
      <t>ジョウセイ</t>
    </rPh>
    <rPh sb="62" eb="64">
      <t>タイニチ</t>
    </rPh>
    <rPh sb="64" eb="66">
      <t>リカイ</t>
    </rPh>
    <rPh sb="67" eb="69">
      <t>ゾウシン</t>
    </rPh>
    <rPh sb="74" eb="77">
      <t>トウガイコク</t>
    </rPh>
    <rPh sb="78" eb="80">
      <t>ミンカン</t>
    </rPh>
    <rPh sb="80" eb="82">
      <t>ダンタイ</t>
    </rPh>
    <rPh sb="82" eb="83">
      <t>トウ</t>
    </rPh>
    <rPh sb="86" eb="87">
      <t>ワ</t>
    </rPh>
    <rPh sb="88" eb="89">
      <t>クニ</t>
    </rPh>
    <rPh sb="90" eb="91">
      <t>カン</t>
    </rPh>
    <rPh sb="93" eb="95">
      <t>コウホウ</t>
    </rPh>
    <rPh sb="96" eb="98">
      <t>ハッシン</t>
    </rPh>
    <rPh sb="99" eb="102">
      <t>キドウテキ</t>
    </rPh>
    <rPh sb="106" eb="107">
      <t>コマ</t>
    </rPh>
    <rPh sb="109" eb="111">
      <t>シエン</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</si>
  <si>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rPh sb="0" eb="3">
      <t>シュヨウコク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1">
      <t>コウエンカイ</t>
    </rPh>
    <rPh sb="41" eb="42">
      <t>トウ</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5"/>
  </si>
  <si>
    <t>-</t>
    <phoneticPr fontId="5"/>
  </si>
  <si>
    <t>諸謝金</t>
    <rPh sb="0" eb="1">
      <t>ショ</t>
    </rPh>
    <rPh sb="1" eb="3">
      <t>シャキン</t>
    </rPh>
    <phoneticPr fontId="5"/>
  </si>
  <si>
    <t>主な支援事業の参加者の対日理解度の促進</t>
    <rPh sb="0" eb="1">
      <t>オモ</t>
    </rPh>
    <rPh sb="2" eb="4">
      <t>シエン</t>
    </rPh>
    <rPh sb="4" eb="6">
      <t>ジギョウ</t>
    </rPh>
    <rPh sb="7" eb="10">
      <t>サンカシャ</t>
    </rPh>
    <rPh sb="11" eb="16">
      <t>タイニチリカイド</t>
    </rPh>
    <rPh sb="17" eb="19">
      <t>ソクシン</t>
    </rPh>
    <phoneticPr fontId="5"/>
  </si>
  <si>
    <t>参加者アンケートにおいて，日本に対する理解が増したといった質問に対して好意的に回答する割合
（最高評価（及び次点の評価）／アンケート回答者数）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7" eb="49">
      <t>サイコウ</t>
    </rPh>
    <rPh sb="49" eb="51">
      <t>ヒョウカ</t>
    </rPh>
    <rPh sb="52" eb="53">
      <t>オヨ</t>
    </rPh>
    <rPh sb="54" eb="56">
      <t>ジテン</t>
    </rPh>
    <rPh sb="57" eb="59">
      <t>ヒョウカ</t>
    </rPh>
    <rPh sb="66" eb="69">
      <t>カイトウシャ</t>
    </rPh>
    <rPh sb="69" eb="70">
      <t>スウ</t>
    </rPh>
    <phoneticPr fontId="5"/>
  </si>
  <si>
    <t>在外公館からの報告</t>
    <rPh sb="0" eb="2">
      <t>ザイガイ</t>
    </rPh>
    <rPh sb="2" eb="4">
      <t>コウカン</t>
    </rPh>
    <rPh sb="7" eb="9">
      <t>ホウコク</t>
    </rPh>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</si>
  <si>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</si>
  <si>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参加者数</t>
    <rPh sb="0" eb="4">
      <t>サンカシャスウ</t>
    </rPh>
    <phoneticPr fontId="5"/>
  </si>
  <si>
    <t>件</t>
    <rPh sb="0" eb="1">
      <t>ケン</t>
    </rPh>
    <phoneticPr fontId="5"/>
  </si>
  <si>
    <t>人</t>
    <rPh sb="0" eb="1">
      <t>ニン</t>
    </rPh>
    <phoneticPr fontId="5"/>
  </si>
  <si>
    <t>在外公館による海外研究機関等支援経費／事業件数</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</si>
  <si>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27百万／43</t>
    <rPh sb="2" eb="4">
      <t>ヒャクマン</t>
    </rPh>
    <phoneticPr fontId="5"/>
  </si>
  <si>
    <t>24百万／28</t>
    <rPh sb="2" eb="4">
      <t>ヒャクマン</t>
    </rPh>
    <phoneticPr fontId="5"/>
  </si>
  <si>
    <t>百万円</t>
    <rPh sb="0" eb="2">
      <t>ヒャクマン</t>
    </rPh>
    <rPh sb="2" eb="3">
      <t>エン</t>
    </rPh>
    <phoneticPr fontId="5"/>
  </si>
  <si>
    <t>総数／件数</t>
    <rPh sb="0" eb="2">
      <t>ソウスウ</t>
    </rPh>
    <rPh sb="3" eb="5">
      <t>ケンスウ</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</si>
  <si>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</si>
  <si>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基本目標Ⅲ　広報、文化交流及び報道対策：広報、文化交流及び報道対策を有機的に連携させて、海外における対日理解の促進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7" eb="58">
      <t>シン</t>
    </rPh>
    <rPh sb="58" eb="59">
      <t>ニチ</t>
    </rPh>
    <rPh sb="59" eb="60">
      <t>カン</t>
    </rPh>
    <rPh sb="61" eb="63">
      <t>ジョウセイ</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</si>
  <si>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</si>
  <si>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</si>
  <si>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</si>
  <si>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</si>
  <si>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</si>
  <si>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</si>
  <si>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</si>
  <si>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</si>
  <si>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</si>
  <si>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</si>
  <si>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</si>
  <si>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</si>
  <si>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</si>
  <si>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</si>
  <si>
    <t>調査研究機関による調査・分析、世論調査等をもって、諸外国で異なる対日感情や広報環境を把握できたことにより、効果的な発信を実施できた。</t>
    <phoneticPr fontId="5"/>
  </si>
  <si>
    <t>新２７－００２４</t>
    <rPh sb="0" eb="1">
      <t>シン</t>
    </rPh>
    <phoneticPr fontId="5"/>
  </si>
  <si>
    <t>１０３</t>
    <phoneticPr fontId="5"/>
  </si>
  <si>
    <t>１０５</t>
    <phoneticPr fontId="5"/>
  </si>
  <si>
    <t>００９７</t>
    <phoneticPr fontId="5"/>
  </si>
  <si>
    <t>-</t>
    <phoneticPr fontId="5"/>
  </si>
  <si>
    <t>12百万／17</t>
    <rPh sb="2" eb="4">
      <t>ヒャクマン</t>
    </rPh>
    <phoneticPr fontId="5"/>
  </si>
  <si>
    <t>諸謝金</t>
    <rPh sb="0" eb="3">
      <t>ショシャキン</t>
    </rPh>
    <phoneticPr fontId="5"/>
  </si>
  <si>
    <t>調査・分析</t>
    <rPh sb="0" eb="2">
      <t>チョウサ</t>
    </rPh>
    <rPh sb="3" eb="5">
      <t>ブンセキ</t>
    </rPh>
    <phoneticPr fontId="5"/>
  </si>
  <si>
    <t>-</t>
    <phoneticPr fontId="5"/>
  </si>
  <si>
    <t>調査分析</t>
    <rPh sb="0" eb="2">
      <t>チョウサ</t>
    </rPh>
    <rPh sb="2" eb="4">
      <t>ブンセキ</t>
    </rPh>
    <phoneticPr fontId="5"/>
  </si>
  <si>
    <t>アルバータ大学高円宮日本研究センター</t>
    <rPh sb="5" eb="14">
      <t>ダイガクタカマドノミヤニホンケンキュウ</t>
    </rPh>
    <phoneticPr fontId="5"/>
  </si>
  <si>
    <t>セミナーの開催</t>
    <rPh sb="5" eb="7">
      <t>カイサイ</t>
    </rPh>
    <phoneticPr fontId="5"/>
  </si>
  <si>
    <t>ルイス大学</t>
    <rPh sb="3" eb="5">
      <t>ダイガク</t>
    </rPh>
    <phoneticPr fontId="5"/>
  </si>
  <si>
    <t>戦略国際研究所（CSIS）</t>
    <rPh sb="0" eb="2">
      <t>センリャク</t>
    </rPh>
    <rPh sb="2" eb="4">
      <t>コクサイ</t>
    </rPh>
    <rPh sb="4" eb="7">
      <t>ケンキュウジョ</t>
    </rPh>
    <phoneticPr fontId="5"/>
  </si>
  <si>
    <t>安全保障戦略研究所（ISS）西アフリカ事務所</t>
    <rPh sb="0" eb="2">
      <t>アンゼン</t>
    </rPh>
    <rPh sb="2" eb="4">
      <t>ホショウ</t>
    </rPh>
    <rPh sb="4" eb="6">
      <t>センリャク</t>
    </rPh>
    <rPh sb="6" eb="9">
      <t>ケンキュウジョ</t>
    </rPh>
    <rPh sb="14" eb="15">
      <t>ニシ</t>
    </rPh>
    <rPh sb="19" eb="22">
      <t>ジムショ</t>
    </rPh>
    <phoneticPr fontId="5"/>
  </si>
  <si>
    <t>ベルリン日独センタ－</t>
    <rPh sb="4" eb="6">
      <t>ニチドク</t>
    </rPh>
    <phoneticPr fontId="5"/>
  </si>
  <si>
    <t>シンポジウムの開催</t>
    <rPh sb="7" eb="9">
      <t>カイサイ</t>
    </rPh>
    <phoneticPr fontId="5"/>
  </si>
  <si>
    <t>カフォスカリ大学</t>
    <rPh sb="6" eb="8">
      <t>ダイガク</t>
    </rPh>
    <phoneticPr fontId="5"/>
  </si>
  <si>
    <t>アンカラ大学アジア太平洋研究センター</t>
    <rPh sb="4" eb="6">
      <t>ダイガク</t>
    </rPh>
    <rPh sb="9" eb="12">
      <t>タイヘイヨウ</t>
    </rPh>
    <rPh sb="12" eb="14">
      <t>ケンキュウ</t>
    </rPh>
    <phoneticPr fontId="5"/>
  </si>
  <si>
    <t>アディスアベバ大学平和安全保障研究所</t>
    <rPh sb="7" eb="9">
      <t>ダイガク</t>
    </rPh>
    <rPh sb="9" eb="11">
      <t>ヘイワ</t>
    </rPh>
    <rPh sb="11" eb="13">
      <t>アンゼン</t>
    </rPh>
    <rPh sb="13" eb="15">
      <t>ホショウ</t>
    </rPh>
    <rPh sb="15" eb="18">
      <t>ケンキュウジョ</t>
    </rPh>
    <phoneticPr fontId="5"/>
  </si>
  <si>
    <t>フォーラムの開催</t>
    <rPh sb="6" eb="8">
      <t>カイサイ</t>
    </rPh>
    <phoneticPr fontId="5"/>
  </si>
  <si>
    <t>プレトリア大学日本研究センター</t>
    <rPh sb="5" eb="7">
      <t>ダイガク</t>
    </rPh>
    <rPh sb="7" eb="9">
      <t>ニホン</t>
    </rPh>
    <rPh sb="9" eb="11">
      <t>ケンキュウ</t>
    </rPh>
    <phoneticPr fontId="5"/>
  </si>
  <si>
    <t>サハリン国立大学</t>
    <rPh sb="4" eb="6">
      <t>コクリツ</t>
    </rPh>
    <rPh sb="6" eb="8">
      <t>ダイガク</t>
    </rPh>
    <phoneticPr fontId="5"/>
  </si>
  <si>
    <t>A.調査機関</t>
    <rPh sb="2" eb="4">
      <t>チョウサ</t>
    </rPh>
    <rPh sb="4" eb="6">
      <t>キカン</t>
    </rPh>
    <phoneticPr fontId="5"/>
  </si>
  <si>
    <t>新型コロナウイルス感染症の世界的な拡大の影響を受けたため、想定よりも実施件数は少なくなったが、可能な限りオンラインに切り替えたことで、より幅広い層への対日理解促進を図った。</t>
    <rPh sb="0" eb="2">
      <t>シンガタ</t>
    </rPh>
    <rPh sb="9" eb="12">
      <t>カンセンショウ</t>
    </rPh>
    <rPh sb="13" eb="16">
      <t>セカイテキ</t>
    </rPh>
    <rPh sb="17" eb="19">
      <t>カクダイ</t>
    </rPh>
    <rPh sb="20" eb="22">
      <t>エイキョウ</t>
    </rPh>
    <rPh sb="23" eb="24">
      <t>ウ</t>
    </rPh>
    <rPh sb="29" eb="31">
      <t>ソウテイ</t>
    </rPh>
    <rPh sb="34" eb="36">
      <t>ジッシ</t>
    </rPh>
    <rPh sb="36" eb="38">
      <t>ケンスウ</t>
    </rPh>
    <rPh sb="39" eb="40">
      <t>スク</t>
    </rPh>
    <rPh sb="47" eb="49">
      <t>カノウ</t>
    </rPh>
    <rPh sb="50" eb="51">
      <t>カギ</t>
    </rPh>
    <rPh sb="58" eb="59">
      <t>キ</t>
    </rPh>
    <rPh sb="60" eb="61">
      <t>カ</t>
    </rPh>
    <rPh sb="69" eb="71">
      <t>ハバヒロ</t>
    </rPh>
    <rPh sb="72" eb="73">
      <t>ソウ</t>
    </rPh>
    <rPh sb="75" eb="77">
      <t>タイニチ</t>
    </rPh>
    <rPh sb="77" eb="79">
      <t>リカイ</t>
    </rPh>
    <rPh sb="79" eb="81">
      <t>ソクシン</t>
    </rPh>
    <rPh sb="82" eb="83">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</si>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</sst>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43</xdr:col>
      <xdr:colOff>39555</xdr:colOff>
      <xdr:row>760</xdr:row>
      <xdr:rowOff>170055</xdr:rowOff>
    </xdr:to>
    <xdr:grpSp>
      <xdr:nvGrpSpPr>
        <xdr:cNvPr id="8" name="グループ化 7"/>
        <xdr:cNvGrpSpPr/>
      </xdr:nvGrpSpPr>
      <xdr:grpSpPr>
        <a:xfrm>
          <a:off x="2025650" y="43541950"/>
          <a:ext cx="5932355" cy="4068955"/>
          <a:chOff x="3200400" y="19011900"/>
          <a:chExt cx="6440355" cy="4046730"/>
        </a:xfrm>
      </xdr:grpSpPr>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3206002" y="19011900"/>
            <a:ext cx="6434753" cy="12544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11</a:t>
            </a:r>
            <a:r>
              <a:rPr kumimoji="1" lang="ja-JP" altLang="en-US" sz="2000" b="1"/>
              <a:t>百万円</a:t>
            </a:r>
            <a:endParaRPr kumimoji="1" lang="en-US" altLang="ja-JP" sz="2000" b="1"/>
          </a:p>
        </xdr:txBody>
      </xdr:sp>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3200400" y="21391122"/>
            <a:ext cx="6416342" cy="9084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17</a:t>
            </a:r>
            <a:r>
              <a:rPr kumimoji="1" lang="ja-JP" altLang="en-US" sz="1400" b="1"/>
              <a:t>研究機関）</a:t>
            </a:r>
            <a:endParaRPr kumimoji="1" lang="en-US" altLang="ja-JP" sz="1400" b="1"/>
          </a:p>
          <a:p>
            <a:pPr algn="ctr"/>
            <a:r>
              <a:rPr kumimoji="1" lang="en-US" altLang="ja-JP" sz="1400" b="1"/>
              <a:t>11</a:t>
            </a:r>
            <a:r>
              <a:rPr kumimoji="1" lang="ja-JP" altLang="en-US" sz="1400" b="1"/>
              <a:t>百万円</a:t>
            </a:r>
            <a:endParaRPr kumimoji="1" lang="en-US" altLang="ja-JP" sz="1400" b="1"/>
          </a:p>
        </xdr:txBody>
      </xdr:sp>
      <xdr:sp macro="" textlink="">
        <xdr:nvSpPr>
          <xdr:cNvPr id="4" name="下矢印 3">
            <a:extLst>
              <a:ext uri="{FF2B5EF4-FFF2-40B4-BE49-F238E27FC236}">
                <a16:creationId xmlns:a16="http://schemas.microsoft.com/office/drawing/2014/main" id="{00000000-0008-0000-0000-000006000000}"/>
              </a:ext>
            </a:extLst>
          </xdr:cNvPr>
          <xdr:cNvSpPr/>
        </xdr:nvSpPr>
        <xdr:spPr>
          <a:xfrm>
            <a:off x="6432903" y="20416432"/>
            <a:ext cx="237060" cy="8458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5012969" y="20487646"/>
            <a:ext cx="1207367" cy="449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sp macro="" textlink="">
        <xdr:nvSpPr>
          <xdr:cNvPr id="6" name="大かっこ 5">
            <a:extLst>
              <a:ext uri="{FF2B5EF4-FFF2-40B4-BE49-F238E27FC236}">
                <a16:creationId xmlns:a16="http://schemas.microsoft.com/office/drawing/2014/main" id="{00000000-0008-0000-0000-000008000000}"/>
              </a:ext>
            </a:extLst>
          </xdr:cNvPr>
          <xdr:cNvSpPr/>
        </xdr:nvSpPr>
        <xdr:spPr>
          <a:xfrm>
            <a:off x="3341988" y="22377345"/>
            <a:ext cx="6123545" cy="681285"/>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講演謝礼、消耗品費、広報費、会場借料、機器等借料、会議費、翻訳費等</a:t>
            </a:r>
          </a:p>
        </xdr:txBody>
      </xdr:sp>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7777976" y="20896735"/>
            <a:ext cx="1720202" cy="420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114</v>
      </c>
      <c r="AT2" s="207"/>
      <c r="AU2" s="207"/>
      <c r="AV2" s="98" t="str">
        <f>IF(AW2="","","-")</f>
        <v>-</v>
      </c>
      <c r="AW2" s="397">
        <v>1</v>
      </c>
      <c r="AX2" s="397"/>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5" t="s">
        <v>13</v>
      </c>
      <c r="Z7" s="296"/>
      <c r="AA7" s="296"/>
      <c r="AB7" s="296"/>
      <c r="AC7" s="296"/>
      <c r="AD7" s="396"/>
      <c r="AE7" s="382" t="s">
        <v>708</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28</v>
      </c>
      <c r="Q13" s="164"/>
      <c r="R13" s="164"/>
      <c r="S13" s="164"/>
      <c r="T13" s="164"/>
      <c r="U13" s="164"/>
      <c r="V13" s="165"/>
      <c r="W13" s="163">
        <v>27</v>
      </c>
      <c r="X13" s="164"/>
      <c r="Y13" s="164"/>
      <c r="Z13" s="164"/>
      <c r="AA13" s="164"/>
      <c r="AB13" s="164"/>
      <c r="AC13" s="165"/>
      <c r="AD13" s="163">
        <v>27</v>
      </c>
      <c r="AE13" s="164"/>
      <c r="AF13" s="164"/>
      <c r="AG13" s="164"/>
      <c r="AH13" s="164"/>
      <c r="AI13" s="164"/>
      <c r="AJ13" s="165"/>
      <c r="AK13" s="163">
        <v>27</v>
      </c>
      <c r="AL13" s="164"/>
      <c r="AM13" s="164"/>
      <c r="AN13" s="164"/>
      <c r="AO13" s="164"/>
      <c r="AP13" s="164"/>
      <c r="AQ13" s="165"/>
      <c r="AR13" s="160"/>
      <c r="AS13" s="161"/>
      <c r="AT13" s="161"/>
      <c r="AU13" s="161"/>
      <c r="AV13" s="161"/>
      <c r="AW13" s="161"/>
      <c r="AX13" s="394"/>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45"/>
      <c r="H18" s="746"/>
      <c r="I18" s="733" t="s">
        <v>31</v>
      </c>
      <c r="J18" s="734"/>
      <c r="K18" s="734"/>
      <c r="L18" s="734"/>
      <c r="M18" s="734"/>
      <c r="N18" s="734"/>
      <c r="O18" s="735"/>
      <c r="P18" s="169">
        <f>SUM(P13:V17)</f>
        <v>28</v>
      </c>
      <c r="Q18" s="170"/>
      <c r="R18" s="170"/>
      <c r="S18" s="170"/>
      <c r="T18" s="170"/>
      <c r="U18" s="170"/>
      <c r="V18" s="171"/>
      <c r="W18" s="169">
        <f>SUM(W13:AC17)</f>
        <v>27</v>
      </c>
      <c r="X18" s="170"/>
      <c r="Y18" s="170"/>
      <c r="Z18" s="170"/>
      <c r="AA18" s="170"/>
      <c r="AB18" s="170"/>
      <c r="AC18" s="171"/>
      <c r="AD18" s="169">
        <f>SUM(AD13:AJ17)</f>
        <v>27</v>
      </c>
      <c r="AE18" s="170"/>
      <c r="AF18" s="170"/>
      <c r="AG18" s="170"/>
      <c r="AH18" s="170"/>
      <c r="AI18" s="170"/>
      <c r="AJ18" s="171"/>
      <c r="AK18" s="169">
        <f>SUM(AK13:AQ17)</f>
        <v>27</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27</v>
      </c>
      <c r="Q19" s="164"/>
      <c r="R19" s="164"/>
      <c r="S19" s="164"/>
      <c r="T19" s="164"/>
      <c r="U19" s="164"/>
      <c r="V19" s="165"/>
      <c r="W19" s="163">
        <v>24</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0.9642857142857143</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0.40740740740740738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0.9642857142857143</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0.40740740740740738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27</v>
      </c>
      <c r="Q23" s="161"/>
      <c r="R23" s="161"/>
      <c r="S23" s="161"/>
      <c r="T23" s="161"/>
      <c r="U23" s="161"/>
      <c r="V23" s="162"/>
      <c r="W23" s="160" t="s">
        <v>767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746</v>
      </c>
      <c r="H24" s="136"/>
      <c r="I24" s="136"/>
      <c r="J24" s="136"/>
      <c r="K24" s="136"/>
      <c r="L24" s="136"/>
      <c r="M24" s="136"/>
      <c r="N24" s="136"/>
      <c r="O24" s="137"/>
      <c r="P24" s="163" t="s">
        <v>767</v>
      </c>
      <c r="Q24" s="164"/>
      <c r="R24" s="164"/>
      <c r="S24" s="164"/>
      <c r="T24" s="164"/>
      <c r="U24" s="164"/>
      <c r="V24" s="165"/>
      <c r="W24" s="163" t="s">
        <v>767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746</v>
      </c>
      <c r="H25" s="136"/>
      <c r="I25" s="136"/>
      <c r="J25" s="136"/>
      <c r="K25" s="136"/>
      <c r="L25" s="136"/>
      <c r="M25" s="136"/>
      <c r="N25" s="136"/>
      <c r="O25" s="137"/>
      <c r="P25" s="163" t="s">
        <v>767</v>
      </c>
      <c r="Q25" s="164"/>
      <c r="R25" s="164"/>
      <c r="S25" s="164"/>
      <c r="T25" s="164"/>
      <c r="U25" s="164"/>
      <c r="V25" s="165"/>
      <c r="W25" s="163" t="s">
        <v>767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746</v>
      </c>
      <c r="H26" s="136"/>
      <c r="I26" s="136"/>
      <c r="J26" s="136"/>
      <c r="K26" s="136"/>
      <c r="L26" s="136"/>
      <c r="M26" s="136"/>
      <c r="N26" s="136"/>
      <c r="O26" s="137"/>
      <c r="P26" s="163" t="s">
        <v>767</v>
      </c>
      <c r="Q26" s="164"/>
      <c r="R26" s="164"/>
      <c r="S26" s="164"/>
      <c r="T26" s="164"/>
      <c r="U26" s="164"/>
      <c r="V26" s="165"/>
      <c r="W26" s="163" t="s">
        <v>767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746</v>
      </c>
      <c r="H27" s="136"/>
      <c r="I27" s="136"/>
      <c r="J27" s="136"/>
      <c r="K27" s="136"/>
      <c r="L27" s="136"/>
      <c r="M27" s="136"/>
      <c r="N27" s="136"/>
      <c r="O27" s="137"/>
      <c r="P27" s="163" t="s">
        <v>767</v>
      </c>
      <c r="Q27" s="164"/>
      <c r="R27" s="164"/>
      <c r="S27" s="164"/>
      <c r="T27" s="164"/>
      <c r="U27" s="164"/>
      <c r="V27" s="165"/>
      <c r="W27" s="163" t="s">
        <v>767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90"/>
      <c r="I30" s="390"/>
      <c r="J30" s="390"/>
      <c r="K30" s="390"/>
      <c r="L30" s="390"/>
      <c r="M30" s="390"/>
      <c r="N30" s="390"/>
      <c r="O30" s="575"/>
      <c r="P30" s="574" t="s">
        <v>43</v>
      </c>
      <c r="Q30" s="390"/>
      <c r="R30" s="390"/>
      <c r="S30" s="390"/>
      <c r="T30" s="390"/>
      <c r="U30" s="390"/>
      <c r="V30" s="390"/>
      <c r="W30" s="390"/>
      <c r="X30" s="575"/>
      <c r="Y30" s="461"/>
      <c r="Z30" s="462"/>
      <c r="AA30" s="463"/>
      <c r="AB30" s="385" t="s">
        <v>44</v>
      </c>
      <c r="AC30" s="386"/>
      <c r="AD30" s="387"/>
      <c r="AE30" s="385" t="s">
        <v>20</v>
      </c>
      <c r="AF30" s="386"/>
      <c r="AG30" s="386"/>
      <c r="AH30" s="387"/>
      <c r="AI30" s="388" t="s">
        <v>21</v>
      </c>
      <c r="AJ30" s="388"/>
      <c r="AK30" s="388"/>
      <c r="AL30" s="385"/>
      <c r="AM30" s="388" t="s">
        <v>45</v>
      </c>
      <c r="AN30" s="388"/>
      <c r="AO30" s="388"/>
      <c r="AP30" s="385"/>
      <c r="AQ30" s="637" t="s">
        <v>46</v>
      </c>
      <c r="AR30" s="638"/>
      <c r="AS30" s="638"/>
      <c r="AT30" s="639"/>
      <c r="AU30" s="390" t="s">
        <v>47</v>
      </c>
      <c r="AV30" s="390"/>
      <c r="AW30" s="390"/>
      <c r="AX30" s="391"/>
    </row>
    <row r="31" spans="1:50" ht="18.75"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v>3</v>
      </c>
      <c r="AR31" s="178"/>
      <c r="AS31" s="179" t="s">
        <v>48</v>
      </c>
      <c r="AT31" s="202"/>
      <c r="AU31" s="271" t="s">
        <v>768</v>
      </c>
      <c r="AV31" s="271"/>
      <c r="AW31" s="378" t="s">
        <v>49</v>
      </c>
      <c r="AX31" s="379"/>
    </row>
    <row r="32" spans="1:50" ht="23.25" customHeight="1">
      <c r="A32" s="511"/>
      <c r="B32" s="509"/>
      <c r="C32" s="509"/>
      <c r="D32" s="509"/>
      <c r="E32" s="509"/>
      <c r="F32" s="510"/>
      <c r="G32" s="536" t="s">
        <v>713</v>
      </c>
      <c r="H32" s="537"/>
      <c r="I32" s="537"/>
      <c r="J32" s="537"/>
      <c r="K32" s="537"/>
      <c r="L32" s="537"/>
      <c r="M32" s="537"/>
      <c r="N32" s="537"/>
      <c r="O32" s="538"/>
      <c r="P32" s="191" t="s">
        <v>714</v>
      </c>
      <c r="Q32" s="191"/>
      <c r="R32" s="191"/>
      <c r="S32" s="191"/>
      <c r="T32" s="191"/>
      <c r="U32" s="191"/>
      <c r="V32" s="191"/>
      <c r="W32" s="191"/>
      <c r="X32" s="233"/>
      <c r="Y32" s="342" t="s">
        <v>50</v>
      </c>
      <c r="Z32" s="545"/>
      <c r="AA32" s="546"/>
      <c r="AB32" s="547" t="s">
        <v>53</v>
      </c>
      <c r="AC32" s="547"/>
      <c r="AD32" s="547"/>
      <c r="AE32" s="366">
        <v>85</v>
      </c>
      <c r="AF32" s="367"/>
      <c r="AG32" s="367"/>
      <c r="AH32" s="367"/>
      <c r="AI32" s="366" t="s">
        <v>768</v>
      </c>
      <c r="AJ32" s="367"/>
      <c r="AK32" s="367"/>
      <c r="AL32" s="367"/>
      <c r="AM32" s="366" t="s">
        <v>768</v>
      </c>
      <c r="AN32" s="367"/>
      <c r="AO32" s="367"/>
      <c r="AP32" s="367"/>
      <c r="AQ32" s="166"/>
      <c r="AR32" s="167"/>
      <c r="AS32" s="167"/>
      <c r="AT32" s="168"/>
      <c r="AU32" s="367" t="s">
        <v>768</v>
      </c>
      <c r="AV32" s="367"/>
      <c r="AW32" s="367"/>
      <c r="AX32" s="368"/>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6">
        <v>80</v>
      </c>
      <c r="AF33" s="367"/>
      <c r="AG33" s="367"/>
      <c r="AH33" s="367"/>
      <c r="AI33" s="366">
        <v>80</v>
      </c>
      <c r="AJ33" s="367"/>
      <c r="AK33" s="367"/>
      <c r="AL33" s="367"/>
      <c r="AM33" s="366">
        <v>80</v>
      </c>
      <c r="AN33" s="367"/>
      <c r="AO33" s="367"/>
      <c r="AP33" s="367"/>
      <c r="AQ33" s="166">
        <v>80</v>
      </c>
      <c r="AR33" s="167"/>
      <c r="AS33" s="167"/>
      <c r="AT33" s="168"/>
      <c r="AU33" s="367" t="s">
        <v>768</v>
      </c>
      <c r="AV33" s="367"/>
      <c r="AW33" s="367"/>
      <c r="AX33" s="368"/>
    </row>
    <row r="34" spans="1:51" ht="40.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6">
        <v>106</v>
      </c>
      <c r="AF34" s="367"/>
      <c r="AG34" s="367"/>
      <c r="AH34" s="367"/>
      <c r="AI34" s="366" t="s">
        <v>768</v>
      </c>
      <c r="AJ34" s="367"/>
      <c r="AK34" s="367"/>
      <c r="AL34" s="367"/>
      <c r="AM34" s="366" t="s">
        <v>768</v>
      </c>
      <c r="AN34" s="367"/>
      <c r="AO34" s="367"/>
      <c r="AP34" s="367"/>
      <c r="AQ34" s="166"/>
      <c r="AR34" s="167"/>
      <c r="AS34" s="167"/>
      <c r="AT34" s="168"/>
      <c r="AU34" s="367" t="s">
        <v>768</v>
      </c>
      <c r="AV34" s="367"/>
      <c r="AW34" s="367"/>
      <c r="AX34" s="368"/>
    </row>
    <row r="35" spans="1:51" ht="23.25" customHeight="1">
      <c r="A35" s="891" t="s">
        <v>54</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80"/>
      <c r="I37" s="380"/>
      <c r="J37" s="380"/>
      <c r="K37" s="380"/>
      <c r="L37" s="380"/>
      <c r="M37" s="380"/>
      <c r="N37" s="380"/>
      <c r="O37" s="562"/>
      <c r="P37" s="627" t="s">
        <v>43</v>
      </c>
      <c r="Q37" s="380"/>
      <c r="R37" s="380"/>
      <c r="S37" s="380"/>
      <c r="T37" s="380"/>
      <c r="U37" s="380"/>
      <c r="V37" s="380"/>
      <c r="W37" s="380"/>
      <c r="X37" s="562"/>
      <c r="Y37" s="628"/>
      <c r="Z37" s="629"/>
      <c r="AA37" s="630"/>
      <c r="AB37" s="631" t="s">
        <v>44</v>
      </c>
      <c r="AC37" s="632"/>
      <c r="AD37" s="633"/>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50</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80"/>
      <c r="I44" s="380"/>
      <c r="J44" s="380"/>
      <c r="K44" s="380"/>
      <c r="L44" s="380"/>
      <c r="M44" s="380"/>
      <c r="N44" s="380"/>
      <c r="O44" s="562"/>
      <c r="P44" s="627" t="s">
        <v>43</v>
      </c>
      <c r="Q44" s="380"/>
      <c r="R44" s="380"/>
      <c r="S44" s="380"/>
      <c r="T44" s="380"/>
      <c r="U44" s="380"/>
      <c r="V44" s="380"/>
      <c r="W44" s="380"/>
      <c r="X44" s="562"/>
      <c r="Y44" s="628"/>
      <c r="Z44" s="629"/>
      <c r="AA44" s="630"/>
      <c r="AB44" s="631" t="s">
        <v>44</v>
      </c>
      <c r="AC44" s="632"/>
      <c r="AD44" s="633"/>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18.75" hidden="1"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50</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80"/>
      <c r="I51" s="380"/>
      <c r="J51" s="380"/>
      <c r="K51" s="380"/>
      <c r="L51" s="380"/>
      <c r="M51" s="380"/>
      <c r="N51" s="380"/>
      <c r="O51" s="562"/>
      <c r="P51" s="627" t="s">
        <v>43</v>
      </c>
      <c r="Q51" s="380"/>
      <c r="R51" s="380"/>
      <c r="S51" s="380"/>
      <c r="T51" s="380"/>
      <c r="U51" s="380"/>
      <c r="V51" s="380"/>
      <c r="W51" s="380"/>
      <c r="X51" s="562"/>
      <c r="Y51" s="628"/>
      <c r="Z51" s="629"/>
      <c r="AA51" s="630"/>
      <c r="AB51" s="631" t="s">
        <v>44</v>
      </c>
      <c r="AC51" s="632"/>
      <c r="AD51" s="633"/>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18.75" hidden="1"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50</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80"/>
      <c r="I58" s="380"/>
      <c r="J58" s="380"/>
      <c r="K58" s="380"/>
      <c r="L58" s="380"/>
      <c r="M58" s="380"/>
      <c r="N58" s="380"/>
      <c r="O58" s="562"/>
      <c r="P58" s="627" t="s">
        <v>43</v>
      </c>
      <c r="Q58" s="380"/>
      <c r="R58" s="380"/>
      <c r="S58" s="380"/>
      <c r="T58" s="380"/>
      <c r="U58" s="380"/>
      <c r="V58" s="380"/>
      <c r="W58" s="380"/>
      <c r="X58" s="562"/>
      <c r="Y58" s="628"/>
      <c r="Z58" s="629"/>
      <c r="AA58" s="630"/>
      <c r="AB58" s="631" t="s">
        <v>44</v>
      </c>
      <c r="AC58" s="632"/>
      <c r="AD58" s="633"/>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18.75" hidden="1"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50</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8" t="s">
        <v>20</v>
      </c>
      <c r="AF65" s="338"/>
      <c r="AG65" s="338"/>
      <c r="AH65" s="338"/>
      <c r="AI65" s="338" t="s">
        <v>21</v>
      </c>
      <c r="AJ65" s="338"/>
      <c r="AK65" s="338"/>
      <c r="AL65" s="338"/>
      <c r="AM65" s="338" t="s">
        <v>45</v>
      </c>
      <c r="AN65" s="338"/>
      <c r="AO65" s="338"/>
      <c r="AP65" s="338"/>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0"/>
        <v>0</v>
      </c>
      <c r="AZ85" s="10"/>
      <c r="BA85" s="10"/>
      <c r="BB85" s="10"/>
      <c r="BC85" s="10"/>
    </row>
    <row r="86" spans="1:60" ht="18.75" hidden="1" customHeight="1">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18.75" hidden="1" customHeight="1">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18.75" hidden="1" customHeight="1">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716</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718</v>
      </c>
      <c r="AC101" s="547"/>
      <c r="AD101" s="547"/>
      <c r="AE101" s="361">
        <v>43</v>
      </c>
      <c r="AF101" s="361"/>
      <c r="AG101" s="361"/>
      <c r="AH101" s="361"/>
      <c r="AI101" s="361">
        <v>28</v>
      </c>
      <c r="AJ101" s="361"/>
      <c r="AK101" s="361"/>
      <c r="AL101" s="361"/>
      <c r="AM101" s="361">
        <v>17</v>
      </c>
      <c r="AN101" s="361"/>
      <c r="AO101" s="361"/>
      <c r="AP101" s="361"/>
      <c r="AQ101" s="361"/>
      <c r="AR101" s="361"/>
      <c r="AS101" s="361"/>
      <c r="AT101" s="361"/>
      <c r="AU101" s="366" t="s">
        <v>768</v>
      </c>
      <c r="AV101" s="367"/>
      <c r="AW101" s="367"/>
      <c r="AX101" s="368"/>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3"/>
      <c r="AA102" s="344"/>
      <c r="AB102" s="547" t="s">
        <v>718</v>
      </c>
      <c r="AC102" s="547"/>
      <c r="AD102" s="547"/>
      <c r="AE102" s="361">
        <v>27</v>
      </c>
      <c r="AF102" s="361"/>
      <c r="AG102" s="361"/>
      <c r="AH102" s="361"/>
      <c r="AI102" s="361">
        <v>23</v>
      </c>
      <c r="AJ102" s="361"/>
      <c r="AK102" s="361"/>
      <c r="AL102" s="361"/>
      <c r="AM102" s="361">
        <v>43</v>
      </c>
      <c r="AN102" s="361"/>
      <c r="AO102" s="361"/>
      <c r="AP102" s="361"/>
      <c r="AQ102" s="361">
        <v>34</v>
      </c>
      <c r="AR102" s="361"/>
      <c r="AS102" s="361"/>
      <c r="AT102" s="361"/>
      <c r="AU102" s="374" t="s">
        <v>768</v>
      </c>
      <c r="AV102" s="375"/>
      <c r="AW102" s="375"/>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1</v>
      </c>
    </row>
    <row r="104" spans="1:60" ht="23.25" customHeight="1">
      <c r="A104" s="487"/>
      <c r="B104" s="488"/>
      <c r="C104" s="488"/>
      <c r="D104" s="488"/>
      <c r="E104" s="488"/>
      <c r="F104" s="489"/>
      <c r="G104" s="191" t="s">
        <v>717</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719</v>
      </c>
      <c r="AC104" s="468"/>
      <c r="AD104" s="469"/>
      <c r="AE104" s="366">
        <v>3687</v>
      </c>
      <c r="AF104" s="367"/>
      <c r="AG104" s="367"/>
      <c r="AH104" s="810"/>
      <c r="AI104" s="366">
        <v>2355</v>
      </c>
      <c r="AJ104" s="367"/>
      <c r="AK104" s="367"/>
      <c r="AL104" s="810"/>
      <c r="AM104" s="366">
        <v>5907</v>
      </c>
      <c r="AN104" s="367"/>
      <c r="AO104" s="367"/>
      <c r="AP104" s="810"/>
      <c r="AQ104" s="361"/>
      <c r="AR104" s="361"/>
      <c r="AS104" s="361"/>
      <c r="AT104" s="361"/>
      <c r="AU104" s="361" t="s">
        <v>768</v>
      </c>
      <c r="AV104" s="361"/>
      <c r="AW104" s="361"/>
      <c r="AX104" s="362"/>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6" t="s">
        <v>719</v>
      </c>
      <c r="AC105" s="407"/>
      <c r="AD105" s="408"/>
      <c r="AE105" s="361">
        <v>2800</v>
      </c>
      <c r="AF105" s="361"/>
      <c r="AG105" s="361"/>
      <c r="AH105" s="361"/>
      <c r="AI105" s="361">
        <v>3000</v>
      </c>
      <c r="AJ105" s="361"/>
      <c r="AK105" s="361"/>
      <c r="AL105" s="361"/>
      <c r="AM105" s="366">
        <v>2500</v>
      </c>
      <c r="AN105" s="367"/>
      <c r="AO105" s="367"/>
      <c r="AP105" s="810"/>
      <c r="AQ105" s="361">
        <v>4000</v>
      </c>
      <c r="AR105" s="361"/>
      <c r="AS105" s="361"/>
      <c r="AT105" s="361"/>
      <c r="AU105" s="361" t="s">
        <v>768</v>
      </c>
      <c r="AV105" s="361"/>
      <c r="AW105" s="361"/>
      <c r="AX105" s="362"/>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2"/>
      <c r="B116" s="293"/>
      <c r="C116" s="293"/>
      <c r="D116" s="293"/>
      <c r="E116" s="293"/>
      <c r="F116" s="294"/>
      <c r="G116" s="354" t="s">
        <v>720</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0" t="s">
        <v>723</v>
      </c>
      <c r="AC116" s="301"/>
      <c r="AD116" s="302"/>
      <c r="AE116" s="361">
        <v>0.6</v>
      </c>
      <c r="AF116" s="361"/>
      <c r="AG116" s="361"/>
      <c r="AH116" s="361"/>
      <c r="AI116" s="361">
        <v>0.9</v>
      </c>
      <c r="AJ116" s="361"/>
      <c r="AK116" s="361"/>
      <c r="AL116" s="361"/>
      <c r="AM116" s="361">
        <v>0.7</v>
      </c>
      <c r="AN116" s="361"/>
      <c r="AO116" s="361"/>
      <c r="AP116" s="361"/>
      <c r="AQ116" s="366"/>
      <c r="AR116" s="367"/>
      <c r="AS116" s="367"/>
      <c r="AT116" s="367"/>
      <c r="AU116" s="367"/>
      <c r="AV116" s="367"/>
      <c r="AW116" s="367"/>
      <c r="AX116" s="368"/>
    </row>
    <row r="117" spans="1:51"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724</v>
      </c>
      <c r="AC117" s="346"/>
      <c r="AD117" s="347"/>
      <c r="AE117" s="306" t="s">
        <v>721</v>
      </c>
      <c r="AF117" s="306"/>
      <c r="AG117" s="306"/>
      <c r="AH117" s="306"/>
      <c r="AI117" s="306" t="s">
        <v>722</v>
      </c>
      <c r="AJ117" s="306"/>
      <c r="AK117" s="306"/>
      <c r="AL117" s="306"/>
      <c r="AM117" s="306" t="s">
        <v>747</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0</v>
      </c>
    </row>
    <row r="119" spans="1:51" ht="23.25" hidden="1" customHeight="1">
      <c r="A119" s="292"/>
      <c r="B119" s="293"/>
      <c r="C119" s="293"/>
      <c r="D119" s="293"/>
      <c r="E119" s="293"/>
      <c r="F119" s="294"/>
      <c r="G119" s="354" t="s">
        <v>87</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86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0</v>
      </c>
    </row>
    <row r="122" spans="1:51" ht="23.25" hidden="1" customHeight="1">
      <c r="A122" s="292"/>
      <c r="B122" s="293"/>
      <c r="C122" s="293"/>
      <c r="D122" s="293"/>
      <c r="E122" s="293"/>
      <c r="F122" s="294"/>
      <c r="G122" s="354" t="s">
        <v>84</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86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0</v>
      </c>
    </row>
    <row r="125" spans="1:51" ht="23.25" hidden="1" customHeight="1">
      <c r="A125" s="292"/>
      <c r="B125" s="293"/>
      <c r="C125" s="293"/>
      <c r="D125" s="293"/>
      <c r="E125" s="293"/>
      <c r="F125" s="294"/>
      <c r="G125" s="354" t="s">
        <v>84</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48</v>
      </c>
      <c r="AT133" s="202"/>
      <c r="AU133" s="178" t="s">
        <v>711</v>
      </c>
      <c r="AV133" s="178"/>
      <c r="AW133" s="179" t="s">
        <v>49</v>
      </c>
      <c r="AX133" s="180"/>
      <c r="AY133">
        <f>$AY$132</f>
        <v>1</v>
      </c>
    </row>
    <row r="134" spans="1:51" ht="39.75" customHeight="1">
      <c r="A134" s="988"/>
      <c r="B134" s="253"/>
      <c r="C134" s="252"/>
      <c r="D134" s="253"/>
      <c r="E134" s="252"/>
      <c r="F134" s="314"/>
      <c r="G134" s="232" t="s">
        <v>708</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708</v>
      </c>
      <c r="AC134" s="224"/>
      <c r="AD134" s="224"/>
      <c r="AE134" s="266" t="s">
        <v>711</v>
      </c>
      <c r="AF134" s="167"/>
      <c r="AG134" s="167"/>
      <c r="AH134" s="167"/>
      <c r="AI134" s="266" t="s">
        <v>711</v>
      </c>
      <c r="AJ134" s="167"/>
      <c r="AK134" s="167"/>
      <c r="AL134" s="167"/>
      <c r="AM134" s="266" t="s">
        <v>711</v>
      </c>
      <c r="AN134" s="167"/>
      <c r="AO134" s="167"/>
      <c r="AP134" s="167"/>
      <c r="AQ134" s="266" t="s">
        <v>711</v>
      </c>
      <c r="AR134" s="167"/>
      <c r="AS134" s="167"/>
      <c r="AT134" s="167"/>
      <c r="AU134" s="266" t="s">
        <v>711</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708</v>
      </c>
      <c r="AC135" s="175"/>
      <c r="AD135" s="175"/>
      <c r="AE135" s="266" t="s">
        <v>711</v>
      </c>
      <c r="AF135" s="167"/>
      <c r="AG135" s="167"/>
      <c r="AH135" s="167"/>
      <c r="AI135" s="266" t="s">
        <v>711</v>
      </c>
      <c r="AJ135" s="167"/>
      <c r="AK135" s="167"/>
      <c r="AL135" s="167"/>
      <c r="AM135" s="266" t="s">
        <v>711</v>
      </c>
      <c r="AN135" s="167"/>
      <c r="AO135" s="167"/>
      <c r="AP135" s="167"/>
      <c r="AQ135" s="266" t="s">
        <v>711</v>
      </c>
      <c r="AR135" s="167"/>
      <c r="AS135" s="167"/>
      <c r="AT135" s="167"/>
      <c r="AU135" s="266" t="s">
        <v>711</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727</v>
      </c>
      <c r="H154" s="191"/>
      <c r="I154" s="191"/>
      <c r="J154" s="191"/>
      <c r="K154" s="191"/>
      <c r="L154" s="191"/>
      <c r="M154" s="191"/>
      <c r="N154" s="191"/>
      <c r="O154" s="191"/>
      <c r="P154" s="233"/>
      <c r="Q154" s="190" t="s">
        <v>728</v>
      </c>
      <c r="R154" s="191"/>
      <c r="S154" s="191"/>
      <c r="T154" s="191"/>
      <c r="U154" s="191"/>
      <c r="V154" s="191"/>
      <c r="W154" s="191"/>
      <c r="X154" s="191"/>
      <c r="Y154" s="191"/>
      <c r="Z154" s="191"/>
      <c r="AA154" s="915"/>
      <c r="AB154" s="256" t="s">
        <v>708</v>
      </c>
      <c r="AC154" s="257"/>
      <c r="AD154" s="257"/>
      <c r="AE154" s="262" t="s">
        <v>711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732</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733</v>
      </c>
      <c r="AH703" s="664"/>
      <c r="AI703" s="664"/>
      <c r="AJ703" s="664"/>
      <c r="AK703" s="664"/>
      <c r="AL703" s="664"/>
      <c r="AM703" s="664"/>
      <c r="AN703" s="664"/>
      <c r="AO703" s="664"/>
      <c r="AP703" s="664"/>
      <c r="AQ703" s="664"/>
      <c r="AR703" s="664"/>
      <c r="AS703" s="664"/>
      <c r="AT703" s="664"/>
      <c r="AU703" s="664"/>
      <c r="AV703" s="664"/>
      <c r="AW703" s="664"/>
      <c r="AX703" s="665"/>
    </row>
    <row r="704" spans="1:51" ht="55.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734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706</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39"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706</v>
      </c>
      <c r="AE714" s="588"/>
      <c r="AF714" s="589"/>
      <c r="AG714" s="688" t="s">
        <v>738</v>
      </c>
      <c r="AH714" s="689"/>
      <c r="AI714" s="689"/>
      <c r="AJ714" s="689"/>
      <c r="AK714" s="689"/>
      <c r="AL714" s="689"/>
      <c r="AM714" s="689"/>
      <c r="AN714" s="689"/>
      <c r="AO714" s="689"/>
      <c r="AP714" s="689"/>
      <c r="AQ714" s="689"/>
      <c r="AR714" s="689"/>
      <c r="AS714" s="689"/>
      <c r="AT714" s="689"/>
      <c r="AU714" s="689"/>
      <c r="AV714" s="689"/>
      <c r="AW714" s="689"/>
      <c r="AX714" s="690"/>
    </row>
    <row r="715" spans="1:50" ht="34.5"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3"/>
      <c r="AG715" s="522" t="s">
        <v>739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706</v>
      </c>
      <c r="AE716" s="755"/>
      <c r="AF716" s="755"/>
      <c r="AG716" s="663" t="s">
        <v>738</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t="s">
        <v>708</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746</v>
      </c>
      <c r="F737" s="106"/>
      <c r="G737" s="106"/>
      <c r="H737" s="106"/>
      <c r="I737" s="106"/>
      <c r="J737" s="106"/>
      <c r="K737" s="106"/>
      <c r="L737" s="106"/>
      <c r="M737" s="106"/>
      <c r="N737" s="106"/>
      <c r="O737" s="106"/>
      <c r="P737" s="107"/>
      <c r="Q737" s="105" t="s">
        <v>746</v>
      </c>
      <c r="R737" s="106"/>
      <c r="S737" s="106"/>
      <c r="T737" s="106"/>
      <c r="U737" s="106"/>
      <c r="V737" s="106"/>
      <c r="W737" s="106"/>
      <c r="X737" s="106"/>
      <c r="Y737" s="106"/>
      <c r="Z737" s="106"/>
      <c r="AA737" s="106"/>
      <c r="AB737" s="107"/>
      <c r="AC737" s="105" t="s">
        <v>746</v>
      </c>
      <c r="AD737" s="106"/>
      <c r="AE737" s="106"/>
      <c r="AF737" s="106"/>
      <c r="AG737" s="106"/>
      <c r="AH737" s="106"/>
      <c r="AI737" s="106"/>
      <c r="AJ737" s="106"/>
      <c r="AK737" s="106"/>
      <c r="AL737" s="106"/>
      <c r="AM737" s="106"/>
      <c r="AN737" s="107"/>
      <c r="AO737" s="105" t="s">
        <v>746</v>
      </c>
      <c r="AP737" s="106"/>
      <c r="AQ737" s="106"/>
      <c r="AR737" s="106"/>
      <c r="AS737" s="106"/>
      <c r="AT737" s="106"/>
      <c r="AU737" s="106"/>
      <c r="AV737" s="106"/>
      <c r="AW737" s="106"/>
      <c r="AX737" s="108"/>
      <c r="AY737" s="97"/>
    </row>
    <row r="738" spans="1:51" ht="24.75" customHeight="1">
      <c r="A738" s="109" t="s">
        <v>153</v>
      </c>
      <c r="B738" s="109"/>
      <c r="C738" s="109"/>
      <c r="D738" s="109"/>
      <c r="E738" s="105" t="s">
        <v>746</v>
      </c>
      <c r="F738" s="106"/>
      <c r="G738" s="106"/>
      <c r="H738" s="106"/>
      <c r="I738" s="106"/>
      <c r="J738" s="106"/>
      <c r="K738" s="106"/>
      <c r="L738" s="106"/>
      <c r="M738" s="106"/>
      <c r="N738" s="106"/>
      <c r="O738" s="106"/>
      <c r="P738" s="107"/>
      <c r="Q738" s="105" t="s">
        <v>746</v>
      </c>
      <c r="R738" s="106"/>
      <c r="S738" s="106"/>
      <c r="T738" s="106"/>
      <c r="U738" s="106"/>
      <c r="V738" s="106"/>
      <c r="W738" s="106"/>
      <c r="X738" s="106"/>
      <c r="Y738" s="106"/>
      <c r="Z738" s="106"/>
      <c r="AA738" s="106"/>
      <c r="AB738" s="107"/>
      <c r="AC738" s="105" t="s">
        <v>746</v>
      </c>
      <c r="AD738" s="106"/>
      <c r="AE738" s="106"/>
      <c r="AF738" s="106"/>
      <c r="AG738" s="106"/>
      <c r="AH738" s="106"/>
      <c r="AI738" s="106"/>
      <c r="AJ738" s="106"/>
      <c r="AK738" s="106"/>
      <c r="AL738" s="106"/>
      <c r="AM738" s="106"/>
      <c r="AN738" s="107"/>
      <c r="AO738" s="105" t="s">
        <v>746</v>
      </c>
      <c r="AP738" s="106"/>
      <c r="AQ738" s="106"/>
      <c r="AR738" s="106"/>
      <c r="AS738" s="106"/>
      <c r="AT738" s="106"/>
      <c r="AU738" s="106"/>
      <c r="AV738" s="106"/>
      <c r="AW738" s="106"/>
      <c r="AX738" s="108"/>
    </row>
    <row r="739" spans="1:51" ht="24.75" customHeight="1">
      <c r="A739" s="109" t="s">
        <v>154</v>
      </c>
      <c r="B739" s="109"/>
      <c r="C739" s="109"/>
      <c r="D739" s="109"/>
      <c r="E739" s="105" t="s">
        <v>746</v>
      </c>
      <c r="F739" s="106"/>
      <c r="G739" s="106"/>
      <c r="H739" s="106"/>
      <c r="I739" s="106"/>
      <c r="J739" s="106"/>
      <c r="K739" s="106"/>
      <c r="L739" s="106"/>
      <c r="M739" s="106"/>
      <c r="N739" s="106"/>
      <c r="O739" s="106"/>
      <c r="P739" s="107"/>
      <c r="Q739" s="105" t="s">
        <v>746</v>
      </c>
      <c r="R739" s="106"/>
      <c r="S739" s="106"/>
      <c r="T739" s="106"/>
      <c r="U739" s="106"/>
      <c r="V739" s="106"/>
      <c r="W739" s="106"/>
      <c r="X739" s="106"/>
      <c r="Y739" s="106"/>
      <c r="Z739" s="106"/>
      <c r="AA739" s="106"/>
      <c r="AB739" s="107"/>
      <c r="AC739" s="105" t="s">
        <v>746</v>
      </c>
      <c r="AD739" s="106"/>
      <c r="AE739" s="106"/>
      <c r="AF739" s="106"/>
      <c r="AG739" s="106"/>
      <c r="AH739" s="106"/>
      <c r="AI739" s="106"/>
      <c r="AJ739" s="106"/>
      <c r="AK739" s="106"/>
      <c r="AL739" s="106"/>
      <c r="AM739" s="106"/>
      <c r="AN739" s="107"/>
      <c r="AO739" s="105" t="s">
        <v>746</v>
      </c>
      <c r="AP739" s="106"/>
      <c r="AQ739" s="106"/>
      <c r="AR739" s="106"/>
      <c r="AS739" s="106"/>
      <c r="AT739" s="106"/>
      <c r="AU739" s="106"/>
      <c r="AV739" s="106"/>
      <c r="AW739" s="106"/>
      <c r="AX739" s="108"/>
    </row>
    <row r="740" spans="1:51" ht="24.75" customHeight="1">
      <c r="A740" s="109" t="s">
        <v>155</v>
      </c>
      <c r="B740" s="109"/>
      <c r="C740" s="109"/>
      <c r="D740" s="109"/>
      <c r="E740" s="105" t="s">
        <v>746</v>
      </c>
      <c r="F740" s="106"/>
      <c r="G740" s="106"/>
      <c r="H740" s="106"/>
      <c r="I740" s="106"/>
      <c r="J740" s="106"/>
      <c r="K740" s="106"/>
      <c r="L740" s="106"/>
      <c r="M740" s="106"/>
      <c r="N740" s="106"/>
      <c r="O740" s="106"/>
      <c r="P740" s="107"/>
      <c r="Q740" s="105" t="s">
        <v>746</v>
      </c>
      <c r="R740" s="106"/>
      <c r="S740" s="106"/>
      <c r="T740" s="106"/>
      <c r="U740" s="106"/>
      <c r="V740" s="106"/>
      <c r="W740" s="106"/>
      <c r="X740" s="106"/>
      <c r="Y740" s="106"/>
      <c r="Z740" s="106"/>
      <c r="AA740" s="106"/>
      <c r="AB740" s="107"/>
      <c r="AC740" s="105" t="s">
        <v>746</v>
      </c>
      <c r="AD740" s="106"/>
      <c r="AE740" s="106"/>
      <c r="AF740" s="106"/>
      <c r="AG740" s="106"/>
      <c r="AH740" s="106"/>
      <c r="AI740" s="106"/>
      <c r="AJ740" s="106"/>
      <c r="AK740" s="106"/>
      <c r="AL740" s="106"/>
      <c r="AM740" s="106"/>
      <c r="AN740" s="107"/>
      <c r="AO740" s="105" t="s">
        <v>746</v>
      </c>
      <c r="AP740" s="106"/>
      <c r="AQ740" s="106"/>
      <c r="AR740" s="106"/>
      <c r="AS740" s="106"/>
      <c r="AT740" s="106"/>
      <c r="AU740" s="106"/>
      <c r="AV740" s="106"/>
      <c r="AW740" s="106"/>
      <c r="AX740" s="108"/>
    </row>
    <row r="741" spans="1:51" ht="24.75" customHeight="1">
      <c r="A741" s="109" t="s">
        <v>156</v>
      </c>
      <c r="B741" s="109"/>
      <c r="C741" s="109"/>
      <c r="D741" s="109"/>
      <c r="E741" s="105" t="s">
        <v>746</v>
      </c>
      <c r="F741" s="106"/>
      <c r="G741" s="106"/>
      <c r="H741" s="106"/>
      <c r="I741" s="106"/>
      <c r="J741" s="106"/>
      <c r="K741" s="106"/>
      <c r="L741" s="106"/>
      <c r="M741" s="106"/>
      <c r="N741" s="106"/>
      <c r="O741" s="106"/>
      <c r="P741" s="107"/>
      <c r="Q741" s="105" t="s">
        <v>746</v>
      </c>
      <c r="R741" s="106"/>
      <c r="S741" s="106"/>
      <c r="T741" s="106"/>
      <c r="U741" s="106"/>
      <c r="V741" s="106"/>
      <c r="W741" s="106"/>
      <c r="X741" s="106"/>
      <c r="Y741" s="106"/>
      <c r="Z741" s="106"/>
      <c r="AA741" s="106"/>
      <c r="AB741" s="107"/>
      <c r="AC741" s="105" t="s">
        <v>746</v>
      </c>
      <c r="AD741" s="106"/>
      <c r="AE741" s="106"/>
      <c r="AF741" s="106"/>
      <c r="AG741" s="106"/>
      <c r="AH741" s="106"/>
      <c r="AI741" s="106"/>
      <c r="AJ741" s="106"/>
      <c r="AK741" s="106"/>
      <c r="AL741" s="106"/>
      <c r="AM741" s="106"/>
      <c r="AN741" s="107"/>
      <c r="AO741" s="105" t="s">
        <v>746</v>
      </c>
      <c r="AP741" s="106"/>
      <c r="AQ741" s="106"/>
      <c r="AR741" s="106"/>
      <c r="AS741" s="106"/>
      <c r="AT741" s="106"/>
      <c r="AU741" s="106"/>
      <c r="AV741" s="106"/>
      <c r="AW741" s="106"/>
      <c r="AX741" s="108"/>
    </row>
    <row r="742" spans="1:51" ht="24.75" customHeight="1">
      <c r="A742" s="109" t="s">
        <v>157</v>
      </c>
      <c r="B742" s="109"/>
      <c r="C742" s="109"/>
      <c r="D742" s="109"/>
      <c r="E742" s="105" t="s">
        <v>742</v>
      </c>
      <c r="F742" s="106"/>
      <c r="G742" s="106"/>
      <c r="H742" s="106"/>
      <c r="I742" s="106"/>
      <c r="J742" s="106"/>
      <c r="K742" s="106"/>
      <c r="L742" s="106"/>
      <c r="M742" s="106"/>
      <c r="N742" s="106"/>
      <c r="O742" s="106"/>
      <c r="P742" s="107"/>
      <c r="Q742" s="105" t="s">
        <v>746</v>
      </c>
      <c r="R742" s="106"/>
      <c r="S742" s="106"/>
      <c r="T742" s="106"/>
      <c r="U742" s="106"/>
      <c r="V742" s="106"/>
      <c r="W742" s="106"/>
      <c r="X742" s="106"/>
      <c r="Y742" s="106"/>
      <c r="Z742" s="106"/>
      <c r="AA742" s="106"/>
      <c r="AB742" s="107"/>
      <c r="AC742" s="105" t="s">
        <v>746</v>
      </c>
      <c r="AD742" s="106"/>
      <c r="AE742" s="106"/>
      <c r="AF742" s="106"/>
      <c r="AG742" s="106"/>
      <c r="AH742" s="106"/>
      <c r="AI742" s="106"/>
      <c r="AJ742" s="106"/>
      <c r="AK742" s="106"/>
      <c r="AL742" s="106"/>
      <c r="AM742" s="106"/>
      <c r="AN742" s="107"/>
      <c r="AO742" s="105" t="s">
        <v>746</v>
      </c>
      <c r="AP742" s="106"/>
      <c r="AQ742" s="106"/>
      <c r="AR742" s="106"/>
      <c r="AS742" s="106"/>
      <c r="AT742" s="106"/>
      <c r="AU742" s="106"/>
      <c r="AV742" s="106"/>
      <c r="AW742" s="106"/>
      <c r="AX742" s="108"/>
    </row>
    <row r="743" spans="1:51" ht="24.75" customHeight="1">
      <c r="A743" s="109" t="s">
        <v>158</v>
      </c>
      <c r="B743" s="109"/>
      <c r="C743" s="109"/>
      <c r="D743" s="109"/>
      <c r="E743" s="105" t="s">
        <v>743</v>
      </c>
      <c r="F743" s="106"/>
      <c r="G743" s="106"/>
      <c r="H743" s="106"/>
      <c r="I743" s="106"/>
      <c r="J743" s="106"/>
      <c r="K743" s="106"/>
      <c r="L743" s="106"/>
      <c r="M743" s="106"/>
      <c r="N743" s="106"/>
      <c r="O743" s="106"/>
      <c r="P743" s="107"/>
      <c r="Q743" s="105" t="s">
        <v>746</v>
      </c>
      <c r="R743" s="106"/>
      <c r="S743" s="106"/>
      <c r="T743" s="106"/>
      <c r="U743" s="106"/>
      <c r="V743" s="106"/>
      <c r="W743" s="106"/>
      <c r="X743" s="106"/>
      <c r="Y743" s="106"/>
      <c r="Z743" s="106"/>
      <c r="AA743" s="106"/>
      <c r="AB743" s="107"/>
      <c r="AC743" s="105" t="s">
        <v>746</v>
      </c>
      <c r="AD743" s="106"/>
      <c r="AE743" s="106"/>
      <c r="AF743" s="106"/>
      <c r="AG743" s="106"/>
      <c r="AH743" s="106"/>
      <c r="AI743" s="106"/>
      <c r="AJ743" s="106"/>
      <c r="AK743" s="106"/>
      <c r="AL743" s="106"/>
      <c r="AM743" s="106"/>
      <c r="AN743" s="107"/>
      <c r="AO743" s="105" t="s">
        <v>746</v>
      </c>
      <c r="AP743" s="106"/>
      <c r="AQ743" s="106"/>
      <c r="AR743" s="106"/>
      <c r="AS743" s="106"/>
      <c r="AT743" s="106"/>
      <c r="AU743" s="106"/>
      <c r="AV743" s="106"/>
      <c r="AW743" s="106"/>
      <c r="AX743" s="108"/>
    </row>
    <row r="744" spans="1:51" ht="24.75" customHeight="1">
      <c r="A744" s="109" t="s">
        <v>159</v>
      </c>
      <c r="B744" s="109"/>
      <c r="C744" s="109"/>
      <c r="D744" s="109"/>
      <c r="E744" s="105" t="s">
        <v>744</v>
      </c>
      <c r="F744" s="106"/>
      <c r="G744" s="106"/>
      <c r="H744" s="106"/>
      <c r="I744" s="106"/>
      <c r="J744" s="106"/>
      <c r="K744" s="106"/>
      <c r="L744" s="106"/>
      <c r="M744" s="106"/>
      <c r="N744" s="106"/>
      <c r="O744" s="106"/>
      <c r="P744" s="107"/>
      <c r="Q744" s="105" t="s">
        <v>746</v>
      </c>
      <c r="R744" s="106"/>
      <c r="S744" s="106"/>
      <c r="T744" s="106"/>
      <c r="U744" s="106"/>
      <c r="V744" s="106"/>
      <c r="W744" s="106"/>
      <c r="X744" s="106"/>
      <c r="Y744" s="106"/>
      <c r="Z744" s="106"/>
      <c r="AA744" s="106"/>
      <c r="AB744" s="107"/>
      <c r="AC744" s="105" t="s">
        <v>746</v>
      </c>
      <c r="AD744" s="106"/>
      <c r="AE744" s="106"/>
      <c r="AF744" s="106"/>
      <c r="AG744" s="106"/>
      <c r="AH744" s="106"/>
      <c r="AI744" s="106"/>
      <c r="AJ744" s="106"/>
      <c r="AK744" s="106"/>
      <c r="AL744" s="106"/>
      <c r="AM744" s="106"/>
      <c r="AN744" s="107"/>
      <c r="AO744" s="105" t="s">
        <v>746</v>
      </c>
      <c r="AP744" s="106"/>
      <c r="AQ744" s="106"/>
      <c r="AR744" s="106"/>
      <c r="AS744" s="106"/>
      <c r="AT744" s="106"/>
      <c r="AU744" s="106"/>
      <c r="AV744" s="106"/>
      <c r="AW744" s="106"/>
      <c r="AX744" s="108"/>
    </row>
    <row r="745" spans="1:51" ht="24.75" customHeight="1">
      <c r="A745" s="109" t="s">
        <v>20</v>
      </c>
      <c r="B745" s="109"/>
      <c r="C745" s="109"/>
      <c r="D745" s="109"/>
      <c r="E745" s="114" t="s">
        <v>745</v>
      </c>
      <c r="F745" s="115"/>
      <c r="G745" s="115"/>
      <c r="H745" s="115"/>
      <c r="I745" s="115"/>
      <c r="J745" s="115"/>
      <c r="K745" s="115"/>
      <c r="L745" s="115"/>
      <c r="M745" s="115"/>
      <c r="N745" s="115"/>
      <c r="O745" s="115"/>
      <c r="P745" s="116"/>
      <c r="Q745" s="105" t="s">
        <v>746</v>
      </c>
      <c r="R745" s="106"/>
      <c r="S745" s="106"/>
      <c r="T745" s="106"/>
      <c r="U745" s="106"/>
      <c r="V745" s="106"/>
      <c r="W745" s="106"/>
      <c r="X745" s="106"/>
      <c r="Y745" s="106"/>
      <c r="Z745" s="106"/>
      <c r="AA745" s="106"/>
      <c r="AB745" s="107"/>
      <c r="AC745" s="105" t="s">
        <v>746</v>
      </c>
      <c r="AD745" s="106"/>
      <c r="AE745" s="106"/>
      <c r="AF745" s="106"/>
      <c r="AG745" s="106"/>
      <c r="AH745" s="106"/>
      <c r="AI745" s="106"/>
      <c r="AJ745" s="106"/>
      <c r="AK745" s="106"/>
      <c r="AL745" s="106"/>
      <c r="AM745" s="106"/>
      <c r="AN745" s="107"/>
      <c r="AO745" s="105" t="s">
        <v>746</v>
      </c>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2.7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c r="A799" s="552"/>
      <c r="B799" s="759"/>
      <c r="C799" s="759"/>
      <c r="D799" s="759"/>
      <c r="E799" s="759"/>
      <c r="F799" s="760"/>
      <c r="G799" s="409" t="s">
        <v>31</v>
      </c>
      <c r="H799" s="410"/>
      <c r="I799" s="410"/>
      <c r="J799" s="410"/>
      <c r="K799" s="410"/>
      <c r="L799" s="411"/>
      <c r="M799" s="412"/>
      <c r="N799" s="412"/>
      <c r="O799" s="412"/>
      <c r="P799" s="412"/>
      <c r="Q799" s="412"/>
      <c r="R799" s="412"/>
      <c r="S799" s="412"/>
      <c r="T799" s="412"/>
      <c r="U799" s="412"/>
      <c r="V799" s="412"/>
      <c r="W799" s="412"/>
      <c r="X799" s="413"/>
      <c r="Y799" s="414">
        <f>SUM(Y789:AB798)</f>
        <v>2.7</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c r="A812" s="552"/>
      <c r="B812" s="759"/>
      <c r="C812" s="759"/>
      <c r="D812" s="759"/>
      <c r="E812" s="759"/>
      <c r="F812" s="760"/>
      <c r="G812" s="409" t="s">
        <v>31</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c r="A825" s="552"/>
      <c r="B825" s="759"/>
      <c r="C825" s="759"/>
      <c r="D825" s="759"/>
      <c r="E825" s="759"/>
      <c r="F825" s="760"/>
      <c r="G825" s="409" t="s">
        <v>31</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52"/>
      <c r="B838" s="759"/>
      <c r="C838" s="759"/>
      <c r="D838" s="759"/>
      <c r="E838" s="759"/>
      <c r="F838" s="760"/>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178</v>
      </c>
      <c r="D844" s="350"/>
      <c r="E844" s="350"/>
      <c r="F844" s="350"/>
      <c r="G844" s="350"/>
      <c r="H844" s="350"/>
      <c r="I844" s="350"/>
      <c r="J844" s="277" t="s">
        <v>179</v>
      </c>
      <c r="K844" s="109"/>
      <c r="L844" s="109"/>
      <c r="M844" s="109"/>
      <c r="N844" s="109"/>
      <c r="O844" s="109"/>
      <c r="P844" s="338" t="s">
        <v>180</v>
      </c>
      <c r="Q844" s="338"/>
      <c r="R844" s="338"/>
      <c r="S844" s="338"/>
      <c r="T844" s="338"/>
      <c r="U844" s="338"/>
      <c r="V844" s="338"/>
      <c r="W844" s="338"/>
      <c r="X844" s="338"/>
      <c r="Y844" s="348" t="s">
        <v>181</v>
      </c>
      <c r="Z844" s="349"/>
      <c r="AA844" s="349"/>
      <c r="AB844" s="349"/>
      <c r="AC844" s="277" t="s">
        <v>182</v>
      </c>
      <c r="AD844" s="277"/>
      <c r="AE844" s="277"/>
      <c r="AF844" s="277"/>
      <c r="AG844" s="277"/>
      <c r="AH844" s="348" t="s">
        <v>183</v>
      </c>
      <c r="AI844" s="350"/>
      <c r="AJ844" s="350"/>
      <c r="AK844" s="350"/>
      <c r="AL844" s="350" t="s">
        <v>184</v>
      </c>
      <c r="AM844" s="350"/>
      <c r="AN844" s="350"/>
      <c r="AO844" s="422"/>
      <c r="AP844" s="423" t="s">
        <v>185</v>
      </c>
      <c r="AQ844" s="423"/>
      <c r="AR844" s="423"/>
      <c r="AS844" s="423"/>
      <c r="AT844" s="423"/>
      <c r="AU844" s="423"/>
      <c r="AV844" s="423"/>
      <c r="AW844" s="423"/>
      <c r="AX844" s="423"/>
    </row>
    <row r="845" spans="1:51" ht="43.5" customHeight="1">
      <c r="A845" s="404">
        <v>1</v>
      </c>
      <c r="B845" s="404">
        <v>1</v>
      </c>
      <c r="C845" s="421" t="s">
        <v>756</v>
      </c>
      <c r="D845" s="418"/>
      <c r="E845" s="418"/>
      <c r="F845" s="418"/>
      <c r="G845" s="418"/>
      <c r="H845" s="418"/>
      <c r="I845" s="418"/>
      <c r="J845" s="419" t="s">
        <v>750</v>
      </c>
      <c r="K845" s="420"/>
      <c r="L845" s="420"/>
      <c r="M845" s="420"/>
      <c r="N845" s="420"/>
      <c r="O845" s="420"/>
      <c r="P845" s="317" t="s">
        <v>751</v>
      </c>
      <c r="Q845" s="318"/>
      <c r="R845" s="318"/>
      <c r="S845" s="318"/>
      <c r="T845" s="318"/>
      <c r="U845" s="318"/>
      <c r="V845" s="318"/>
      <c r="W845" s="318"/>
      <c r="X845" s="318"/>
      <c r="Y845" s="319">
        <v>2.7</v>
      </c>
      <c r="Z845" s="320"/>
      <c r="AA845" s="320"/>
      <c r="AB845" s="321"/>
      <c r="AC845" s="323" t="s">
        <v>312</v>
      </c>
      <c r="AD845" s="324"/>
      <c r="AE845" s="324"/>
      <c r="AF845" s="324"/>
      <c r="AG845" s="324"/>
      <c r="AH845" s="330" t="s">
        <v>767</v>
      </c>
      <c r="AI845" s="331"/>
      <c r="AJ845" s="331"/>
      <c r="AK845" s="331"/>
      <c r="AL845" s="327" t="s">
        <v>767</v>
      </c>
      <c r="AM845" s="328"/>
      <c r="AN845" s="328"/>
      <c r="AO845" s="329"/>
      <c r="AP845" s="322" t="s">
        <v>767</v>
      </c>
      <c r="AQ845" s="322"/>
      <c r="AR845" s="322"/>
      <c r="AS845" s="322"/>
      <c r="AT845" s="322"/>
      <c r="AU845" s="322"/>
      <c r="AV845" s="322"/>
      <c r="AW845" s="322"/>
      <c r="AX845" s="322"/>
    </row>
    <row r="846" spans="1:51" ht="30" customHeight="1">
      <c r="A846" s="404">
        <v>2</v>
      </c>
      <c r="B846" s="404">
        <v>1</v>
      </c>
      <c r="C846" s="421" t="s">
        <v>752</v>
      </c>
      <c r="D846" s="418"/>
      <c r="E846" s="418"/>
      <c r="F846" s="418"/>
      <c r="G846" s="418"/>
      <c r="H846" s="418"/>
      <c r="I846" s="418"/>
      <c r="J846" s="419" t="s">
        <v>750</v>
      </c>
      <c r="K846" s="420"/>
      <c r="L846" s="420"/>
      <c r="M846" s="420"/>
      <c r="N846" s="420"/>
      <c r="O846" s="420"/>
      <c r="P846" s="317" t="s">
        <v>753</v>
      </c>
      <c r="Q846" s="318"/>
      <c r="R846" s="318"/>
      <c r="S846" s="318"/>
      <c r="T846" s="318"/>
      <c r="U846" s="318"/>
      <c r="V846" s="318"/>
      <c r="W846" s="318"/>
      <c r="X846" s="318"/>
      <c r="Y846" s="319">
        <v>1.3</v>
      </c>
      <c r="Z846" s="320"/>
      <c r="AA846" s="320"/>
      <c r="AB846" s="321"/>
      <c r="AC846" s="323" t="s">
        <v>312</v>
      </c>
      <c r="AD846" s="324"/>
      <c r="AE846" s="324"/>
      <c r="AF846" s="324"/>
      <c r="AG846" s="324"/>
      <c r="AH846" s="330" t="s">
        <v>767</v>
      </c>
      <c r="AI846" s="331"/>
      <c r="AJ846" s="331"/>
      <c r="AK846" s="331"/>
      <c r="AL846" s="327" t="s">
        <v>767</v>
      </c>
      <c r="AM846" s="328"/>
      <c r="AN846" s="328"/>
      <c r="AO846" s="329"/>
      <c r="AP846" s="322" t="s">
        <v>767</v>
      </c>
      <c r="AQ846" s="322"/>
      <c r="AR846" s="322"/>
      <c r="AS846" s="322"/>
      <c r="AT846" s="322"/>
      <c r="AU846" s="322"/>
      <c r="AV846" s="322"/>
      <c r="AW846" s="322"/>
      <c r="AX846" s="322"/>
      <c r="AY846">
        <f>COUNTA($C$846)</f>
        <v>1</v>
      </c>
    </row>
    <row r="847" spans="1:51" ht="30" customHeight="1">
      <c r="A847" s="404">
        <v>3</v>
      </c>
      <c r="B847" s="404">
        <v>1</v>
      </c>
      <c r="C847" s="421" t="s">
        <v>754</v>
      </c>
      <c r="D847" s="418"/>
      <c r="E847" s="418"/>
      <c r="F847" s="418"/>
      <c r="G847" s="418"/>
      <c r="H847" s="418"/>
      <c r="I847" s="418"/>
      <c r="J847" s="419" t="s">
        <v>750</v>
      </c>
      <c r="K847" s="420"/>
      <c r="L847" s="420"/>
      <c r="M847" s="420"/>
      <c r="N847" s="420"/>
      <c r="O847" s="420"/>
      <c r="P847" s="317" t="s">
        <v>753</v>
      </c>
      <c r="Q847" s="318"/>
      <c r="R847" s="318"/>
      <c r="S847" s="318"/>
      <c r="T847" s="318"/>
      <c r="U847" s="318"/>
      <c r="V847" s="318"/>
      <c r="W847" s="318"/>
      <c r="X847" s="318"/>
      <c r="Y847" s="319">
        <v>1.1000000000000001</v>
      </c>
      <c r="Z847" s="320"/>
      <c r="AA847" s="320"/>
      <c r="AB847" s="321"/>
      <c r="AC847" s="323" t="s">
        <v>312</v>
      </c>
      <c r="AD847" s="324"/>
      <c r="AE847" s="324"/>
      <c r="AF847" s="324"/>
      <c r="AG847" s="324"/>
      <c r="AH847" s="330" t="s">
        <v>767</v>
      </c>
      <c r="AI847" s="331"/>
      <c r="AJ847" s="331"/>
      <c r="AK847" s="331"/>
      <c r="AL847" s="327" t="s">
        <v>767</v>
      </c>
      <c r="AM847" s="328"/>
      <c r="AN847" s="328"/>
      <c r="AO847" s="329"/>
      <c r="AP847" s="322" t="s">
        <v>767</v>
      </c>
      <c r="AQ847" s="322"/>
      <c r="AR847" s="322"/>
      <c r="AS847" s="322"/>
      <c r="AT847" s="322"/>
      <c r="AU847" s="322"/>
      <c r="AV847" s="322"/>
      <c r="AW847" s="322"/>
      <c r="AX847" s="322"/>
      <c r="AY847">
        <f>COUNTA($C$847)</f>
        <v>1</v>
      </c>
    </row>
    <row r="848" spans="1:51" ht="30" customHeight="1">
      <c r="A848" s="404">
        <v>4</v>
      </c>
      <c r="B848" s="404">
        <v>1</v>
      </c>
      <c r="C848" s="421" t="s">
        <v>755</v>
      </c>
      <c r="D848" s="418"/>
      <c r="E848" s="418"/>
      <c r="F848" s="418"/>
      <c r="G848" s="418"/>
      <c r="H848" s="418"/>
      <c r="I848" s="418"/>
      <c r="J848" s="419" t="s">
        <v>750</v>
      </c>
      <c r="K848" s="420"/>
      <c r="L848" s="420"/>
      <c r="M848" s="420"/>
      <c r="N848" s="420"/>
      <c r="O848" s="420"/>
      <c r="P848" s="317" t="s">
        <v>753</v>
      </c>
      <c r="Q848" s="318"/>
      <c r="R848" s="318"/>
      <c r="S848" s="318"/>
      <c r="T848" s="318"/>
      <c r="U848" s="318"/>
      <c r="V848" s="318"/>
      <c r="W848" s="318"/>
      <c r="X848" s="318"/>
      <c r="Y848" s="319">
        <v>1.1000000000000001</v>
      </c>
      <c r="Z848" s="320"/>
      <c r="AA848" s="320"/>
      <c r="AB848" s="321"/>
      <c r="AC848" s="323" t="s">
        <v>312</v>
      </c>
      <c r="AD848" s="324"/>
      <c r="AE848" s="324"/>
      <c r="AF848" s="324"/>
      <c r="AG848" s="324"/>
      <c r="AH848" s="330" t="s">
        <v>767</v>
      </c>
      <c r="AI848" s="331"/>
      <c r="AJ848" s="331"/>
      <c r="AK848" s="331"/>
      <c r="AL848" s="327" t="s">
        <v>767</v>
      </c>
      <c r="AM848" s="328"/>
      <c r="AN848" s="328"/>
      <c r="AO848" s="329"/>
      <c r="AP848" s="322" t="s">
        <v>767</v>
      </c>
      <c r="AQ848" s="322"/>
      <c r="AR848" s="322"/>
      <c r="AS848" s="322"/>
      <c r="AT848" s="322"/>
      <c r="AU848" s="322"/>
      <c r="AV848" s="322"/>
      <c r="AW848" s="322"/>
      <c r="AX848" s="322"/>
      <c r="AY848">
        <f>COUNTA($C$848)</f>
        <v>1</v>
      </c>
    </row>
    <row r="849" spans="1:51" ht="30" customHeight="1">
      <c r="A849" s="404">
        <v>5</v>
      </c>
      <c r="B849" s="404">
        <v>1</v>
      </c>
      <c r="C849" s="421" t="s">
        <v>757</v>
      </c>
      <c r="D849" s="418"/>
      <c r="E849" s="418"/>
      <c r="F849" s="418"/>
      <c r="G849" s="418"/>
      <c r="H849" s="418"/>
      <c r="I849" s="418"/>
      <c r="J849" s="419" t="s">
        <v>750</v>
      </c>
      <c r="K849" s="420"/>
      <c r="L849" s="420"/>
      <c r="M849" s="420"/>
      <c r="N849" s="420"/>
      <c r="O849" s="420"/>
      <c r="P849" s="317" t="s">
        <v>758</v>
      </c>
      <c r="Q849" s="318"/>
      <c r="R849" s="318"/>
      <c r="S849" s="318"/>
      <c r="T849" s="318"/>
      <c r="U849" s="318"/>
      <c r="V849" s="318"/>
      <c r="W849" s="318"/>
      <c r="X849" s="318"/>
      <c r="Y849" s="319">
        <v>1.1000000000000001</v>
      </c>
      <c r="Z849" s="320"/>
      <c r="AA849" s="320"/>
      <c r="AB849" s="321"/>
      <c r="AC849" s="323" t="s">
        <v>312</v>
      </c>
      <c r="AD849" s="324"/>
      <c r="AE849" s="324"/>
      <c r="AF849" s="324"/>
      <c r="AG849" s="324"/>
      <c r="AH849" s="330" t="s">
        <v>767</v>
      </c>
      <c r="AI849" s="331"/>
      <c r="AJ849" s="331"/>
      <c r="AK849" s="331"/>
      <c r="AL849" s="327" t="s">
        <v>767</v>
      </c>
      <c r="AM849" s="328"/>
      <c r="AN849" s="328"/>
      <c r="AO849" s="329"/>
      <c r="AP849" s="322" t="s">
        <v>767</v>
      </c>
      <c r="AQ849" s="322"/>
      <c r="AR849" s="322"/>
      <c r="AS849" s="322"/>
      <c r="AT849" s="322"/>
      <c r="AU849" s="322"/>
      <c r="AV849" s="322"/>
      <c r="AW849" s="322"/>
      <c r="AX849" s="322"/>
      <c r="AY849">
        <f>COUNTA($C$849)</f>
        <v>1</v>
      </c>
    </row>
    <row r="850" spans="1:51" ht="30" customHeight="1">
      <c r="A850" s="404">
        <v>6</v>
      </c>
      <c r="B850" s="404">
        <v>1</v>
      </c>
      <c r="C850" s="421" t="s">
        <v>759</v>
      </c>
      <c r="D850" s="418"/>
      <c r="E850" s="418"/>
      <c r="F850" s="418"/>
      <c r="G850" s="418"/>
      <c r="H850" s="418"/>
      <c r="I850" s="418"/>
      <c r="J850" s="419" t="s">
        <v>750</v>
      </c>
      <c r="K850" s="420"/>
      <c r="L850" s="420"/>
      <c r="M850" s="420"/>
      <c r="N850" s="420"/>
      <c r="O850" s="420"/>
      <c r="P850" s="317" t="s">
        <v>758</v>
      </c>
      <c r="Q850" s="318"/>
      <c r="R850" s="318"/>
      <c r="S850" s="318"/>
      <c r="T850" s="318"/>
      <c r="U850" s="318"/>
      <c r="V850" s="318"/>
      <c r="W850" s="318"/>
      <c r="X850" s="318"/>
      <c r="Y850" s="319">
        <v>1</v>
      </c>
      <c r="Z850" s="320"/>
      <c r="AA850" s="320"/>
      <c r="AB850" s="321"/>
      <c r="AC850" s="323" t="s">
        <v>312</v>
      </c>
      <c r="AD850" s="324"/>
      <c r="AE850" s="324"/>
      <c r="AF850" s="324"/>
      <c r="AG850" s="324"/>
      <c r="AH850" s="330" t="s">
        <v>767</v>
      </c>
      <c r="AI850" s="331"/>
      <c r="AJ850" s="331"/>
      <c r="AK850" s="331"/>
      <c r="AL850" s="327" t="s">
        <v>767</v>
      </c>
      <c r="AM850" s="328"/>
      <c r="AN850" s="328"/>
      <c r="AO850" s="329"/>
      <c r="AP850" s="322" t="s">
        <v>767</v>
      </c>
      <c r="AQ850" s="322"/>
      <c r="AR850" s="322"/>
      <c r="AS850" s="322"/>
      <c r="AT850" s="322"/>
      <c r="AU850" s="322"/>
      <c r="AV850" s="322"/>
      <c r="AW850" s="322"/>
      <c r="AX850" s="322"/>
      <c r="AY850">
        <f>COUNTA($C$850)</f>
        <v>1</v>
      </c>
    </row>
    <row r="851" spans="1:51" ht="30" customHeight="1">
      <c r="A851" s="404">
        <v>7</v>
      </c>
      <c r="B851" s="404">
        <v>1</v>
      </c>
      <c r="C851" s="421" t="s">
        <v>760</v>
      </c>
      <c r="D851" s="418"/>
      <c r="E851" s="418"/>
      <c r="F851" s="418"/>
      <c r="G851" s="418"/>
      <c r="H851" s="418"/>
      <c r="I851" s="418"/>
      <c r="J851" s="419" t="s">
        <v>750</v>
      </c>
      <c r="K851" s="420"/>
      <c r="L851" s="420"/>
      <c r="M851" s="420"/>
      <c r="N851" s="420"/>
      <c r="O851" s="420"/>
      <c r="P851" s="317" t="s">
        <v>753</v>
      </c>
      <c r="Q851" s="318"/>
      <c r="R851" s="318"/>
      <c r="S851" s="318"/>
      <c r="T851" s="318"/>
      <c r="U851" s="318"/>
      <c r="V851" s="318"/>
      <c r="W851" s="318"/>
      <c r="X851" s="318"/>
      <c r="Y851" s="319">
        <v>0.9</v>
      </c>
      <c r="Z851" s="320"/>
      <c r="AA851" s="320"/>
      <c r="AB851" s="321"/>
      <c r="AC851" s="323" t="s">
        <v>312</v>
      </c>
      <c r="AD851" s="324"/>
      <c r="AE851" s="324"/>
      <c r="AF851" s="324"/>
      <c r="AG851" s="324"/>
      <c r="AH851" s="330" t="s">
        <v>767</v>
      </c>
      <c r="AI851" s="331"/>
      <c r="AJ851" s="331"/>
      <c r="AK851" s="331"/>
      <c r="AL851" s="327" t="s">
        <v>767</v>
      </c>
      <c r="AM851" s="328"/>
      <c r="AN851" s="328"/>
      <c r="AO851" s="329"/>
      <c r="AP851" s="322" t="s">
        <v>767</v>
      </c>
      <c r="AQ851" s="322"/>
      <c r="AR851" s="322"/>
      <c r="AS851" s="322"/>
      <c r="AT851" s="322"/>
      <c r="AU851" s="322"/>
      <c r="AV851" s="322"/>
      <c r="AW851" s="322"/>
      <c r="AX851" s="322"/>
      <c r="AY851">
        <f>COUNTA($C$851)</f>
        <v>1</v>
      </c>
    </row>
    <row r="852" spans="1:51" ht="41.25" customHeight="1">
      <c r="A852" s="404">
        <v>8</v>
      </c>
      <c r="B852" s="404">
        <v>1</v>
      </c>
      <c r="C852" s="421" t="s">
        <v>761</v>
      </c>
      <c r="D852" s="418"/>
      <c r="E852" s="418"/>
      <c r="F852" s="418"/>
      <c r="G852" s="418"/>
      <c r="H852" s="418"/>
      <c r="I852" s="418"/>
      <c r="J852" s="419" t="s">
        <v>750</v>
      </c>
      <c r="K852" s="420"/>
      <c r="L852" s="420"/>
      <c r="M852" s="420"/>
      <c r="N852" s="420"/>
      <c r="O852" s="420"/>
      <c r="P852" s="317" t="s">
        <v>762</v>
      </c>
      <c r="Q852" s="318"/>
      <c r="R852" s="318"/>
      <c r="S852" s="318"/>
      <c r="T852" s="318"/>
      <c r="U852" s="318"/>
      <c r="V852" s="318"/>
      <c r="W852" s="318"/>
      <c r="X852" s="318"/>
      <c r="Y852" s="319">
        <v>0.7</v>
      </c>
      <c r="Z852" s="320"/>
      <c r="AA852" s="320"/>
      <c r="AB852" s="321"/>
      <c r="AC852" s="323" t="s">
        <v>312</v>
      </c>
      <c r="AD852" s="324"/>
      <c r="AE852" s="324"/>
      <c r="AF852" s="324"/>
      <c r="AG852" s="324"/>
      <c r="AH852" s="330" t="s">
        <v>767</v>
      </c>
      <c r="AI852" s="331"/>
      <c r="AJ852" s="331"/>
      <c r="AK852" s="331"/>
      <c r="AL852" s="327" t="s">
        <v>767</v>
      </c>
      <c r="AM852" s="328"/>
      <c r="AN852" s="328"/>
      <c r="AO852" s="329"/>
      <c r="AP852" s="322" t="s">
        <v>767</v>
      </c>
      <c r="AQ852" s="322"/>
      <c r="AR852" s="322"/>
      <c r="AS852" s="322"/>
      <c r="AT852" s="322"/>
      <c r="AU852" s="322"/>
      <c r="AV852" s="322"/>
      <c r="AW852" s="322"/>
      <c r="AX852" s="322"/>
      <c r="AY852">
        <f>COUNTA($C$852)</f>
        <v>1</v>
      </c>
    </row>
    <row r="853" spans="1:51" ht="30" customHeight="1">
      <c r="A853" s="404">
        <v>9</v>
      </c>
      <c r="B853" s="404">
        <v>1</v>
      </c>
      <c r="C853" s="421" t="s">
        <v>763</v>
      </c>
      <c r="D853" s="418"/>
      <c r="E853" s="418"/>
      <c r="F853" s="418"/>
      <c r="G853" s="418"/>
      <c r="H853" s="418"/>
      <c r="I853" s="418"/>
      <c r="J853" s="419" t="s">
        <v>750</v>
      </c>
      <c r="K853" s="420"/>
      <c r="L853" s="420"/>
      <c r="M853" s="420"/>
      <c r="N853" s="420"/>
      <c r="O853" s="420"/>
      <c r="P853" s="317" t="s">
        <v>753</v>
      </c>
      <c r="Q853" s="318"/>
      <c r="R853" s="318"/>
      <c r="S853" s="318"/>
      <c r="T853" s="318"/>
      <c r="U853" s="318"/>
      <c r="V853" s="318"/>
      <c r="W853" s="318"/>
      <c r="X853" s="318"/>
      <c r="Y853" s="319">
        <v>0.4</v>
      </c>
      <c r="Z853" s="320"/>
      <c r="AA853" s="320"/>
      <c r="AB853" s="321"/>
      <c r="AC853" s="323" t="s">
        <v>312</v>
      </c>
      <c r="AD853" s="324"/>
      <c r="AE853" s="324"/>
      <c r="AF853" s="324"/>
      <c r="AG853" s="324"/>
      <c r="AH853" s="330" t="s">
        <v>767</v>
      </c>
      <c r="AI853" s="331"/>
      <c r="AJ853" s="331"/>
      <c r="AK853" s="331"/>
      <c r="AL853" s="327" t="s">
        <v>767</v>
      </c>
      <c r="AM853" s="328"/>
      <c r="AN853" s="328"/>
      <c r="AO853" s="329"/>
      <c r="AP853" s="322" t="s">
        <v>767</v>
      </c>
      <c r="AQ853" s="322"/>
      <c r="AR853" s="322"/>
      <c r="AS853" s="322"/>
      <c r="AT853" s="322"/>
      <c r="AU853" s="322"/>
      <c r="AV853" s="322"/>
      <c r="AW853" s="322"/>
      <c r="AX853" s="322"/>
      <c r="AY853">
        <f>COUNTA($C$853)</f>
        <v>1</v>
      </c>
    </row>
    <row r="854" spans="1:51" ht="30" customHeight="1">
      <c r="A854" s="404">
        <v>10</v>
      </c>
      <c r="B854" s="404">
        <v>1</v>
      </c>
      <c r="C854" s="421" t="s">
        <v>764</v>
      </c>
      <c r="D854" s="418"/>
      <c r="E854" s="418"/>
      <c r="F854" s="418"/>
      <c r="G854" s="418"/>
      <c r="H854" s="418"/>
      <c r="I854" s="418"/>
      <c r="J854" s="419" t="s">
        <v>750</v>
      </c>
      <c r="K854" s="420"/>
      <c r="L854" s="420"/>
      <c r="M854" s="420"/>
      <c r="N854" s="420"/>
      <c r="O854" s="420"/>
      <c r="P854" s="317" t="s">
        <v>753</v>
      </c>
      <c r="Q854" s="318"/>
      <c r="R854" s="318"/>
      <c r="S854" s="318"/>
      <c r="T854" s="318"/>
      <c r="U854" s="318"/>
      <c r="V854" s="318"/>
      <c r="W854" s="318"/>
      <c r="X854" s="318"/>
      <c r="Y854" s="319">
        <v>0.3</v>
      </c>
      <c r="Z854" s="320"/>
      <c r="AA854" s="320"/>
      <c r="AB854" s="321"/>
      <c r="AC854" s="323" t="s">
        <v>312</v>
      </c>
      <c r="AD854" s="324"/>
      <c r="AE854" s="324"/>
      <c r="AF854" s="324"/>
      <c r="AG854" s="324"/>
      <c r="AH854" s="330" t="s">
        <v>767</v>
      </c>
      <c r="AI854" s="331"/>
      <c r="AJ854" s="331"/>
      <c r="AK854" s="331"/>
      <c r="AL854" s="327" t="s">
        <v>767</v>
      </c>
      <c r="AM854" s="328"/>
      <c r="AN854" s="328"/>
      <c r="AO854" s="329"/>
      <c r="AP854" s="322" t="s">
        <v>767</v>
      </c>
      <c r="AQ854" s="322"/>
      <c r="AR854" s="322"/>
      <c r="AS854" s="322"/>
      <c r="AT854" s="322"/>
      <c r="AU854" s="322"/>
      <c r="AV854" s="322"/>
      <c r="AW854" s="322"/>
      <c r="AX854" s="322"/>
      <c r="AY854">
        <f>COUNTA($C$854)</f>
        <v>1</v>
      </c>
    </row>
    <row r="855" spans="1:51" ht="30" hidden="1" customHeight="1">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0"/>
      <c r="B877" s="350"/>
      <c r="C877" s="350" t="s">
        <v>178</v>
      </c>
      <c r="D877" s="350"/>
      <c r="E877" s="350"/>
      <c r="F877" s="350"/>
      <c r="G877" s="350"/>
      <c r="H877" s="350"/>
      <c r="I877" s="350"/>
      <c r="J877" s="277" t="s">
        <v>179</v>
      </c>
      <c r="K877" s="109"/>
      <c r="L877" s="109"/>
      <c r="M877" s="109"/>
      <c r="N877" s="109"/>
      <c r="O877" s="109"/>
      <c r="P877" s="338" t="s">
        <v>180</v>
      </c>
      <c r="Q877" s="338"/>
      <c r="R877" s="338"/>
      <c r="S877" s="338"/>
      <c r="T877" s="338"/>
      <c r="U877" s="338"/>
      <c r="V877" s="338"/>
      <c r="W877" s="338"/>
      <c r="X877" s="338"/>
      <c r="Y877" s="348" t="s">
        <v>181</v>
      </c>
      <c r="Z877" s="349"/>
      <c r="AA877" s="349"/>
      <c r="AB877" s="349"/>
      <c r="AC877" s="277" t="s">
        <v>182</v>
      </c>
      <c r="AD877" s="277"/>
      <c r="AE877" s="277"/>
      <c r="AF877" s="277"/>
      <c r="AG877" s="277"/>
      <c r="AH877" s="348" t="s">
        <v>183</v>
      </c>
      <c r="AI877" s="350"/>
      <c r="AJ877" s="350"/>
      <c r="AK877" s="350"/>
      <c r="AL877" s="350" t="s">
        <v>184</v>
      </c>
      <c r="AM877" s="350"/>
      <c r="AN877" s="350"/>
      <c r="AO877" s="422"/>
      <c r="AP877" s="423" t="s">
        <v>185</v>
      </c>
      <c r="AQ877" s="423"/>
      <c r="AR877" s="423"/>
      <c r="AS877" s="423"/>
      <c r="AT877" s="423"/>
      <c r="AU877" s="423"/>
      <c r="AV877" s="423"/>
      <c r="AW877" s="423"/>
      <c r="AX877" s="423"/>
      <c r="AY877">
        <f t="shared" ref="AY877:AY878" si="118">$AY$875</f>
        <v>0</v>
      </c>
    </row>
    <row r="878" spans="1:51" ht="30" hidden="1" customHeight="1">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0"/>
      <c r="B910" s="350"/>
      <c r="C910" s="350" t="s">
        <v>178</v>
      </c>
      <c r="D910" s="350"/>
      <c r="E910" s="350"/>
      <c r="F910" s="350"/>
      <c r="G910" s="350"/>
      <c r="H910" s="350"/>
      <c r="I910" s="350"/>
      <c r="J910" s="277" t="s">
        <v>179</v>
      </c>
      <c r="K910" s="109"/>
      <c r="L910" s="109"/>
      <c r="M910" s="109"/>
      <c r="N910" s="109"/>
      <c r="O910" s="109"/>
      <c r="P910" s="338" t="s">
        <v>180</v>
      </c>
      <c r="Q910" s="338"/>
      <c r="R910" s="338"/>
      <c r="S910" s="338"/>
      <c r="T910" s="338"/>
      <c r="U910" s="338"/>
      <c r="V910" s="338"/>
      <c r="W910" s="338"/>
      <c r="X910" s="338"/>
      <c r="Y910" s="348" t="s">
        <v>181</v>
      </c>
      <c r="Z910" s="349"/>
      <c r="AA910" s="349"/>
      <c r="AB910" s="349"/>
      <c r="AC910" s="277" t="s">
        <v>182</v>
      </c>
      <c r="AD910" s="277"/>
      <c r="AE910" s="277"/>
      <c r="AF910" s="277"/>
      <c r="AG910" s="277"/>
      <c r="AH910" s="348" t="s">
        <v>183</v>
      </c>
      <c r="AI910" s="350"/>
      <c r="AJ910" s="350"/>
      <c r="AK910" s="350"/>
      <c r="AL910" s="350" t="s">
        <v>184</v>
      </c>
      <c r="AM910" s="350"/>
      <c r="AN910" s="350"/>
      <c r="AO910" s="422"/>
      <c r="AP910" s="423" t="s">
        <v>185</v>
      </c>
      <c r="AQ910" s="423"/>
      <c r="AR910" s="423"/>
      <c r="AS910" s="423"/>
      <c r="AT910" s="423"/>
      <c r="AU910" s="423"/>
      <c r="AV910" s="423"/>
      <c r="AW910" s="423"/>
      <c r="AX910" s="423"/>
      <c r="AY910">
        <f t="shared" ref="AY910:AY911" si="119">$AY$908</f>
        <v>0</v>
      </c>
    </row>
    <row r="911" spans="1:51" ht="30" hidden="1" customHeight="1">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0"/>
      <c r="B943" s="350"/>
      <c r="C943" s="350" t="s">
        <v>178</v>
      </c>
      <c r="D943" s="350"/>
      <c r="E943" s="350"/>
      <c r="F943" s="350"/>
      <c r="G943" s="350"/>
      <c r="H943" s="350"/>
      <c r="I943" s="350"/>
      <c r="J943" s="277" t="s">
        <v>179</v>
      </c>
      <c r="K943" s="109"/>
      <c r="L943" s="109"/>
      <c r="M943" s="109"/>
      <c r="N943" s="109"/>
      <c r="O943" s="109"/>
      <c r="P943" s="338" t="s">
        <v>180</v>
      </c>
      <c r="Q943" s="338"/>
      <c r="R943" s="338"/>
      <c r="S943" s="338"/>
      <c r="T943" s="338"/>
      <c r="U943" s="338"/>
      <c r="V943" s="338"/>
      <c r="W943" s="338"/>
      <c r="X943" s="338"/>
      <c r="Y943" s="348" t="s">
        <v>181</v>
      </c>
      <c r="Z943" s="349"/>
      <c r="AA943" s="349"/>
      <c r="AB943" s="349"/>
      <c r="AC943" s="277" t="s">
        <v>182</v>
      </c>
      <c r="AD943" s="277"/>
      <c r="AE943" s="277"/>
      <c r="AF943" s="277"/>
      <c r="AG943" s="277"/>
      <c r="AH943" s="348" t="s">
        <v>183</v>
      </c>
      <c r="AI943" s="350"/>
      <c r="AJ943" s="350"/>
      <c r="AK943" s="350"/>
      <c r="AL943" s="350" t="s">
        <v>184</v>
      </c>
      <c r="AM943" s="350"/>
      <c r="AN943" s="350"/>
      <c r="AO943" s="422"/>
      <c r="AP943" s="423" t="s">
        <v>185</v>
      </c>
      <c r="AQ943" s="423"/>
      <c r="AR943" s="423"/>
      <c r="AS943" s="423"/>
      <c r="AT943" s="423"/>
      <c r="AU943" s="423"/>
      <c r="AV943" s="423"/>
      <c r="AW943" s="423"/>
      <c r="AX943" s="423"/>
      <c r="AY943">
        <f t="shared" ref="AY943:AY944" si="120">$AY$941</f>
        <v>0</v>
      </c>
    </row>
    <row r="944" spans="1:51" ht="30" hidden="1" customHeight="1">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0"/>
      <c r="B976" s="350"/>
      <c r="C976" s="350" t="s">
        <v>178</v>
      </c>
      <c r="D976" s="350"/>
      <c r="E976" s="350"/>
      <c r="F976" s="350"/>
      <c r="G976" s="350"/>
      <c r="H976" s="350"/>
      <c r="I976" s="350"/>
      <c r="J976" s="277" t="s">
        <v>179</v>
      </c>
      <c r="K976" s="109"/>
      <c r="L976" s="109"/>
      <c r="M976" s="109"/>
      <c r="N976" s="109"/>
      <c r="O976" s="109"/>
      <c r="P976" s="338" t="s">
        <v>180</v>
      </c>
      <c r="Q976" s="338"/>
      <c r="R976" s="338"/>
      <c r="S976" s="338"/>
      <c r="T976" s="338"/>
      <c r="U976" s="338"/>
      <c r="V976" s="338"/>
      <c r="W976" s="338"/>
      <c r="X976" s="338"/>
      <c r="Y976" s="348" t="s">
        <v>181</v>
      </c>
      <c r="Z976" s="349"/>
      <c r="AA976" s="349"/>
      <c r="AB976" s="349"/>
      <c r="AC976" s="277" t="s">
        <v>182</v>
      </c>
      <c r="AD976" s="277"/>
      <c r="AE976" s="277"/>
      <c r="AF976" s="277"/>
      <c r="AG976" s="277"/>
      <c r="AH976" s="348" t="s">
        <v>183</v>
      </c>
      <c r="AI976" s="350"/>
      <c r="AJ976" s="350"/>
      <c r="AK976" s="350"/>
      <c r="AL976" s="350" t="s">
        <v>184</v>
      </c>
      <c r="AM976" s="350"/>
      <c r="AN976" s="350"/>
      <c r="AO976" s="422"/>
      <c r="AP976" s="423" t="s">
        <v>185</v>
      </c>
      <c r="AQ976" s="423"/>
      <c r="AR976" s="423"/>
      <c r="AS976" s="423"/>
      <c r="AT976" s="423"/>
      <c r="AU976" s="423"/>
      <c r="AV976" s="423"/>
      <c r="AW976" s="423"/>
      <c r="AX976" s="423"/>
      <c r="AY976">
        <f t="shared" ref="AY976:AY977" si="121">$AY$974</f>
        <v>0</v>
      </c>
    </row>
    <row r="977" spans="1:51" ht="30" hidden="1" customHeight="1">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0"/>
      <c r="B1009" s="350"/>
      <c r="C1009" s="350" t="s">
        <v>178</v>
      </c>
      <c r="D1009" s="350"/>
      <c r="E1009" s="350"/>
      <c r="F1009" s="350"/>
      <c r="G1009" s="350"/>
      <c r="H1009" s="350"/>
      <c r="I1009" s="350"/>
      <c r="J1009" s="277" t="s">
        <v>179</v>
      </c>
      <c r="K1009" s="109"/>
      <c r="L1009" s="109"/>
      <c r="M1009" s="109"/>
      <c r="N1009" s="109"/>
      <c r="O1009" s="109"/>
      <c r="P1009" s="338" t="s">
        <v>180</v>
      </c>
      <c r="Q1009" s="338"/>
      <c r="R1009" s="338"/>
      <c r="S1009" s="338"/>
      <c r="T1009" s="338"/>
      <c r="U1009" s="338"/>
      <c r="V1009" s="338"/>
      <c r="W1009" s="338"/>
      <c r="X1009" s="338"/>
      <c r="Y1009" s="348" t="s">
        <v>181</v>
      </c>
      <c r="Z1009" s="349"/>
      <c r="AA1009" s="349"/>
      <c r="AB1009" s="349"/>
      <c r="AC1009" s="277" t="s">
        <v>182</v>
      </c>
      <c r="AD1009" s="277"/>
      <c r="AE1009" s="277"/>
      <c r="AF1009" s="277"/>
      <c r="AG1009" s="277"/>
      <c r="AH1009" s="348" t="s">
        <v>183</v>
      </c>
      <c r="AI1009" s="350"/>
      <c r="AJ1009" s="350"/>
      <c r="AK1009" s="350"/>
      <c r="AL1009" s="350" t="s">
        <v>184</v>
      </c>
      <c r="AM1009" s="350"/>
      <c r="AN1009" s="350"/>
      <c r="AO1009" s="422"/>
      <c r="AP1009" s="423" t="s">
        <v>185</v>
      </c>
      <c r="AQ1009" s="423"/>
      <c r="AR1009" s="423"/>
      <c r="AS1009" s="423"/>
      <c r="AT1009" s="423"/>
      <c r="AU1009" s="423"/>
      <c r="AV1009" s="423"/>
      <c r="AW1009" s="423"/>
      <c r="AX1009" s="423"/>
      <c r="AY1009">
        <f t="shared" ref="AY1009:AY1010" si="122">$AY$1007</f>
        <v>0</v>
      </c>
    </row>
    <row r="1010" spans="1:51" ht="30" hidden="1" customHeight="1">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178</v>
      </c>
      <c r="D1042" s="350"/>
      <c r="E1042" s="350"/>
      <c r="F1042" s="350"/>
      <c r="G1042" s="350"/>
      <c r="H1042" s="350"/>
      <c r="I1042" s="350"/>
      <c r="J1042" s="277" t="s">
        <v>179</v>
      </c>
      <c r="K1042" s="109"/>
      <c r="L1042" s="109"/>
      <c r="M1042" s="109"/>
      <c r="N1042" s="109"/>
      <c r="O1042" s="109"/>
      <c r="P1042" s="338" t="s">
        <v>180</v>
      </c>
      <c r="Q1042" s="338"/>
      <c r="R1042" s="338"/>
      <c r="S1042" s="338"/>
      <c r="T1042" s="338"/>
      <c r="U1042" s="338"/>
      <c r="V1042" s="338"/>
      <c r="W1042" s="338"/>
      <c r="X1042" s="338"/>
      <c r="Y1042" s="348" t="s">
        <v>181</v>
      </c>
      <c r="Z1042" s="349"/>
      <c r="AA1042" s="349"/>
      <c r="AB1042" s="349"/>
      <c r="AC1042" s="277" t="s">
        <v>182</v>
      </c>
      <c r="AD1042" s="277"/>
      <c r="AE1042" s="277"/>
      <c r="AF1042" s="277"/>
      <c r="AG1042" s="277"/>
      <c r="AH1042" s="348" t="s">
        <v>183</v>
      </c>
      <c r="AI1042" s="350"/>
      <c r="AJ1042" s="350"/>
      <c r="AK1042" s="350"/>
      <c r="AL1042" s="350" t="s">
        <v>184</v>
      </c>
      <c r="AM1042" s="350"/>
      <c r="AN1042" s="350"/>
      <c r="AO1042" s="422"/>
      <c r="AP1042" s="423" t="s">
        <v>185</v>
      </c>
      <c r="AQ1042" s="423"/>
      <c r="AR1042" s="423"/>
      <c r="AS1042" s="423"/>
      <c r="AT1042" s="423"/>
      <c r="AU1042" s="423"/>
      <c r="AV1042" s="423"/>
      <c r="AW1042" s="423"/>
      <c r="AX1042" s="423"/>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178</v>
      </c>
      <c r="D1075" s="350"/>
      <c r="E1075" s="350"/>
      <c r="F1075" s="350"/>
      <c r="G1075" s="350"/>
      <c r="H1075" s="350"/>
      <c r="I1075" s="350"/>
      <c r="J1075" s="277" t="s">
        <v>179</v>
      </c>
      <c r="K1075" s="109"/>
      <c r="L1075" s="109"/>
      <c r="M1075" s="109"/>
      <c r="N1075" s="109"/>
      <c r="O1075" s="109"/>
      <c r="P1075" s="338" t="s">
        <v>180</v>
      </c>
      <c r="Q1075" s="338"/>
      <c r="R1075" s="338"/>
      <c r="S1075" s="338"/>
      <c r="T1075" s="338"/>
      <c r="U1075" s="338"/>
      <c r="V1075" s="338"/>
      <c r="W1075" s="338"/>
      <c r="X1075" s="338"/>
      <c r="Y1075" s="348" t="s">
        <v>181</v>
      </c>
      <c r="Z1075" s="349"/>
      <c r="AA1075" s="349"/>
      <c r="AB1075" s="349"/>
      <c r="AC1075" s="277" t="s">
        <v>182</v>
      </c>
      <c r="AD1075" s="277"/>
      <c r="AE1075" s="277"/>
      <c r="AF1075" s="277"/>
      <c r="AG1075" s="277"/>
      <c r="AH1075" s="348" t="s">
        <v>183</v>
      </c>
      <c r="AI1075" s="350"/>
      <c r="AJ1075" s="350"/>
      <c r="AK1075" s="350"/>
      <c r="AL1075" s="350" t="s">
        <v>184</v>
      </c>
      <c r="AM1075" s="350"/>
      <c r="AN1075" s="350"/>
      <c r="AO1075" s="422"/>
      <c r="AP1075" s="423" t="s">
        <v>185</v>
      </c>
      <c r="AQ1075" s="423"/>
      <c r="AR1075" s="423"/>
      <c r="AS1075" s="423"/>
      <c r="AT1075" s="423"/>
      <c r="AU1075" s="423"/>
      <c r="AV1075" s="423"/>
      <c r="AW1075" s="423"/>
      <c r="AX1075" s="423"/>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4"/>
      <c r="B1109" s="404"/>
      <c r="C1109" s="277" t="s">
        <v>195</v>
      </c>
      <c r="D1109" s="885"/>
      <c r="E1109" s="277" t="s">
        <v>196</v>
      </c>
      <c r="F1109" s="885"/>
      <c r="G1109" s="885"/>
      <c r="H1109" s="885"/>
      <c r="I1109" s="885"/>
      <c r="J1109" s="277" t="s">
        <v>179</v>
      </c>
      <c r="K1109" s="277"/>
      <c r="L1109" s="277"/>
      <c r="M1109" s="277"/>
      <c r="N1109" s="277"/>
      <c r="O1109" s="277"/>
      <c r="P1109" s="348" t="s">
        <v>180</v>
      </c>
      <c r="Q1109" s="348"/>
      <c r="R1109" s="348"/>
      <c r="S1109" s="348"/>
      <c r="T1109" s="348"/>
      <c r="U1109" s="348"/>
      <c r="V1109" s="348"/>
      <c r="W1109" s="348"/>
      <c r="X1109" s="348"/>
      <c r="Y1109" s="277" t="s">
        <v>197</v>
      </c>
      <c r="Z1109" s="885"/>
      <c r="AA1109" s="885"/>
      <c r="AB1109" s="885"/>
      <c r="AC1109" s="277" t="s">
        <v>198</v>
      </c>
      <c r="AD1109" s="277"/>
      <c r="AE1109" s="277"/>
      <c r="AF1109" s="277"/>
      <c r="AG1109" s="277"/>
      <c r="AH1109" s="348" t="s">
        <v>199</v>
      </c>
      <c r="AI1109" s="349"/>
      <c r="AJ1109" s="349"/>
      <c r="AK1109" s="349"/>
      <c r="AL1109" s="349" t="s">
        <v>184</v>
      </c>
      <c r="AM1109" s="349"/>
      <c r="AN1109" s="349"/>
      <c r="AO1109" s="888"/>
      <c r="AP1109" s="423" t="s">
        <v>200</v>
      </c>
      <c r="AQ1109" s="423"/>
      <c r="AR1109" s="423"/>
      <c r="AS1109" s="423"/>
      <c r="AT1109" s="423"/>
      <c r="AU1109" s="423"/>
      <c r="AV1109" s="423"/>
      <c r="AW1109" s="423"/>
      <c r="AX1109" s="423"/>
    </row>
    <row r="1110" spans="1:51" ht="30" hidden="1" customHeight="1">
      <c r="A1110" s="404">
        <v>1</v>
      </c>
      <c r="B1110" s="404">
        <v>1</v>
      </c>
      <c r="C1110" s="887"/>
      <c r="D1110" s="887"/>
      <c r="E1110" s="886"/>
      <c r="F1110" s="886"/>
      <c r="G1110" s="886"/>
      <c r="H1110" s="886"/>
      <c r="I1110" s="886"/>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0">
    <cfRule type="expression" dxfId="2801" priority="13905">
      <formula>IF(RIGHT(TEXT(Y790,"0.#"),1)=".",FALSE,TRUE)</formula>
    </cfRule>
    <cfRule type="expression" dxfId="2800" priority="13906">
      <formula>IF(RIGHT(TEXT(Y790,"0.#"),1)=".",TRUE,FALSE)</formula>
    </cfRule>
  </conditionalFormatting>
  <conditionalFormatting sqref="Y799">
    <cfRule type="expression" dxfId="2799" priority="13901">
      <formula>IF(RIGHT(TEXT(Y799,"0.#"),1)=".",FALSE,TRUE)</formula>
    </cfRule>
    <cfRule type="expression" dxfId="2798" priority="13902">
      <formula>IF(RIGHT(TEXT(Y799,"0.#"),1)=".",TRUE,FALSE)</formula>
    </cfRule>
  </conditionalFormatting>
  <conditionalFormatting sqref="Y830:Y837 Y828 Y817:Y824 Y815 Y804:Y811 Y802">
    <cfRule type="expression" dxfId="2797" priority="13683">
      <formula>IF(RIGHT(TEXT(Y802,"0.#"),1)=".",FALSE,TRUE)</formula>
    </cfRule>
    <cfRule type="expression" dxfId="2796" priority="13684">
      <formula>IF(RIGHT(TEXT(Y802,"0.#"),1)=".",TRUE,FALSE)</formula>
    </cfRule>
  </conditionalFormatting>
  <conditionalFormatting sqref="P16:AQ17 P15:AX15 AK13:AX13">
    <cfRule type="expression" dxfId="2795" priority="13731">
      <formula>IF(RIGHT(TEXT(P13,"0.#"),1)=".",FALSE,TRUE)</formula>
    </cfRule>
    <cfRule type="expression" dxfId="2794" priority="13732">
      <formula>IF(RIGHT(TEXT(P13,"0.#"),1)=".",TRUE,FALSE)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1:Y798 Y789">
    <cfRule type="expression" dxfId="2791" priority="13707">
      <formula>IF(RIGHT(TEXT(Y789,"0.#"),1)=".",FALSE,TRUE)</formula>
    </cfRule>
    <cfRule type="expression" dxfId="2790" priority="13708">
      <formula>IF(RIGHT(TEXT(Y789,"0.#"),1)=".",TRUE,FALSE)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Q116">
    <cfRule type="expression" dxfId="2615" priority="13185">
      <formula>IF(RIGHT(TEXT(AQ116,"0.#"),1)=".",FALSE,TRUE)</formula>
    </cfRule>
    <cfRule type="expression" dxfId="2614" priority="13186">
      <formula>IF(RIGHT(TEXT(AQ116,"0.#"),1)=".",TRUE,FALSE)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M117">
    <cfRule type="expression" dxfId="2611" priority="13179">
      <formula>IF(RIGHT(TEXT(AM117,"0.#"),1)=".",FALSE,TRUE)</formula>
    </cfRule>
    <cfRule type="expression" dxfId="2610" priority="13180">
      <formula>IF(RIGHT(TEXT(AM117,"0.#"),1)=".",TRUE,FALSE)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55:AO874">
    <cfRule type="expression" dxfId="2525" priority="6655">
      <formula>IF(AND(AL855&gt;=0, RIGHT(TEXT(AL855,"0.#"),1)&lt;&gt;"."),TRUE,FALSE)</formula>
    </cfRule>
    <cfRule type="expression" dxfId="2524" priority="6656">
      <formula>IF(AND(AL855&gt;=0, RIGHT(TEXT(AL855,"0.#"),1)="."),TRUE,FALSE)</formula>
    </cfRule>
    <cfRule type="expression" dxfId="2523" priority="6657">
      <formula>IF(AND(AL855&lt;0, RIGHT(TEXT(AL855,"0.#"),1)&lt;&gt;"."),TRUE,FALSE)</formula>
    </cfRule>
    <cfRule type="expression" dxfId="2522" priority="6658">
      <formula>IF(AND(AL855&lt;0, RIGHT(TEXT(AL855,"0.#"),1)="."),TRUE,FALSE)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5">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J19">
    <cfRule type="expression" dxfId="727" priority="27">
      <formula>IF(RIGHT(TEXT(P19,"0.#"),1)=".",FALSE,TRUE)</formula>
    </cfRule>
    <cfRule type="expression" dxfId="726" priority="28">
      <formula>IF(RIGHT(TEXT(P19,"0.#"),1)=".",TRUE,FALSE)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6:AO854">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47" max="49" man="1"/>
    <brk id="841" max="49" man="1"/>
    <brk id="11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2" sqref="L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12"/>
      <c r="AA2" s="413"/>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72" t="s">
        <v>47</v>
      </c>
      <c r="AV2" s="372"/>
      <c r="AW2" s="372"/>
      <c r="AX2" s="373"/>
      <c r="AY2" s="34">
        <f>COUNTA($G$4)</f>
        <v>0</v>
      </c>
    </row>
    <row r="3" spans="1:51" ht="18.75" customHeight="1">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12"/>
      <c r="AA9" s="413"/>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72" t="s">
        <v>47</v>
      </c>
      <c r="AV9" s="372"/>
      <c r="AW9" s="372"/>
      <c r="AX9" s="373"/>
      <c r="AY9" s="34">
        <f>COUNTA($G$11)</f>
        <v>0</v>
      </c>
    </row>
    <row r="10" spans="1:51" ht="18.75" customHeight="1">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12"/>
      <c r="AA16" s="413"/>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72" t="s">
        <v>47</v>
      </c>
      <c r="AV16" s="372"/>
      <c r="AW16" s="372"/>
      <c r="AX16" s="373"/>
      <c r="AY16" s="34">
        <f>COUNTA($G$18)</f>
        <v>0</v>
      </c>
    </row>
    <row r="17" spans="1:51" ht="18.75" customHeight="1">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12"/>
      <c r="AA23" s="413"/>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72" t="s">
        <v>47</v>
      </c>
      <c r="AV23" s="372"/>
      <c r="AW23" s="372"/>
      <c r="AX23" s="373"/>
      <c r="AY23" s="34">
        <f>COUNTA($G$25)</f>
        <v>0</v>
      </c>
    </row>
    <row r="24" spans="1:51" ht="18.75" customHeight="1">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12"/>
      <c r="AA30" s="413"/>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72" t="s">
        <v>47</v>
      </c>
      <c r="AV30" s="372"/>
      <c r="AW30" s="372"/>
      <c r="AX30" s="373"/>
      <c r="AY30" s="34">
        <f>COUNTA($G$32)</f>
        <v>0</v>
      </c>
    </row>
    <row r="31" spans="1:51" ht="18.75"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12"/>
      <c r="AA37" s="413"/>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72" t="s">
        <v>47</v>
      </c>
      <c r="AV37" s="372"/>
      <c r="AW37" s="372"/>
      <c r="AX37" s="373"/>
      <c r="AY37" s="34">
        <f>COUNTA($G$39)</f>
        <v>0</v>
      </c>
    </row>
    <row r="38" spans="1:51" ht="18.75"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12"/>
      <c r="AA44" s="413"/>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72" t="s">
        <v>47</v>
      </c>
      <c r="AV44" s="372"/>
      <c r="AW44" s="372"/>
      <c r="AX44" s="373"/>
      <c r="AY44" s="34">
        <f>COUNTA($G$46)</f>
        <v>0</v>
      </c>
    </row>
    <row r="45" spans="1:51" ht="18.75"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12"/>
      <c r="AA51" s="413"/>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72" t="s">
        <v>47</v>
      </c>
      <c r="AV51" s="372"/>
      <c r="AW51" s="372"/>
      <c r="AX51" s="373"/>
      <c r="AY51" s="34">
        <f>COUNTA($G$53)</f>
        <v>0</v>
      </c>
    </row>
    <row r="52" spans="1:51" ht="18.75"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12"/>
      <c r="AA58" s="413"/>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72" t="s">
        <v>47</v>
      </c>
      <c r="AV58" s="372"/>
      <c r="AW58" s="372"/>
      <c r="AX58" s="373"/>
      <c r="AY58" s="34">
        <f>COUNTA($G$60)</f>
        <v>0</v>
      </c>
    </row>
    <row r="59" spans="1:51" ht="18.75"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12"/>
      <c r="AA65" s="413"/>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72" t="s">
        <v>47</v>
      </c>
      <c r="AV65" s="372"/>
      <c r="AW65" s="372"/>
      <c r="AX65" s="373"/>
      <c r="AY65" s="34">
        <f>COUNTA($G$67)</f>
        <v>0</v>
      </c>
    </row>
    <row r="66" spans="1:51" ht="18.75" customHeight="1">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0"/>
      <c r="B14" s="1031"/>
      <c r="C14" s="1031"/>
      <c r="D14" s="1031"/>
      <c r="E14" s="1031"/>
      <c r="F14" s="1032"/>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0"/>
      <c r="B27" s="1031"/>
      <c r="C27" s="1031"/>
      <c r="D27" s="1031"/>
      <c r="E27" s="1031"/>
      <c r="F27" s="1032"/>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0"/>
      <c r="B40" s="1031"/>
      <c r="C40" s="1031"/>
      <c r="D40" s="1031"/>
      <c r="E40" s="1031"/>
      <c r="F40" s="1032"/>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0"/>
      <c r="B67" s="1031"/>
      <c r="C67" s="1031"/>
      <c r="D67" s="1031"/>
      <c r="E67" s="1031"/>
      <c r="F67" s="1032"/>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0"/>
      <c r="B80" s="1031"/>
      <c r="C80" s="1031"/>
      <c r="D80" s="1031"/>
      <c r="E80" s="1031"/>
      <c r="F80" s="1032"/>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0"/>
      <c r="B93" s="1031"/>
      <c r="C93" s="1031"/>
      <c r="D93" s="1031"/>
      <c r="E93" s="1031"/>
      <c r="F93" s="1032"/>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0"/>
      <c r="B120" s="1031"/>
      <c r="C120" s="1031"/>
      <c r="D120" s="1031"/>
      <c r="E120" s="1031"/>
      <c r="F120" s="1032"/>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0"/>
      <c r="B133" s="1031"/>
      <c r="C133" s="1031"/>
      <c r="D133" s="1031"/>
      <c r="E133" s="1031"/>
      <c r="F133" s="1032"/>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0"/>
      <c r="B146" s="1031"/>
      <c r="C146" s="1031"/>
      <c r="D146" s="1031"/>
      <c r="E146" s="1031"/>
      <c r="F146" s="1032"/>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0"/>
      <c r="B173" s="1031"/>
      <c r="C173" s="1031"/>
      <c r="D173" s="1031"/>
      <c r="E173" s="1031"/>
      <c r="F173" s="1032"/>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0"/>
      <c r="B186" s="1031"/>
      <c r="C186" s="1031"/>
      <c r="D186" s="1031"/>
      <c r="E186" s="1031"/>
      <c r="F186" s="1032"/>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0"/>
      <c r="B199" s="1031"/>
      <c r="C199" s="1031"/>
      <c r="D199" s="1031"/>
      <c r="E199" s="1031"/>
      <c r="F199" s="1032"/>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0"/>
      <c r="B226" s="1031"/>
      <c r="C226" s="1031"/>
      <c r="D226" s="1031"/>
      <c r="E226" s="1031"/>
      <c r="F226" s="1032"/>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0"/>
      <c r="B239" s="1031"/>
      <c r="C239" s="1031"/>
      <c r="D239" s="1031"/>
      <c r="E239" s="1031"/>
      <c r="F239" s="1032"/>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0"/>
      <c r="B252" s="1031"/>
      <c r="C252" s="1031"/>
      <c r="D252" s="1031"/>
      <c r="E252" s="1031"/>
      <c r="F252" s="1032"/>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178</v>
      </c>
      <c r="D3" s="350"/>
      <c r="E3" s="350"/>
      <c r="F3" s="350"/>
      <c r="G3" s="350"/>
      <c r="H3" s="350"/>
      <c r="I3" s="350"/>
      <c r="J3" s="277" t="s">
        <v>179</v>
      </c>
      <c r="K3" s="109"/>
      <c r="L3" s="109"/>
      <c r="M3" s="109"/>
      <c r="N3" s="109"/>
      <c r="O3" s="109"/>
      <c r="P3" s="338" t="s">
        <v>180</v>
      </c>
      <c r="Q3" s="338"/>
      <c r="R3" s="338"/>
      <c r="S3" s="338"/>
      <c r="T3" s="338"/>
      <c r="U3" s="338"/>
      <c r="V3" s="338"/>
      <c r="W3" s="338"/>
      <c r="X3" s="338"/>
      <c r="Y3" s="348" t="s">
        <v>181</v>
      </c>
      <c r="Z3" s="349"/>
      <c r="AA3" s="349"/>
      <c r="AB3" s="349"/>
      <c r="AC3" s="277" t="s">
        <v>182</v>
      </c>
      <c r="AD3" s="277"/>
      <c r="AE3" s="277"/>
      <c r="AF3" s="277"/>
      <c r="AG3" s="277"/>
      <c r="AH3" s="348" t="s">
        <v>199</v>
      </c>
      <c r="AI3" s="350"/>
      <c r="AJ3" s="350"/>
      <c r="AK3" s="350"/>
      <c r="AL3" s="350" t="s">
        <v>184</v>
      </c>
      <c r="AM3" s="350"/>
      <c r="AN3" s="350"/>
      <c r="AO3" s="422"/>
      <c r="AP3" s="423" t="s">
        <v>185</v>
      </c>
      <c r="AQ3" s="423"/>
      <c r="AR3" s="423"/>
      <c r="AS3" s="423"/>
      <c r="AT3" s="423"/>
      <c r="AU3" s="423"/>
      <c r="AV3" s="423"/>
      <c r="AW3" s="423"/>
      <c r="AX3" s="423"/>
      <c r="AY3">
        <f>$AY$2</f>
        <v>0</v>
      </c>
    </row>
    <row r="4" spans="1:51" ht="26.25" customHeight="1">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178</v>
      </c>
      <c r="D36" s="350"/>
      <c r="E36" s="350"/>
      <c r="F36" s="350"/>
      <c r="G36" s="350"/>
      <c r="H36" s="350"/>
      <c r="I36" s="350"/>
      <c r="J36" s="277" t="s">
        <v>179</v>
      </c>
      <c r="K36" s="109"/>
      <c r="L36" s="109"/>
      <c r="M36" s="109"/>
      <c r="N36" s="109"/>
      <c r="O36" s="109"/>
      <c r="P36" s="338" t="s">
        <v>180</v>
      </c>
      <c r="Q36" s="338"/>
      <c r="R36" s="338"/>
      <c r="S36" s="338"/>
      <c r="T36" s="338"/>
      <c r="U36" s="338"/>
      <c r="V36" s="338"/>
      <c r="W36" s="338"/>
      <c r="X36" s="338"/>
      <c r="Y36" s="348" t="s">
        <v>181</v>
      </c>
      <c r="Z36" s="349"/>
      <c r="AA36" s="349"/>
      <c r="AB36" s="349"/>
      <c r="AC36" s="277" t="s">
        <v>182</v>
      </c>
      <c r="AD36" s="277"/>
      <c r="AE36" s="277"/>
      <c r="AF36" s="277"/>
      <c r="AG36" s="277"/>
      <c r="AH36" s="348" t="s">
        <v>199</v>
      </c>
      <c r="AI36" s="350"/>
      <c r="AJ36" s="350"/>
      <c r="AK36" s="350"/>
      <c r="AL36" s="350" t="s">
        <v>184</v>
      </c>
      <c r="AM36" s="350"/>
      <c r="AN36" s="350"/>
      <c r="AO36" s="422"/>
      <c r="AP36" s="423" t="s">
        <v>185</v>
      </c>
      <c r="AQ36" s="423"/>
      <c r="AR36" s="423"/>
      <c r="AS36" s="423"/>
      <c r="AT36" s="423"/>
      <c r="AU36" s="423"/>
      <c r="AV36" s="423"/>
      <c r="AW36" s="423"/>
      <c r="AX36" s="423"/>
      <c r="AY36">
        <f>$AY$34</f>
        <v>0</v>
      </c>
    </row>
    <row r="37" spans="1:51" ht="26.25" customHeight="1">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178</v>
      </c>
      <c r="D69" s="350"/>
      <c r="E69" s="350"/>
      <c r="F69" s="350"/>
      <c r="G69" s="350"/>
      <c r="H69" s="350"/>
      <c r="I69" s="350"/>
      <c r="J69" s="277" t="s">
        <v>179</v>
      </c>
      <c r="K69" s="109"/>
      <c r="L69" s="109"/>
      <c r="M69" s="109"/>
      <c r="N69" s="109"/>
      <c r="O69" s="109"/>
      <c r="P69" s="338" t="s">
        <v>180</v>
      </c>
      <c r="Q69" s="338"/>
      <c r="R69" s="338"/>
      <c r="S69" s="338"/>
      <c r="T69" s="338"/>
      <c r="U69" s="338"/>
      <c r="V69" s="338"/>
      <c r="W69" s="338"/>
      <c r="X69" s="338"/>
      <c r="Y69" s="348" t="s">
        <v>181</v>
      </c>
      <c r="Z69" s="349"/>
      <c r="AA69" s="349"/>
      <c r="AB69" s="349"/>
      <c r="AC69" s="277" t="s">
        <v>182</v>
      </c>
      <c r="AD69" s="277"/>
      <c r="AE69" s="277"/>
      <c r="AF69" s="277"/>
      <c r="AG69" s="277"/>
      <c r="AH69" s="348" t="s">
        <v>199</v>
      </c>
      <c r="AI69" s="350"/>
      <c r="AJ69" s="350"/>
      <c r="AK69" s="350"/>
      <c r="AL69" s="350" t="s">
        <v>184</v>
      </c>
      <c r="AM69" s="350"/>
      <c r="AN69" s="350"/>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178</v>
      </c>
      <c r="D102" s="350"/>
      <c r="E102" s="350"/>
      <c r="F102" s="350"/>
      <c r="G102" s="350"/>
      <c r="H102" s="350"/>
      <c r="I102" s="350"/>
      <c r="J102" s="277" t="s">
        <v>179</v>
      </c>
      <c r="K102" s="109"/>
      <c r="L102" s="109"/>
      <c r="M102" s="109"/>
      <c r="N102" s="109"/>
      <c r="O102" s="109"/>
      <c r="P102" s="338" t="s">
        <v>180</v>
      </c>
      <c r="Q102" s="338"/>
      <c r="R102" s="338"/>
      <c r="S102" s="338"/>
      <c r="T102" s="338"/>
      <c r="U102" s="338"/>
      <c r="V102" s="338"/>
      <c r="W102" s="338"/>
      <c r="X102" s="338"/>
      <c r="Y102" s="348" t="s">
        <v>181</v>
      </c>
      <c r="Z102" s="349"/>
      <c r="AA102" s="349"/>
      <c r="AB102" s="349"/>
      <c r="AC102" s="277" t="s">
        <v>182</v>
      </c>
      <c r="AD102" s="277"/>
      <c r="AE102" s="277"/>
      <c r="AF102" s="277"/>
      <c r="AG102" s="277"/>
      <c r="AH102" s="348" t="s">
        <v>199</v>
      </c>
      <c r="AI102" s="350"/>
      <c r="AJ102" s="350"/>
      <c r="AK102" s="350"/>
      <c r="AL102" s="350" t="s">
        <v>184</v>
      </c>
      <c r="AM102" s="350"/>
      <c r="AN102" s="350"/>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178</v>
      </c>
      <c r="D135" s="350"/>
      <c r="E135" s="350"/>
      <c r="F135" s="350"/>
      <c r="G135" s="350"/>
      <c r="H135" s="350"/>
      <c r="I135" s="350"/>
      <c r="J135" s="277" t="s">
        <v>179</v>
      </c>
      <c r="K135" s="109"/>
      <c r="L135" s="109"/>
      <c r="M135" s="109"/>
      <c r="N135" s="109"/>
      <c r="O135" s="109"/>
      <c r="P135" s="338" t="s">
        <v>180</v>
      </c>
      <c r="Q135" s="338"/>
      <c r="R135" s="338"/>
      <c r="S135" s="338"/>
      <c r="T135" s="338"/>
      <c r="U135" s="338"/>
      <c r="V135" s="338"/>
      <c r="W135" s="338"/>
      <c r="X135" s="338"/>
      <c r="Y135" s="348" t="s">
        <v>181</v>
      </c>
      <c r="Z135" s="349"/>
      <c r="AA135" s="349"/>
      <c r="AB135" s="349"/>
      <c r="AC135" s="277" t="s">
        <v>182</v>
      </c>
      <c r="AD135" s="277"/>
      <c r="AE135" s="277"/>
      <c r="AF135" s="277"/>
      <c r="AG135" s="277"/>
      <c r="AH135" s="348" t="s">
        <v>199</v>
      </c>
      <c r="AI135" s="350"/>
      <c r="AJ135" s="350"/>
      <c r="AK135" s="350"/>
      <c r="AL135" s="350" t="s">
        <v>184</v>
      </c>
      <c r="AM135" s="350"/>
      <c r="AN135" s="350"/>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178</v>
      </c>
      <c r="D168" s="350"/>
      <c r="E168" s="350"/>
      <c r="F168" s="350"/>
      <c r="G168" s="350"/>
      <c r="H168" s="350"/>
      <c r="I168" s="350"/>
      <c r="J168" s="277" t="s">
        <v>179</v>
      </c>
      <c r="K168" s="109"/>
      <c r="L168" s="109"/>
      <c r="M168" s="109"/>
      <c r="N168" s="109"/>
      <c r="O168" s="109"/>
      <c r="P168" s="338" t="s">
        <v>180</v>
      </c>
      <c r="Q168" s="338"/>
      <c r="R168" s="338"/>
      <c r="S168" s="338"/>
      <c r="T168" s="338"/>
      <c r="U168" s="338"/>
      <c r="V168" s="338"/>
      <c r="W168" s="338"/>
      <c r="X168" s="338"/>
      <c r="Y168" s="348" t="s">
        <v>181</v>
      </c>
      <c r="Z168" s="349"/>
      <c r="AA168" s="349"/>
      <c r="AB168" s="349"/>
      <c r="AC168" s="277" t="s">
        <v>182</v>
      </c>
      <c r="AD168" s="277"/>
      <c r="AE168" s="277"/>
      <c r="AF168" s="277"/>
      <c r="AG168" s="277"/>
      <c r="AH168" s="348" t="s">
        <v>199</v>
      </c>
      <c r="AI168" s="350"/>
      <c r="AJ168" s="350"/>
      <c r="AK168" s="350"/>
      <c r="AL168" s="350" t="s">
        <v>184</v>
      </c>
      <c r="AM168" s="350"/>
      <c r="AN168" s="350"/>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178</v>
      </c>
      <c r="D201" s="350"/>
      <c r="E201" s="350"/>
      <c r="F201" s="350"/>
      <c r="G201" s="350"/>
      <c r="H201" s="350"/>
      <c r="I201" s="350"/>
      <c r="J201" s="277" t="s">
        <v>179</v>
      </c>
      <c r="K201" s="109"/>
      <c r="L201" s="109"/>
      <c r="M201" s="109"/>
      <c r="N201" s="109"/>
      <c r="O201" s="109"/>
      <c r="P201" s="338" t="s">
        <v>180</v>
      </c>
      <c r="Q201" s="338"/>
      <c r="R201" s="338"/>
      <c r="S201" s="338"/>
      <c r="T201" s="338"/>
      <c r="U201" s="338"/>
      <c r="V201" s="338"/>
      <c r="W201" s="338"/>
      <c r="X201" s="338"/>
      <c r="Y201" s="348" t="s">
        <v>181</v>
      </c>
      <c r="Z201" s="349"/>
      <c r="AA201" s="349"/>
      <c r="AB201" s="349"/>
      <c r="AC201" s="277" t="s">
        <v>182</v>
      </c>
      <c r="AD201" s="277"/>
      <c r="AE201" s="277"/>
      <c r="AF201" s="277"/>
      <c r="AG201" s="277"/>
      <c r="AH201" s="348" t="s">
        <v>199</v>
      </c>
      <c r="AI201" s="350"/>
      <c r="AJ201" s="350"/>
      <c r="AK201" s="350"/>
      <c r="AL201" s="350" t="s">
        <v>184</v>
      </c>
      <c r="AM201" s="350"/>
      <c r="AN201" s="350"/>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178</v>
      </c>
      <c r="D234" s="350"/>
      <c r="E234" s="350"/>
      <c r="F234" s="350"/>
      <c r="G234" s="350"/>
      <c r="H234" s="350"/>
      <c r="I234" s="350"/>
      <c r="J234" s="277" t="s">
        <v>179</v>
      </c>
      <c r="K234" s="109"/>
      <c r="L234" s="109"/>
      <c r="M234" s="109"/>
      <c r="N234" s="109"/>
      <c r="O234" s="109"/>
      <c r="P234" s="338" t="s">
        <v>180</v>
      </c>
      <c r="Q234" s="338"/>
      <c r="R234" s="338"/>
      <c r="S234" s="338"/>
      <c r="T234" s="338"/>
      <c r="U234" s="338"/>
      <c r="V234" s="338"/>
      <c r="W234" s="338"/>
      <c r="X234" s="338"/>
      <c r="Y234" s="348" t="s">
        <v>181</v>
      </c>
      <c r="Z234" s="349"/>
      <c r="AA234" s="349"/>
      <c r="AB234" s="349"/>
      <c r="AC234" s="277" t="s">
        <v>182</v>
      </c>
      <c r="AD234" s="277"/>
      <c r="AE234" s="277"/>
      <c r="AF234" s="277"/>
      <c r="AG234" s="277"/>
      <c r="AH234" s="348" t="s">
        <v>199</v>
      </c>
      <c r="AI234" s="350"/>
      <c r="AJ234" s="350"/>
      <c r="AK234" s="350"/>
      <c r="AL234" s="350" t="s">
        <v>184</v>
      </c>
      <c r="AM234" s="350"/>
      <c r="AN234" s="350"/>
      <c r="AO234" s="422"/>
      <c r="AP234" s="423" t="s">
        <v>185</v>
      </c>
      <c r="AQ234" s="423"/>
      <c r="AR234" s="423"/>
      <c r="AS234" s="423"/>
      <c r="AT234" s="423"/>
      <c r="AU234" s="423"/>
      <c r="AV234" s="423"/>
      <c r="AW234" s="423"/>
      <c r="AX234" s="423"/>
      <c r="AY234" s="91">
        <f>$AY$232</f>
        <v>0</v>
      </c>
    </row>
    <row r="235" spans="1:51" ht="26.25" customHeight="1">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178</v>
      </c>
      <c r="D267" s="350"/>
      <c r="E267" s="350"/>
      <c r="F267" s="350"/>
      <c r="G267" s="350"/>
      <c r="H267" s="350"/>
      <c r="I267" s="350"/>
      <c r="J267" s="277" t="s">
        <v>179</v>
      </c>
      <c r="K267" s="109"/>
      <c r="L267" s="109"/>
      <c r="M267" s="109"/>
      <c r="N267" s="109"/>
      <c r="O267" s="109"/>
      <c r="P267" s="338" t="s">
        <v>180</v>
      </c>
      <c r="Q267" s="338"/>
      <c r="R267" s="338"/>
      <c r="S267" s="338"/>
      <c r="T267" s="338"/>
      <c r="U267" s="338"/>
      <c r="V267" s="338"/>
      <c r="W267" s="338"/>
      <c r="X267" s="338"/>
      <c r="Y267" s="348" t="s">
        <v>181</v>
      </c>
      <c r="Z267" s="349"/>
      <c r="AA267" s="349"/>
      <c r="AB267" s="349"/>
      <c r="AC267" s="277" t="s">
        <v>182</v>
      </c>
      <c r="AD267" s="277"/>
      <c r="AE267" s="277"/>
      <c r="AF267" s="277"/>
      <c r="AG267" s="277"/>
      <c r="AH267" s="348" t="s">
        <v>199</v>
      </c>
      <c r="AI267" s="350"/>
      <c r="AJ267" s="350"/>
      <c r="AK267" s="350"/>
      <c r="AL267" s="350" t="s">
        <v>184</v>
      </c>
      <c r="AM267" s="350"/>
      <c r="AN267" s="350"/>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178</v>
      </c>
      <c r="D300" s="350"/>
      <c r="E300" s="350"/>
      <c r="F300" s="350"/>
      <c r="G300" s="350"/>
      <c r="H300" s="350"/>
      <c r="I300" s="350"/>
      <c r="J300" s="277" t="s">
        <v>179</v>
      </c>
      <c r="K300" s="109"/>
      <c r="L300" s="109"/>
      <c r="M300" s="109"/>
      <c r="N300" s="109"/>
      <c r="O300" s="109"/>
      <c r="P300" s="338" t="s">
        <v>180</v>
      </c>
      <c r="Q300" s="338"/>
      <c r="R300" s="338"/>
      <c r="S300" s="338"/>
      <c r="T300" s="338"/>
      <c r="U300" s="338"/>
      <c r="V300" s="338"/>
      <c r="W300" s="338"/>
      <c r="X300" s="338"/>
      <c r="Y300" s="348" t="s">
        <v>181</v>
      </c>
      <c r="Z300" s="349"/>
      <c r="AA300" s="349"/>
      <c r="AB300" s="349"/>
      <c r="AC300" s="277" t="s">
        <v>182</v>
      </c>
      <c r="AD300" s="277"/>
      <c r="AE300" s="277"/>
      <c r="AF300" s="277"/>
      <c r="AG300" s="277"/>
      <c r="AH300" s="348" t="s">
        <v>199</v>
      </c>
      <c r="AI300" s="350"/>
      <c r="AJ300" s="350"/>
      <c r="AK300" s="350"/>
      <c r="AL300" s="350" t="s">
        <v>184</v>
      </c>
      <c r="AM300" s="350"/>
      <c r="AN300" s="350"/>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178</v>
      </c>
      <c r="D333" s="350"/>
      <c r="E333" s="350"/>
      <c r="F333" s="350"/>
      <c r="G333" s="350"/>
      <c r="H333" s="350"/>
      <c r="I333" s="350"/>
      <c r="J333" s="277" t="s">
        <v>179</v>
      </c>
      <c r="K333" s="109"/>
      <c r="L333" s="109"/>
      <c r="M333" s="109"/>
      <c r="N333" s="109"/>
      <c r="O333" s="109"/>
      <c r="P333" s="338" t="s">
        <v>180</v>
      </c>
      <c r="Q333" s="338"/>
      <c r="R333" s="338"/>
      <c r="S333" s="338"/>
      <c r="T333" s="338"/>
      <c r="U333" s="338"/>
      <c r="V333" s="338"/>
      <c r="W333" s="338"/>
      <c r="X333" s="338"/>
      <c r="Y333" s="348" t="s">
        <v>181</v>
      </c>
      <c r="Z333" s="349"/>
      <c r="AA333" s="349"/>
      <c r="AB333" s="349"/>
      <c r="AC333" s="277" t="s">
        <v>182</v>
      </c>
      <c r="AD333" s="277"/>
      <c r="AE333" s="277"/>
      <c r="AF333" s="277"/>
      <c r="AG333" s="277"/>
      <c r="AH333" s="348" t="s">
        <v>199</v>
      </c>
      <c r="AI333" s="350"/>
      <c r="AJ333" s="350"/>
      <c r="AK333" s="350"/>
      <c r="AL333" s="350" t="s">
        <v>184</v>
      </c>
      <c r="AM333" s="350"/>
      <c r="AN333" s="350"/>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178</v>
      </c>
      <c r="D366" s="350"/>
      <c r="E366" s="350"/>
      <c r="F366" s="350"/>
      <c r="G366" s="350"/>
      <c r="H366" s="350"/>
      <c r="I366" s="350"/>
      <c r="J366" s="277" t="s">
        <v>179</v>
      </c>
      <c r="K366" s="109"/>
      <c r="L366" s="109"/>
      <c r="M366" s="109"/>
      <c r="N366" s="109"/>
      <c r="O366" s="109"/>
      <c r="P366" s="338" t="s">
        <v>180</v>
      </c>
      <c r="Q366" s="338"/>
      <c r="R366" s="338"/>
      <c r="S366" s="338"/>
      <c r="T366" s="338"/>
      <c r="U366" s="338"/>
      <c r="V366" s="338"/>
      <c r="W366" s="338"/>
      <c r="X366" s="338"/>
      <c r="Y366" s="348" t="s">
        <v>181</v>
      </c>
      <c r="Z366" s="349"/>
      <c r="AA366" s="349"/>
      <c r="AB366" s="349"/>
      <c r="AC366" s="277" t="s">
        <v>182</v>
      </c>
      <c r="AD366" s="277"/>
      <c r="AE366" s="277"/>
      <c r="AF366" s="277"/>
      <c r="AG366" s="277"/>
      <c r="AH366" s="348" t="s">
        <v>199</v>
      </c>
      <c r="AI366" s="350"/>
      <c r="AJ366" s="350"/>
      <c r="AK366" s="350"/>
      <c r="AL366" s="350" t="s">
        <v>184</v>
      </c>
      <c r="AM366" s="350"/>
      <c r="AN366" s="350"/>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178</v>
      </c>
      <c r="D399" s="350"/>
      <c r="E399" s="350"/>
      <c r="F399" s="350"/>
      <c r="G399" s="350"/>
      <c r="H399" s="350"/>
      <c r="I399" s="350"/>
      <c r="J399" s="277" t="s">
        <v>179</v>
      </c>
      <c r="K399" s="109"/>
      <c r="L399" s="109"/>
      <c r="M399" s="109"/>
      <c r="N399" s="109"/>
      <c r="O399" s="109"/>
      <c r="P399" s="338" t="s">
        <v>180</v>
      </c>
      <c r="Q399" s="338"/>
      <c r="R399" s="338"/>
      <c r="S399" s="338"/>
      <c r="T399" s="338"/>
      <c r="U399" s="338"/>
      <c r="V399" s="338"/>
      <c r="W399" s="338"/>
      <c r="X399" s="338"/>
      <c r="Y399" s="348" t="s">
        <v>181</v>
      </c>
      <c r="Z399" s="349"/>
      <c r="AA399" s="349"/>
      <c r="AB399" s="349"/>
      <c r="AC399" s="277" t="s">
        <v>182</v>
      </c>
      <c r="AD399" s="277"/>
      <c r="AE399" s="277"/>
      <c r="AF399" s="277"/>
      <c r="AG399" s="277"/>
      <c r="AH399" s="348" t="s">
        <v>199</v>
      </c>
      <c r="AI399" s="350"/>
      <c r="AJ399" s="350"/>
      <c r="AK399" s="350"/>
      <c r="AL399" s="350" t="s">
        <v>184</v>
      </c>
      <c r="AM399" s="350"/>
      <c r="AN399" s="350"/>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178</v>
      </c>
      <c r="D432" s="350"/>
      <c r="E432" s="350"/>
      <c r="F432" s="350"/>
      <c r="G432" s="350"/>
      <c r="H432" s="350"/>
      <c r="I432" s="350"/>
      <c r="J432" s="277" t="s">
        <v>179</v>
      </c>
      <c r="K432" s="109"/>
      <c r="L432" s="109"/>
      <c r="M432" s="109"/>
      <c r="N432" s="109"/>
      <c r="O432" s="109"/>
      <c r="P432" s="338" t="s">
        <v>180</v>
      </c>
      <c r="Q432" s="338"/>
      <c r="R432" s="338"/>
      <c r="S432" s="338"/>
      <c r="T432" s="338"/>
      <c r="U432" s="338"/>
      <c r="V432" s="338"/>
      <c r="W432" s="338"/>
      <c r="X432" s="338"/>
      <c r="Y432" s="348" t="s">
        <v>181</v>
      </c>
      <c r="Z432" s="349"/>
      <c r="AA432" s="349"/>
      <c r="AB432" s="349"/>
      <c r="AC432" s="277" t="s">
        <v>182</v>
      </c>
      <c r="AD432" s="277"/>
      <c r="AE432" s="277"/>
      <c r="AF432" s="277"/>
      <c r="AG432" s="277"/>
      <c r="AH432" s="348" t="s">
        <v>199</v>
      </c>
      <c r="AI432" s="350"/>
      <c r="AJ432" s="350"/>
      <c r="AK432" s="350"/>
      <c r="AL432" s="350" t="s">
        <v>184</v>
      </c>
      <c r="AM432" s="350"/>
      <c r="AN432" s="350"/>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178</v>
      </c>
      <c r="D465" s="350"/>
      <c r="E465" s="350"/>
      <c r="F465" s="350"/>
      <c r="G465" s="350"/>
      <c r="H465" s="350"/>
      <c r="I465" s="350"/>
      <c r="J465" s="277" t="s">
        <v>179</v>
      </c>
      <c r="K465" s="109"/>
      <c r="L465" s="109"/>
      <c r="M465" s="109"/>
      <c r="N465" s="109"/>
      <c r="O465" s="109"/>
      <c r="P465" s="338" t="s">
        <v>180</v>
      </c>
      <c r="Q465" s="338"/>
      <c r="R465" s="338"/>
      <c r="S465" s="338"/>
      <c r="T465" s="338"/>
      <c r="U465" s="338"/>
      <c r="V465" s="338"/>
      <c r="W465" s="338"/>
      <c r="X465" s="338"/>
      <c r="Y465" s="348" t="s">
        <v>181</v>
      </c>
      <c r="Z465" s="349"/>
      <c r="AA465" s="349"/>
      <c r="AB465" s="349"/>
      <c r="AC465" s="277" t="s">
        <v>182</v>
      </c>
      <c r="AD465" s="277"/>
      <c r="AE465" s="277"/>
      <c r="AF465" s="277"/>
      <c r="AG465" s="277"/>
      <c r="AH465" s="348" t="s">
        <v>199</v>
      </c>
      <c r="AI465" s="350"/>
      <c r="AJ465" s="350"/>
      <c r="AK465" s="350"/>
      <c r="AL465" s="350" t="s">
        <v>184</v>
      </c>
      <c r="AM465" s="350"/>
      <c r="AN465" s="350"/>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178</v>
      </c>
      <c r="D498" s="350"/>
      <c r="E498" s="350"/>
      <c r="F498" s="350"/>
      <c r="G498" s="350"/>
      <c r="H498" s="350"/>
      <c r="I498" s="350"/>
      <c r="J498" s="277" t="s">
        <v>179</v>
      </c>
      <c r="K498" s="109"/>
      <c r="L498" s="109"/>
      <c r="M498" s="109"/>
      <c r="N498" s="109"/>
      <c r="O498" s="109"/>
      <c r="P498" s="338" t="s">
        <v>180</v>
      </c>
      <c r="Q498" s="338"/>
      <c r="R498" s="338"/>
      <c r="S498" s="338"/>
      <c r="T498" s="338"/>
      <c r="U498" s="338"/>
      <c r="V498" s="338"/>
      <c r="W498" s="338"/>
      <c r="X498" s="338"/>
      <c r="Y498" s="348" t="s">
        <v>181</v>
      </c>
      <c r="Z498" s="349"/>
      <c r="AA498" s="349"/>
      <c r="AB498" s="349"/>
      <c r="AC498" s="277" t="s">
        <v>182</v>
      </c>
      <c r="AD498" s="277"/>
      <c r="AE498" s="277"/>
      <c r="AF498" s="277"/>
      <c r="AG498" s="277"/>
      <c r="AH498" s="348" t="s">
        <v>199</v>
      </c>
      <c r="AI498" s="350"/>
      <c r="AJ498" s="350"/>
      <c r="AK498" s="350"/>
      <c r="AL498" s="350" t="s">
        <v>184</v>
      </c>
      <c r="AM498" s="350"/>
      <c r="AN498" s="350"/>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178</v>
      </c>
      <c r="D531" s="350"/>
      <c r="E531" s="350"/>
      <c r="F531" s="350"/>
      <c r="G531" s="350"/>
      <c r="H531" s="350"/>
      <c r="I531" s="350"/>
      <c r="J531" s="277" t="s">
        <v>179</v>
      </c>
      <c r="K531" s="109"/>
      <c r="L531" s="109"/>
      <c r="M531" s="109"/>
      <c r="N531" s="109"/>
      <c r="O531" s="109"/>
      <c r="P531" s="338" t="s">
        <v>180</v>
      </c>
      <c r="Q531" s="338"/>
      <c r="R531" s="338"/>
      <c r="S531" s="338"/>
      <c r="T531" s="338"/>
      <c r="U531" s="338"/>
      <c r="V531" s="338"/>
      <c r="W531" s="338"/>
      <c r="X531" s="338"/>
      <c r="Y531" s="348" t="s">
        <v>181</v>
      </c>
      <c r="Z531" s="349"/>
      <c r="AA531" s="349"/>
      <c r="AB531" s="349"/>
      <c r="AC531" s="277" t="s">
        <v>182</v>
      </c>
      <c r="AD531" s="277"/>
      <c r="AE531" s="277"/>
      <c r="AF531" s="277"/>
      <c r="AG531" s="277"/>
      <c r="AH531" s="348" t="s">
        <v>199</v>
      </c>
      <c r="AI531" s="350"/>
      <c r="AJ531" s="350"/>
      <c r="AK531" s="350"/>
      <c r="AL531" s="350" t="s">
        <v>184</v>
      </c>
      <c r="AM531" s="350"/>
      <c r="AN531" s="350"/>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178</v>
      </c>
      <c r="D564" s="350"/>
      <c r="E564" s="350"/>
      <c r="F564" s="350"/>
      <c r="G564" s="350"/>
      <c r="H564" s="350"/>
      <c r="I564" s="350"/>
      <c r="J564" s="277" t="s">
        <v>179</v>
      </c>
      <c r="K564" s="109"/>
      <c r="L564" s="109"/>
      <c r="M564" s="109"/>
      <c r="N564" s="109"/>
      <c r="O564" s="109"/>
      <c r="P564" s="338" t="s">
        <v>180</v>
      </c>
      <c r="Q564" s="338"/>
      <c r="R564" s="338"/>
      <c r="S564" s="338"/>
      <c r="T564" s="338"/>
      <c r="U564" s="338"/>
      <c r="V564" s="338"/>
      <c r="W564" s="338"/>
      <c r="X564" s="338"/>
      <c r="Y564" s="348" t="s">
        <v>181</v>
      </c>
      <c r="Z564" s="349"/>
      <c r="AA564" s="349"/>
      <c r="AB564" s="349"/>
      <c r="AC564" s="277" t="s">
        <v>182</v>
      </c>
      <c r="AD564" s="277"/>
      <c r="AE564" s="277"/>
      <c r="AF564" s="277"/>
      <c r="AG564" s="277"/>
      <c r="AH564" s="348" t="s">
        <v>199</v>
      </c>
      <c r="AI564" s="350"/>
      <c r="AJ564" s="350"/>
      <c r="AK564" s="350"/>
      <c r="AL564" s="350" t="s">
        <v>184</v>
      </c>
      <c r="AM564" s="350"/>
      <c r="AN564" s="350"/>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178</v>
      </c>
      <c r="D597" s="350"/>
      <c r="E597" s="350"/>
      <c r="F597" s="350"/>
      <c r="G597" s="350"/>
      <c r="H597" s="350"/>
      <c r="I597" s="350"/>
      <c r="J597" s="277" t="s">
        <v>179</v>
      </c>
      <c r="K597" s="109"/>
      <c r="L597" s="109"/>
      <c r="M597" s="109"/>
      <c r="N597" s="109"/>
      <c r="O597" s="109"/>
      <c r="P597" s="338" t="s">
        <v>180</v>
      </c>
      <c r="Q597" s="338"/>
      <c r="R597" s="338"/>
      <c r="S597" s="338"/>
      <c r="T597" s="338"/>
      <c r="U597" s="338"/>
      <c r="V597" s="338"/>
      <c r="W597" s="338"/>
      <c r="X597" s="338"/>
      <c r="Y597" s="348" t="s">
        <v>181</v>
      </c>
      <c r="Z597" s="349"/>
      <c r="AA597" s="349"/>
      <c r="AB597" s="349"/>
      <c r="AC597" s="277" t="s">
        <v>182</v>
      </c>
      <c r="AD597" s="277"/>
      <c r="AE597" s="277"/>
      <c r="AF597" s="277"/>
      <c r="AG597" s="277"/>
      <c r="AH597" s="348" t="s">
        <v>199</v>
      </c>
      <c r="AI597" s="350"/>
      <c r="AJ597" s="350"/>
      <c r="AK597" s="350"/>
      <c r="AL597" s="350" t="s">
        <v>184</v>
      </c>
      <c r="AM597" s="350"/>
      <c r="AN597" s="350"/>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178</v>
      </c>
      <c r="D630" s="350"/>
      <c r="E630" s="350"/>
      <c r="F630" s="350"/>
      <c r="G630" s="350"/>
      <c r="H630" s="350"/>
      <c r="I630" s="350"/>
      <c r="J630" s="277" t="s">
        <v>179</v>
      </c>
      <c r="K630" s="109"/>
      <c r="L630" s="109"/>
      <c r="M630" s="109"/>
      <c r="N630" s="109"/>
      <c r="O630" s="109"/>
      <c r="P630" s="338" t="s">
        <v>180</v>
      </c>
      <c r="Q630" s="338"/>
      <c r="R630" s="338"/>
      <c r="S630" s="338"/>
      <c r="T630" s="338"/>
      <c r="U630" s="338"/>
      <c r="V630" s="338"/>
      <c r="W630" s="338"/>
      <c r="X630" s="338"/>
      <c r="Y630" s="348" t="s">
        <v>181</v>
      </c>
      <c r="Z630" s="349"/>
      <c r="AA630" s="349"/>
      <c r="AB630" s="349"/>
      <c r="AC630" s="277" t="s">
        <v>182</v>
      </c>
      <c r="AD630" s="277"/>
      <c r="AE630" s="277"/>
      <c r="AF630" s="277"/>
      <c r="AG630" s="277"/>
      <c r="AH630" s="348" t="s">
        <v>199</v>
      </c>
      <c r="AI630" s="350"/>
      <c r="AJ630" s="350"/>
      <c r="AK630" s="350"/>
      <c r="AL630" s="350" t="s">
        <v>184</v>
      </c>
      <c r="AM630" s="350"/>
      <c r="AN630" s="350"/>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178</v>
      </c>
      <c r="D663" s="350"/>
      <c r="E663" s="350"/>
      <c r="F663" s="350"/>
      <c r="G663" s="350"/>
      <c r="H663" s="350"/>
      <c r="I663" s="350"/>
      <c r="J663" s="277" t="s">
        <v>179</v>
      </c>
      <c r="K663" s="109"/>
      <c r="L663" s="109"/>
      <c r="M663" s="109"/>
      <c r="N663" s="109"/>
      <c r="O663" s="109"/>
      <c r="P663" s="338" t="s">
        <v>180</v>
      </c>
      <c r="Q663" s="338"/>
      <c r="R663" s="338"/>
      <c r="S663" s="338"/>
      <c r="T663" s="338"/>
      <c r="U663" s="338"/>
      <c r="V663" s="338"/>
      <c r="W663" s="338"/>
      <c r="X663" s="338"/>
      <c r="Y663" s="348" t="s">
        <v>181</v>
      </c>
      <c r="Z663" s="349"/>
      <c r="AA663" s="349"/>
      <c r="AB663" s="349"/>
      <c r="AC663" s="277" t="s">
        <v>182</v>
      </c>
      <c r="AD663" s="277"/>
      <c r="AE663" s="277"/>
      <c r="AF663" s="277"/>
      <c r="AG663" s="277"/>
      <c r="AH663" s="348" t="s">
        <v>199</v>
      </c>
      <c r="AI663" s="350"/>
      <c r="AJ663" s="350"/>
      <c r="AK663" s="350"/>
      <c r="AL663" s="350" t="s">
        <v>184</v>
      </c>
      <c r="AM663" s="350"/>
      <c r="AN663" s="350"/>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178</v>
      </c>
      <c r="D696" s="350"/>
      <c r="E696" s="350"/>
      <c r="F696" s="350"/>
      <c r="G696" s="350"/>
      <c r="H696" s="350"/>
      <c r="I696" s="350"/>
      <c r="J696" s="277" t="s">
        <v>179</v>
      </c>
      <c r="K696" s="109"/>
      <c r="L696" s="109"/>
      <c r="M696" s="109"/>
      <c r="N696" s="109"/>
      <c r="O696" s="109"/>
      <c r="P696" s="338" t="s">
        <v>180</v>
      </c>
      <c r="Q696" s="338"/>
      <c r="R696" s="338"/>
      <c r="S696" s="338"/>
      <c r="T696" s="338"/>
      <c r="U696" s="338"/>
      <c r="V696" s="338"/>
      <c r="W696" s="338"/>
      <c r="X696" s="338"/>
      <c r="Y696" s="348" t="s">
        <v>181</v>
      </c>
      <c r="Z696" s="349"/>
      <c r="AA696" s="349"/>
      <c r="AB696" s="349"/>
      <c r="AC696" s="277" t="s">
        <v>182</v>
      </c>
      <c r="AD696" s="277"/>
      <c r="AE696" s="277"/>
      <c r="AF696" s="277"/>
      <c r="AG696" s="277"/>
      <c r="AH696" s="348" t="s">
        <v>199</v>
      </c>
      <c r="AI696" s="350"/>
      <c r="AJ696" s="350"/>
      <c r="AK696" s="350"/>
      <c r="AL696" s="350" t="s">
        <v>184</v>
      </c>
      <c r="AM696" s="350"/>
      <c r="AN696" s="350"/>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178</v>
      </c>
      <c r="D729" s="350"/>
      <c r="E729" s="350"/>
      <c r="F729" s="350"/>
      <c r="G729" s="350"/>
      <c r="H729" s="350"/>
      <c r="I729" s="350"/>
      <c r="J729" s="277" t="s">
        <v>179</v>
      </c>
      <c r="K729" s="109"/>
      <c r="L729" s="109"/>
      <c r="M729" s="109"/>
      <c r="N729" s="109"/>
      <c r="O729" s="109"/>
      <c r="P729" s="338" t="s">
        <v>180</v>
      </c>
      <c r="Q729" s="338"/>
      <c r="R729" s="338"/>
      <c r="S729" s="338"/>
      <c r="T729" s="338"/>
      <c r="U729" s="338"/>
      <c r="V729" s="338"/>
      <c r="W729" s="338"/>
      <c r="X729" s="338"/>
      <c r="Y729" s="348" t="s">
        <v>181</v>
      </c>
      <c r="Z729" s="349"/>
      <c r="AA729" s="349"/>
      <c r="AB729" s="349"/>
      <c r="AC729" s="277" t="s">
        <v>182</v>
      </c>
      <c r="AD729" s="277"/>
      <c r="AE729" s="277"/>
      <c r="AF729" s="277"/>
      <c r="AG729" s="277"/>
      <c r="AH729" s="348" t="s">
        <v>199</v>
      </c>
      <c r="AI729" s="350"/>
      <c r="AJ729" s="350"/>
      <c r="AK729" s="350"/>
      <c r="AL729" s="350" t="s">
        <v>184</v>
      </c>
      <c r="AM729" s="350"/>
      <c r="AN729" s="350"/>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178</v>
      </c>
      <c r="D762" s="350"/>
      <c r="E762" s="350"/>
      <c r="F762" s="350"/>
      <c r="G762" s="350"/>
      <c r="H762" s="350"/>
      <c r="I762" s="350"/>
      <c r="J762" s="277" t="s">
        <v>179</v>
      </c>
      <c r="K762" s="109"/>
      <c r="L762" s="109"/>
      <c r="M762" s="109"/>
      <c r="N762" s="109"/>
      <c r="O762" s="109"/>
      <c r="P762" s="338" t="s">
        <v>180</v>
      </c>
      <c r="Q762" s="338"/>
      <c r="R762" s="338"/>
      <c r="S762" s="338"/>
      <c r="T762" s="338"/>
      <c r="U762" s="338"/>
      <c r="V762" s="338"/>
      <c r="W762" s="338"/>
      <c r="X762" s="338"/>
      <c r="Y762" s="348" t="s">
        <v>181</v>
      </c>
      <c r="Z762" s="349"/>
      <c r="AA762" s="349"/>
      <c r="AB762" s="349"/>
      <c r="AC762" s="277" t="s">
        <v>182</v>
      </c>
      <c r="AD762" s="277"/>
      <c r="AE762" s="277"/>
      <c r="AF762" s="277"/>
      <c r="AG762" s="277"/>
      <c r="AH762" s="348" t="s">
        <v>199</v>
      </c>
      <c r="AI762" s="350"/>
      <c r="AJ762" s="350"/>
      <c r="AK762" s="350"/>
      <c r="AL762" s="350" t="s">
        <v>184</v>
      </c>
      <c r="AM762" s="350"/>
      <c r="AN762" s="350"/>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178</v>
      </c>
      <c r="D795" s="350"/>
      <c r="E795" s="350"/>
      <c r="F795" s="350"/>
      <c r="G795" s="350"/>
      <c r="H795" s="350"/>
      <c r="I795" s="350"/>
      <c r="J795" s="277" t="s">
        <v>179</v>
      </c>
      <c r="K795" s="109"/>
      <c r="L795" s="109"/>
      <c r="M795" s="109"/>
      <c r="N795" s="109"/>
      <c r="O795" s="109"/>
      <c r="P795" s="338" t="s">
        <v>180</v>
      </c>
      <c r="Q795" s="338"/>
      <c r="R795" s="338"/>
      <c r="S795" s="338"/>
      <c r="T795" s="338"/>
      <c r="U795" s="338"/>
      <c r="V795" s="338"/>
      <c r="W795" s="338"/>
      <c r="X795" s="338"/>
      <c r="Y795" s="348" t="s">
        <v>181</v>
      </c>
      <c r="Z795" s="349"/>
      <c r="AA795" s="349"/>
      <c r="AB795" s="349"/>
      <c r="AC795" s="277" t="s">
        <v>182</v>
      </c>
      <c r="AD795" s="277"/>
      <c r="AE795" s="277"/>
      <c r="AF795" s="277"/>
      <c r="AG795" s="277"/>
      <c r="AH795" s="348" t="s">
        <v>199</v>
      </c>
      <c r="AI795" s="350"/>
      <c r="AJ795" s="350"/>
      <c r="AK795" s="350"/>
      <c r="AL795" s="350" t="s">
        <v>184</v>
      </c>
      <c r="AM795" s="350"/>
      <c r="AN795" s="350"/>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178</v>
      </c>
      <c r="D828" s="350"/>
      <c r="E828" s="350"/>
      <c r="F828" s="350"/>
      <c r="G828" s="350"/>
      <c r="H828" s="350"/>
      <c r="I828" s="350"/>
      <c r="J828" s="277" t="s">
        <v>179</v>
      </c>
      <c r="K828" s="109"/>
      <c r="L828" s="109"/>
      <c r="M828" s="109"/>
      <c r="N828" s="109"/>
      <c r="O828" s="109"/>
      <c r="P828" s="338" t="s">
        <v>180</v>
      </c>
      <c r="Q828" s="338"/>
      <c r="R828" s="338"/>
      <c r="S828" s="338"/>
      <c r="T828" s="338"/>
      <c r="U828" s="338"/>
      <c r="V828" s="338"/>
      <c r="W828" s="338"/>
      <c r="X828" s="338"/>
      <c r="Y828" s="348" t="s">
        <v>181</v>
      </c>
      <c r="Z828" s="349"/>
      <c r="AA828" s="349"/>
      <c r="AB828" s="349"/>
      <c r="AC828" s="277" t="s">
        <v>182</v>
      </c>
      <c r="AD828" s="277"/>
      <c r="AE828" s="277"/>
      <c r="AF828" s="277"/>
      <c r="AG828" s="277"/>
      <c r="AH828" s="348" t="s">
        <v>199</v>
      </c>
      <c r="AI828" s="350"/>
      <c r="AJ828" s="350"/>
      <c r="AK828" s="350"/>
      <c r="AL828" s="350" t="s">
        <v>184</v>
      </c>
      <c r="AM828" s="350"/>
      <c r="AN828" s="350"/>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178</v>
      </c>
      <c r="D861" s="350"/>
      <c r="E861" s="350"/>
      <c r="F861" s="350"/>
      <c r="G861" s="350"/>
      <c r="H861" s="350"/>
      <c r="I861" s="350"/>
      <c r="J861" s="277" t="s">
        <v>179</v>
      </c>
      <c r="K861" s="109"/>
      <c r="L861" s="109"/>
      <c r="M861" s="109"/>
      <c r="N861" s="109"/>
      <c r="O861" s="109"/>
      <c r="P861" s="338" t="s">
        <v>180</v>
      </c>
      <c r="Q861" s="338"/>
      <c r="R861" s="338"/>
      <c r="S861" s="338"/>
      <c r="T861" s="338"/>
      <c r="U861" s="338"/>
      <c r="V861" s="338"/>
      <c r="W861" s="338"/>
      <c r="X861" s="338"/>
      <c r="Y861" s="348" t="s">
        <v>181</v>
      </c>
      <c r="Z861" s="349"/>
      <c r="AA861" s="349"/>
      <c r="AB861" s="349"/>
      <c r="AC861" s="277" t="s">
        <v>182</v>
      </c>
      <c r="AD861" s="277"/>
      <c r="AE861" s="277"/>
      <c r="AF861" s="277"/>
      <c r="AG861" s="277"/>
      <c r="AH861" s="348" t="s">
        <v>199</v>
      </c>
      <c r="AI861" s="350"/>
      <c r="AJ861" s="350"/>
      <c r="AK861" s="350"/>
      <c r="AL861" s="350" t="s">
        <v>184</v>
      </c>
      <c r="AM861" s="350"/>
      <c r="AN861" s="350"/>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178</v>
      </c>
      <c r="D894" s="350"/>
      <c r="E894" s="350"/>
      <c r="F894" s="350"/>
      <c r="G894" s="350"/>
      <c r="H894" s="350"/>
      <c r="I894" s="350"/>
      <c r="J894" s="277" t="s">
        <v>179</v>
      </c>
      <c r="K894" s="109"/>
      <c r="L894" s="109"/>
      <c r="M894" s="109"/>
      <c r="N894" s="109"/>
      <c r="O894" s="109"/>
      <c r="P894" s="338" t="s">
        <v>180</v>
      </c>
      <c r="Q894" s="338"/>
      <c r="R894" s="338"/>
      <c r="S894" s="338"/>
      <c r="T894" s="338"/>
      <c r="U894" s="338"/>
      <c r="V894" s="338"/>
      <c r="W894" s="338"/>
      <c r="X894" s="338"/>
      <c r="Y894" s="348" t="s">
        <v>181</v>
      </c>
      <c r="Z894" s="349"/>
      <c r="AA894" s="349"/>
      <c r="AB894" s="349"/>
      <c r="AC894" s="277" t="s">
        <v>182</v>
      </c>
      <c r="AD894" s="277"/>
      <c r="AE894" s="277"/>
      <c r="AF894" s="277"/>
      <c r="AG894" s="277"/>
      <c r="AH894" s="348" t="s">
        <v>199</v>
      </c>
      <c r="AI894" s="350"/>
      <c r="AJ894" s="350"/>
      <c r="AK894" s="350"/>
      <c r="AL894" s="350" t="s">
        <v>184</v>
      </c>
      <c r="AM894" s="350"/>
      <c r="AN894" s="350"/>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178</v>
      </c>
      <c r="D927" s="350"/>
      <c r="E927" s="350"/>
      <c r="F927" s="350"/>
      <c r="G927" s="350"/>
      <c r="H927" s="350"/>
      <c r="I927" s="350"/>
      <c r="J927" s="277" t="s">
        <v>179</v>
      </c>
      <c r="K927" s="109"/>
      <c r="L927" s="109"/>
      <c r="M927" s="109"/>
      <c r="N927" s="109"/>
      <c r="O927" s="109"/>
      <c r="P927" s="338" t="s">
        <v>180</v>
      </c>
      <c r="Q927" s="338"/>
      <c r="R927" s="338"/>
      <c r="S927" s="338"/>
      <c r="T927" s="338"/>
      <c r="U927" s="338"/>
      <c r="V927" s="338"/>
      <c r="W927" s="338"/>
      <c r="X927" s="338"/>
      <c r="Y927" s="348" t="s">
        <v>181</v>
      </c>
      <c r="Z927" s="349"/>
      <c r="AA927" s="349"/>
      <c r="AB927" s="349"/>
      <c r="AC927" s="277" t="s">
        <v>182</v>
      </c>
      <c r="AD927" s="277"/>
      <c r="AE927" s="277"/>
      <c r="AF927" s="277"/>
      <c r="AG927" s="277"/>
      <c r="AH927" s="348" t="s">
        <v>199</v>
      </c>
      <c r="AI927" s="350"/>
      <c r="AJ927" s="350"/>
      <c r="AK927" s="350"/>
      <c r="AL927" s="350" t="s">
        <v>184</v>
      </c>
      <c r="AM927" s="350"/>
      <c r="AN927" s="350"/>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178</v>
      </c>
      <c r="D960" s="350"/>
      <c r="E960" s="350"/>
      <c r="F960" s="350"/>
      <c r="G960" s="350"/>
      <c r="H960" s="350"/>
      <c r="I960" s="350"/>
      <c r="J960" s="277" t="s">
        <v>179</v>
      </c>
      <c r="K960" s="109"/>
      <c r="L960" s="109"/>
      <c r="M960" s="109"/>
      <c r="N960" s="109"/>
      <c r="O960" s="109"/>
      <c r="P960" s="338" t="s">
        <v>180</v>
      </c>
      <c r="Q960" s="338"/>
      <c r="R960" s="338"/>
      <c r="S960" s="338"/>
      <c r="T960" s="338"/>
      <c r="U960" s="338"/>
      <c r="V960" s="338"/>
      <c r="W960" s="338"/>
      <c r="X960" s="338"/>
      <c r="Y960" s="348" t="s">
        <v>181</v>
      </c>
      <c r="Z960" s="349"/>
      <c r="AA960" s="349"/>
      <c r="AB960" s="349"/>
      <c r="AC960" s="277" t="s">
        <v>182</v>
      </c>
      <c r="AD960" s="277"/>
      <c r="AE960" s="277"/>
      <c r="AF960" s="277"/>
      <c r="AG960" s="277"/>
      <c r="AH960" s="348" t="s">
        <v>199</v>
      </c>
      <c r="AI960" s="350"/>
      <c r="AJ960" s="350"/>
      <c r="AK960" s="350"/>
      <c r="AL960" s="350" t="s">
        <v>184</v>
      </c>
      <c r="AM960" s="350"/>
      <c r="AN960" s="350"/>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178</v>
      </c>
      <c r="D993" s="350"/>
      <c r="E993" s="350"/>
      <c r="F993" s="350"/>
      <c r="G993" s="350"/>
      <c r="H993" s="350"/>
      <c r="I993" s="350"/>
      <c r="J993" s="277" t="s">
        <v>179</v>
      </c>
      <c r="K993" s="109"/>
      <c r="L993" s="109"/>
      <c r="M993" s="109"/>
      <c r="N993" s="109"/>
      <c r="O993" s="109"/>
      <c r="P993" s="338" t="s">
        <v>180</v>
      </c>
      <c r="Q993" s="338"/>
      <c r="R993" s="338"/>
      <c r="S993" s="338"/>
      <c r="T993" s="338"/>
      <c r="U993" s="338"/>
      <c r="V993" s="338"/>
      <c r="W993" s="338"/>
      <c r="X993" s="338"/>
      <c r="Y993" s="348" t="s">
        <v>181</v>
      </c>
      <c r="Z993" s="349"/>
      <c r="AA993" s="349"/>
      <c r="AB993" s="349"/>
      <c r="AC993" s="277" t="s">
        <v>182</v>
      </c>
      <c r="AD993" s="277"/>
      <c r="AE993" s="277"/>
      <c r="AF993" s="277"/>
      <c r="AG993" s="277"/>
      <c r="AH993" s="348" t="s">
        <v>199</v>
      </c>
      <c r="AI993" s="350"/>
      <c r="AJ993" s="350"/>
      <c r="AK993" s="350"/>
      <c r="AL993" s="350" t="s">
        <v>184</v>
      </c>
      <c r="AM993" s="350"/>
      <c r="AN993" s="350"/>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178</v>
      </c>
      <c r="D1026" s="350"/>
      <c r="E1026" s="350"/>
      <c r="F1026" s="350"/>
      <c r="G1026" s="350"/>
      <c r="H1026" s="350"/>
      <c r="I1026" s="350"/>
      <c r="J1026" s="277" t="s">
        <v>179</v>
      </c>
      <c r="K1026" s="109"/>
      <c r="L1026" s="109"/>
      <c r="M1026" s="109"/>
      <c r="N1026" s="109"/>
      <c r="O1026" s="109"/>
      <c r="P1026" s="338" t="s">
        <v>180</v>
      </c>
      <c r="Q1026" s="338"/>
      <c r="R1026" s="338"/>
      <c r="S1026" s="338"/>
      <c r="T1026" s="338"/>
      <c r="U1026" s="338"/>
      <c r="V1026" s="338"/>
      <c r="W1026" s="338"/>
      <c r="X1026" s="338"/>
      <c r="Y1026" s="348" t="s">
        <v>181</v>
      </c>
      <c r="Z1026" s="349"/>
      <c r="AA1026" s="349"/>
      <c r="AB1026" s="349"/>
      <c r="AC1026" s="277" t="s">
        <v>182</v>
      </c>
      <c r="AD1026" s="277"/>
      <c r="AE1026" s="277"/>
      <c r="AF1026" s="277"/>
      <c r="AG1026" s="277"/>
      <c r="AH1026" s="348" t="s">
        <v>199</v>
      </c>
      <c r="AI1026" s="350"/>
      <c r="AJ1026" s="350"/>
      <c r="AK1026" s="350"/>
      <c r="AL1026" s="350" t="s">
        <v>184</v>
      </c>
      <c r="AM1026" s="350"/>
      <c r="AN1026" s="350"/>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178</v>
      </c>
      <c r="D1059" s="350"/>
      <c r="E1059" s="350"/>
      <c r="F1059" s="350"/>
      <c r="G1059" s="350"/>
      <c r="H1059" s="350"/>
      <c r="I1059" s="350"/>
      <c r="J1059" s="277" t="s">
        <v>179</v>
      </c>
      <c r="K1059" s="109"/>
      <c r="L1059" s="109"/>
      <c r="M1059" s="109"/>
      <c r="N1059" s="109"/>
      <c r="O1059" s="109"/>
      <c r="P1059" s="338" t="s">
        <v>180</v>
      </c>
      <c r="Q1059" s="338"/>
      <c r="R1059" s="338"/>
      <c r="S1059" s="338"/>
      <c r="T1059" s="338"/>
      <c r="U1059" s="338"/>
      <c r="V1059" s="338"/>
      <c r="W1059" s="338"/>
      <c r="X1059" s="338"/>
      <c r="Y1059" s="348" t="s">
        <v>181</v>
      </c>
      <c r="Z1059" s="349"/>
      <c r="AA1059" s="349"/>
      <c r="AB1059" s="349"/>
      <c r="AC1059" s="277" t="s">
        <v>182</v>
      </c>
      <c r="AD1059" s="277"/>
      <c r="AE1059" s="277"/>
      <c r="AF1059" s="277"/>
      <c r="AG1059" s="277"/>
      <c r="AH1059" s="348" t="s">
        <v>199</v>
      </c>
      <c r="AI1059" s="350"/>
      <c r="AJ1059" s="350"/>
      <c r="AK1059" s="350"/>
      <c r="AL1059" s="350" t="s">
        <v>184</v>
      </c>
      <c r="AM1059" s="350"/>
      <c r="AN1059" s="350"/>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178</v>
      </c>
      <c r="D1092" s="350"/>
      <c r="E1092" s="350"/>
      <c r="F1092" s="350"/>
      <c r="G1092" s="350"/>
      <c r="H1092" s="350"/>
      <c r="I1092" s="350"/>
      <c r="J1092" s="277" t="s">
        <v>179</v>
      </c>
      <c r="K1092" s="109"/>
      <c r="L1092" s="109"/>
      <c r="M1092" s="109"/>
      <c r="N1092" s="109"/>
      <c r="O1092" s="109"/>
      <c r="P1092" s="338" t="s">
        <v>180</v>
      </c>
      <c r="Q1092" s="338"/>
      <c r="R1092" s="338"/>
      <c r="S1092" s="338"/>
      <c r="T1092" s="338"/>
      <c r="U1092" s="338"/>
      <c r="V1092" s="338"/>
      <c r="W1092" s="338"/>
      <c r="X1092" s="338"/>
      <c r="Y1092" s="348" t="s">
        <v>181</v>
      </c>
      <c r="Z1092" s="349"/>
      <c r="AA1092" s="349"/>
      <c r="AB1092" s="349"/>
      <c r="AC1092" s="277" t="s">
        <v>182</v>
      </c>
      <c r="AD1092" s="277"/>
      <c r="AE1092" s="277"/>
      <c r="AF1092" s="277"/>
      <c r="AG1092" s="277"/>
      <c r="AH1092" s="348" t="s">
        <v>199</v>
      </c>
      <c r="AI1092" s="350"/>
      <c r="AJ1092" s="350"/>
      <c r="AK1092" s="350"/>
      <c r="AL1092" s="350" t="s">
        <v>184</v>
      </c>
      <c r="AM1092" s="350"/>
      <c r="AN1092" s="350"/>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178</v>
      </c>
      <c r="D1125" s="350"/>
      <c r="E1125" s="350"/>
      <c r="F1125" s="350"/>
      <c r="G1125" s="350"/>
      <c r="H1125" s="350"/>
      <c r="I1125" s="350"/>
      <c r="J1125" s="277" t="s">
        <v>179</v>
      </c>
      <c r="K1125" s="109"/>
      <c r="L1125" s="109"/>
      <c r="M1125" s="109"/>
      <c r="N1125" s="109"/>
      <c r="O1125" s="109"/>
      <c r="P1125" s="338" t="s">
        <v>180</v>
      </c>
      <c r="Q1125" s="338"/>
      <c r="R1125" s="338"/>
      <c r="S1125" s="338"/>
      <c r="T1125" s="338"/>
      <c r="U1125" s="338"/>
      <c r="V1125" s="338"/>
      <c r="W1125" s="338"/>
      <c r="X1125" s="338"/>
      <c r="Y1125" s="348" t="s">
        <v>181</v>
      </c>
      <c r="Z1125" s="349"/>
      <c r="AA1125" s="349"/>
      <c r="AB1125" s="349"/>
      <c r="AC1125" s="277" t="s">
        <v>182</v>
      </c>
      <c r="AD1125" s="277"/>
      <c r="AE1125" s="277"/>
      <c r="AF1125" s="277"/>
      <c r="AG1125" s="277"/>
      <c r="AH1125" s="348" t="s">
        <v>199</v>
      </c>
      <c r="AI1125" s="350"/>
      <c r="AJ1125" s="350"/>
      <c r="AK1125" s="350"/>
      <c r="AL1125" s="350" t="s">
        <v>184</v>
      </c>
      <c r="AM1125" s="350"/>
      <c r="AN1125" s="350"/>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178</v>
      </c>
      <c r="D1158" s="350"/>
      <c r="E1158" s="350"/>
      <c r="F1158" s="350"/>
      <c r="G1158" s="350"/>
      <c r="H1158" s="350"/>
      <c r="I1158" s="350"/>
      <c r="J1158" s="277" t="s">
        <v>179</v>
      </c>
      <c r="K1158" s="109"/>
      <c r="L1158" s="109"/>
      <c r="M1158" s="109"/>
      <c r="N1158" s="109"/>
      <c r="O1158" s="109"/>
      <c r="P1158" s="338" t="s">
        <v>180</v>
      </c>
      <c r="Q1158" s="338"/>
      <c r="R1158" s="338"/>
      <c r="S1158" s="338"/>
      <c r="T1158" s="338"/>
      <c r="U1158" s="338"/>
      <c r="V1158" s="338"/>
      <c r="W1158" s="338"/>
      <c r="X1158" s="338"/>
      <c r="Y1158" s="348" t="s">
        <v>181</v>
      </c>
      <c r="Z1158" s="349"/>
      <c r="AA1158" s="349"/>
      <c r="AB1158" s="349"/>
      <c r="AC1158" s="277" t="s">
        <v>182</v>
      </c>
      <c r="AD1158" s="277"/>
      <c r="AE1158" s="277"/>
      <c r="AF1158" s="277"/>
      <c r="AG1158" s="277"/>
      <c r="AH1158" s="348" t="s">
        <v>199</v>
      </c>
      <c r="AI1158" s="350"/>
      <c r="AJ1158" s="350"/>
      <c r="AK1158" s="350"/>
      <c r="AL1158" s="350" t="s">
        <v>184</v>
      </c>
      <c r="AM1158" s="350"/>
      <c r="AN1158" s="350"/>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178</v>
      </c>
      <c r="D1191" s="350"/>
      <c r="E1191" s="350"/>
      <c r="F1191" s="350"/>
      <c r="G1191" s="350"/>
      <c r="H1191" s="350"/>
      <c r="I1191" s="350"/>
      <c r="J1191" s="277" t="s">
        <v>179</v>
      </c>
      <c r="K1191" s="109"/>
      <c r="L1191" s="109"/>
      <c r="M1191" s="109"/>
      <c r="N1191" s="109"/>
      <c r="O1191" s="109"/>
      <c r="P1191" s="338" t="s">
        <v>180</v>
      </c>
      <c r="Q1191" s="338"/>
      <c r="R1191" s="338"/>
      <c r="S1191" s="338"/>
      <c r="T1191" s="338"/>
      <c r="U1191" s="338"/>
      <c r="V1191" s="338"/>
      <c r="W1191" s="338"/>
      <c r="X1191" s="338"/>
      <c r="Y1191" s="348" t="s">
        <v>181</v>
      </c>
      <c r="Z1191" s="349"/>
      <c r="AA1191" s="349"/>
      <c r="AB1191" s="349"/>
      <c r="AC1191" s="277" t="s">
        <v>182</v>
      </c>
      <c r="AD1191" s="277"/>
      <c r="AE1191" s="277"/>
      <c r="AF1191" s="277"/>
      <c r="AG1191" s="277"/>
      <c r="AH1191" s="348" t="s">
        <v>199</v>
      </c>
      <c r="AI1191" s="350"/>
      <c r="AJ1191" s="350"/>
      <c r="AK1191" s="350"/>
      <c r="AL1191" s="350" t="s">
        <v>184</v>
      </c>
      <c r="AM1191" s="350"/>
      <c r="AN1191" s="350"/>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178</v>
      </c>
      <c r="D1224" s="350"/>
      <c r="E1224" s="350"/>
      <c r="F1224" s="350"/>
      <c r="G1224" s="350"/>
      <c r="H1224" s="350"/>
      <c r="I1224" s="350"/>
      <c r="J1224" s="277" t="s">
        <v>179</v>
      </c>
      <c r="K1224" s="109"/>
      <c r="L1224" s="109"/>
      <c r="M1224" s="109"/>
      <c r="N1224" s="109"/>
      <c r="O1224" s="109"/>
      <c r="P1224" s="338" t="s">
        <v>180</v>
      </c>
      <c r="Q1224" s="338"/>
      <c r="R1224" s="338"/>
      <c r="S1224" s="338"/>
      <c r="T1224" s="338"/>
      <c r="U1224" s="338"/>
      <c r="V1224" s="338"/>
      <c r="W1224" s="338"/>
      <c r="X1224" s="338"/>
      <c r="Y1224" s="348" t="s">
        <v>181</v>
      </c>
      <c r="Z1224" s="349"/>
      <c r="AA1224" s="349"/>
      <c r="AB1224" s="349"/>
      <c r="AC1224" s="277" t="s">
        <v>182</v>
      </c>
      <c r="AD1224" s="277"/>
      <c r="AE1224" s="277"/>
      <c r="AF1224" s="277"/>
      <c r="AG1224" s="277"/>
      <c r="AH1224" s="348" t="s">
        <v>199</v>
      </c>
      <c r="AI1224" s="350"/>
      <c r="AJ1224" s="350"/>
      <c r="AK1224" s="350"/>
      <c r="AL1224" s="350" t="s">
        <v>184</v>
      </c>
      <c r="AM1224" s="350"/>
      <c r="AN1224" s="350"/>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178</v>
      </c>
      <c r="D1257" s="350"/>
      <c r="E1257" s="350"/>
      <c r="F1257" s="350"/>
      <c r="G1257" s="350"/>
      <c r="H1257" s="350"/>
      <c r="I1257" s="350"/>
      <c r="J1257" s="277" t="s">
        <v>179</v>
      </c>
      <c r="K1257" s="109"/>
      <c r="L1257" s="109"/>
      <c r="M1257" s="109"/>
      <c r="N1257" s="109"/>
      <c r="O1257" s="109"/>
      <c r="P1257" s="338" t="s">
        <v>180</v>
      </c>
      <c r="Q1257" s="338"/>
      <c r="R1257" s="338"/>
      <c r="S1257" s="338"/>
      <c r="T1257" s="338"/>
      <c r="U1257" s="338"/>
      <c r="V1257" s="338"/>
      <c r="W1257" s="338"/>
      <c r="X1257" s="338"/>
      <c r="Y1257" s="348" t="s">
        <v>181</v>
      </c>
      <c r="Z1257" s="349"/>
      <c r="AA1257" s="349"/>
      <c r="AB1257" s="349"/>
      <c r="AC1257" s="277" t="s">
        <v>182</v>
      </c>
      <c r="AD1257" s="277"/>
      <c r="AE1257" s="277"/>
      <c r="AF1257" s="277"/>
      <c r="AG1257" s="277"/>
      <c r="AH1257" s="348" t="s">
        <v>199</v>
      </c>
      <c r="AI1257" s="350"/>
      <c r="AJ1257" s="350"/>
      <c r="AK1257" s="350"/>
      <c r="AL1257" s="350" t="s">
        <v>184</v>
      </c>
      <c r="AM1257" s="350"/>
      <c r="AN1257" s="350"/>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178</v>
      </c>
      <c r="D1290" s="350"/>
      <c r="E1290" s="350"/>
      <c r="F1290" s="350"/>
      <c r="G1290" s="350"/>
      <c r="H1290" s="350"/>
      <c r="I1290" s="350"/>
      <c r="J1290" s="277" t="s">
        <v>179</v>
      </c>
      <c r="K1290" s="109"/>
      <c r="L1290" s="109"/>
      <c r="M1290" s="109"/>
      <c r="N1290" s="109"/>
      <c r="O1290" s="109"/>
      <c r="P1290" s="338" t="s">
        <v>180</v>
      </c>
      <c r="Q1290" s="338"/>
      <c r="R1290" s="338"/>
      <c r="S1290" s="338"/>
      <c r="T1290" s="338"/>
      <c r="U1290" s="338"/>
      <c r="V1290" s="338"/>
      <c r="W1290" s="338"/>
      <c r="X1290" s="338"/>
      <c r="Y1290" s="348" t="s">
        <v>181</v>
      </c>
      <c r="Z1290" s="349"/>
      <c r="AA1290" s="349"/>
      <c r="AB1290" s="349"/>
      <c r="AC1290" s="277" t="s">
        <v>182</v>
      </c>
      <c r="AD1290" s="277"/>
      <c r="AE1290" s="277"/>
      <c r="AF1290" s="277"/>
      <c r="AG1290" s="277"/>
      <c r="AH1290" s="348" t="s">
        <v>199</v>
      </c>
      <c r="AI1290" s="350"/>
      <c r="AJ1290" s="350"/>
      <c r="AK1290" s="350"/>
      <c r="AL1290" s="350" t="s">
        <v>184</v>
      </c>
      <c r="AM1290" s="350"/>
      <c r="AN1290" s="350"/>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IMAMURA SATORU</dc:creator>
  <cp:keywords/>
  <dc:description/>
  <cp:lastModifiedBy>情報通信課</cp:lastModifiedBy>
  <cp:revision/>
  <cp:lastPrinted>2021-05-27T06:12:55Z</cp:lastPrinted>
  <dcterms:created xsi:type="dcterms:W3CDTF">2012-03-13T00:50:25Z</dcterms:created>
  <dcterms:modified xsi:type="dcterms:W3CDTF">2021-08-19T02:05:53Z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