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⑨施策Ⅱ－３　国際法の形成・発展に向けた取組0101～010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<sst xmlns="http://schemas.openxmlformats.org/spreadsheetml/2006/main" count="2968" uniqueCount="747">
  <si>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</si>
  <si>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</si>
  <si>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</si>
  <si>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</si>
  <si>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</si>
  <si>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</si>
  <si>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</si>
  <si>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</si>
  <si>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</si>
  <si>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</si>
  <si>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</si>
  <si>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</si>
  <si>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</si>
  <si>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</si>
  <si>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</si>
  <si>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</si>
  <si>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</si>
  <si>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</si>
  <si>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</si>
  <si>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</si>
  <si>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</si>
  <si>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</si>
  <si>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</si>
  <si>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</si>
  <si>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</si>
  <si>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</si>
  <si>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</si>
  <si>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</si>
  <si>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</si>
  <si>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</si>
  <si>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</si>
  <si>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</si>
  <si>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</si>
  <si>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</si>
  <si>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</si>
  <si>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</si>
  <si>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</si>
  <si>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</si>
  <si>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</si>
  <si>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</si>
  <si>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</si>
  <si>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</si>
  <si>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</si>
  <si>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</si>
  <si>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</si>
  <si>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</si>
  <si>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</si>
  <si>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</si>
  <si>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</si>
  <si>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</si>
  <si>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</si>
  <si>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</si>
  <si>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</si>
  <si>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</si>
  <si>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</si>
  <si>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</si>
  <si>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</si>
  <si>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</si>
  <si>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</si>
  <si>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</si>
  <si>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</si>
  <si>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</si>
  <si>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</si>
  <si>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</si>
  <si>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</si>
  <si>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</si>
  <si>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</si>
  <si>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</si>
  <si>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</si>
  <si>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</si>
  <si>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</si>
  <si>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</si>
  <si>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</si>
  <si>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</si>
  <si>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</si>
  <si>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</si>
  <si>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</si>
  <si>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</si>
  <si>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</si>
  <si>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</si>
  <si>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</si>
  <si>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</si>
  <si>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</si>
  <si>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</si>
  <si>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</si>
  <si>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</si>
  <si>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</si>
  <si>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</si>
  <si>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</si>
  <si>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</si>
  <si>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</si>
  <si>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</si>
  <si>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</si>
  <si>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</si>
  <si>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</si>
  <si>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</si>
  <si>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</si>
  <si>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</si>
  <si>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</si>
  <si>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</si>
  <si>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</si>
  <si>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</si>
  <si>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</si>
  <si>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</si>
  <si>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</si>
  <si>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</si>
  <si>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</si>
  <si>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</si>
  <si>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</si>
  <si>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</si>
  <si>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</si>
  <si>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</si>
  <si>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</si>
  <si>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</si>
  <si>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</si>
  <si>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</si>
  <si>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</si>
  <si>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</si>
  <si>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</si>
  <si>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</si>
  <si>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</si>
  <si>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</si>
  <si>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</si>
  <si>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</si>
  <si>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</si>
  <si>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</si>
  <si>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</si>
  <si>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</si>
  <si>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</si>
  <si>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</si>
  <si>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</si>
  <si>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</si>
  <si>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</si>
  <si>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</si>
  <si>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</si>
  <si>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</si>
  <si>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</si>
  <si>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</si>
  <si>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</si>
  <si>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</si>
  <si>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</si>
  <si>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</si>
  <si>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</si>
  <si>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</si>
  <si>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</si>
  <si>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</si>
  <si>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</si>
  <si>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</si>
  <si>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</si>
  <si>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</si>
  <si>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</si>
  <si>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</si>
  <si>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</si>
  <si>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</si>
  <si>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</si>
  <si>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</si>
  <si>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</si>
  <si>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</si>
  <si>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</si>
  <si>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</si>
  <si>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</si>
  <si>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</si>
  <si>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</si>
  <si>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</si>
  <si>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</si>
  <si>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</si>
  <si>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</si>
  <si>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</si>
  <si>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</si>
  <si>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</si>
  <si>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</si>
  <si>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</si>
  <si>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</si>
  <si>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</si>
  <si>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</si>
  <si>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</si>
  <si>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</si>
  <si>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</si>
  <si>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</si>
  <si>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</si>
  <si>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</si>
  <si>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</si>
  <si>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</si>
  <si>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</si>
  <si>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</si>
  <si>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</si>
  <si>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</si>
  <si>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</si>
  <si>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</si>
  <si>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</si>
  <si>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</si>
  <si>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</si>
  <si>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</si>
  <si>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</si>
  <si>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</si>
  <si>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</si>
  <si>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</si>
  <si>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</si>
  <si>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</si>
  <si>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</si>
  <si>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</si>
  <si>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</si>
  <si>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</si>
  <si>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</si>
  <si>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</si>
  <si>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</si>
  <si>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</si>
  <si>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</si>
  <si>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</si>
  <si>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</si>
  <si>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</si>
  <si>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</si>
  <si>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</si>
  <si>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</si>
  <si>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</si>
  <si>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</si>
  <si>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</si>
  <si>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</si>
  <si>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</si>
  <si>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</si>
  <si>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</si>
  <si>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</si>
  <si>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</si>
  <si>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</si>
  <si>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</si>
  <si>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</si>
  <si>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</si>
  <si>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</si>
  <si>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</si>
  <si>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</si>
  <si>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</si>
  <si>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</si>
  <si>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</si>
  <si>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</si>
  <si>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</si>
  <si>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</si>
  <si>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</si>
  <si>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</si>
  <si>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</si>
  <si>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</si>
  <si>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</si>
  <si>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</si>
  <si>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</si>
  <si>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</si>
  <si>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</si>
  <si>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</si>
  <si>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</si>
  <si>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</si>
  <si>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</si>
  <si>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</si>
  <si>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</si>
  <si>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</si>
  <si>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</si>
  <si>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</si>
  <si>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</si>
  <si>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</si>
  <si>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</si>
  <si>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</si>
  <si>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</si>
  <si>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</si>
  <si>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</si>
  <si>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</si>
  <si>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</si>
  <si>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</si>
  <si>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</si>
  <si>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</si>
  <si>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</si>
  <si>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</si>
  <si>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</si>
  <si>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</si>
  <si>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</si>
  <si>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</si>
  <si>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</si>
  <si>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</si>
  <si>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</si>
  <si>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</si>
  <si>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</si>
  <si>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</si>
  <si>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</si>
  <si>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</si>
  <si>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</si>
  <si>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</si>
  <si>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</si>
  <si>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</si>
  <si>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</si>
  <si>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</si>
  <si>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</si>
  <si>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</si>
  <si>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</si>
  <si>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</si>
  <si>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</si>
  <si>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</si>
  <si>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</si>
  <si>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</si>
  <si>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</si>
  <si>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</si>
  <si>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</si>
  <si>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</si>
  <si>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</si>
  <si>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</si>
  <si>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</si>
  <si>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</si>
  <si>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</si>
  <si>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</si>
  <si>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</si>
  <si>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</si>
  <si>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</si>
  <si>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</si>
  <si>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</si>
  <si>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</si>
  <si>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</si>
  <si>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</si>
  <si>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</si>
  <si>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</si>
  <si>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</si>
  <si>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</si>
  <si>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</si>
  <si>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</si>
  <si>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</si>
  <si>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</si>
  <si>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</si>
  <si>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</si>
  <si>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</si>
  <si>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</si>
  <si>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</si>
  <si>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</si>
  <si>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</si>
  <si>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</si>
  <si>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</si>
  <si>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</si>
  <si>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</si>
  <si>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</si>
  <si>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</si>
  <si>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</si>
  <si>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</si>
  <si>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</si>
  <si>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</si>
  <si>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</si>
  <si>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</si>
  <si>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</si>
  <si>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</si>
  <si>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</si>
  <si>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</si>
  <si>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</si>
  <si>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</si>
  <si>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</si>
  <si>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</si>
  <si>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</si>
  <si>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</si>
  <si>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</si>
  <si>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</si>
  <si>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</si>
  <si>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</si>
  <si>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</si>
  <si>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</si>
  <si>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</si>
  <si>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</si>
  <si>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</si>
  <si>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</si>
  <si>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</si>
  <si>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</si>
  <si>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</si>
  <si>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</si>
  <si>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</si>
  <si>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</si>
  <si>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</si>
  <si>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</si>
  <si>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</si>
  <si>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</si>
  <si>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</si>
  <si>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</si>
  <si>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</si>
  <si>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</si>
  <si>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</si>
  <si>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</si>
  <si>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</si>
  <si>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</si>
  <si>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</si>
  <si>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</si>
  <si>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</si>
  <si>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</si>
  <si>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</si>
  <si>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</si>
  <si>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</si>
  <si>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</si>
  <si>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</si>
  <si>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</si>
  <si>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</si>
  <si>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</si>
  <si>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</si>
  <si>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</si>
  <si>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</si>
  <si>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</si>
  <si>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</si>
  <si>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</si>
  <si>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</si>
  <si>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</si>
  <si>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</si>
  <si>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</si>
  <si>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</si>
  <si>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</si>
  <si>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</si>
  <si>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</si>
  <si>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</si>
  <si>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</si>
  <si>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</si>
  <si>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</si>
  <si>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</si>
  <si>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</si>
  <si>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</si>
  <si>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</si>
  <si>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</si>
  <si>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</si>
  <si>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</si>
  <si>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</si>
  <si>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</si>
  <si>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</si>
  <si>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</si>
  <si>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</si>
  <si>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</si>
  <si>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</si>
  <si>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</si>
  <si>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</si>
  <si>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</si>
  <si>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</si>
  <si>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</si>
  <si>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</si>
  <si>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</si>
  <si>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</si>
  <si>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</si>
  <si>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</si>
  <si>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</si>
  <si>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</si>
  <si>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</si>
  <si>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</si>
  <si>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</si>
  <si>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</si>
  <si>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</si>
  <si>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</si>
  <si>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</si>
  <si>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</si>
  <si>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</si>
  <si>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</si>
  <si>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</si>
  <si>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</si>
  <si>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</si>
  <si>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</si>
  <si>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</si>
  <si>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</si>
  <si>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</si>
  <si>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</si>
  <si>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</si>
  <si>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</si>
  <si>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</si>
  <si>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</si>
  <si>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</si>
  <si>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</si>
  <si>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</si>
  <si>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</si>
  <si>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</si>
  <si>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</si>
  <si>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</si>
  <si>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</si>
  <si>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</si>
  <si>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</si>
  <si>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</si>
  <si>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</si>
  <si>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</si>
  <si>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</si>
  <si>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</si>
  <si>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</si>
  <si>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</si>
  <si>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</si>
  <si>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</si>
  <si>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</si>
  <si>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</si>
  <si>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</si>
  <si>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</si>
  <si>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</si>
  <si>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</si>
  <si>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</si>
  <si>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</si>
  <si>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</si>
  <si>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</si>
  <si>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</si>
  <si>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</si>
  <si>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</si>
  <si>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</si>
  <si>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</si>
  <si>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</si>
  <si>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</si>
  <si>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</si>
  <si>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</si>
  <si>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</si>
  <si>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</si>
  <si>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</si>
  <si>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</si>
  <si>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</si>
  <si>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</si>
  <si>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</si>
  <si>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</si>
  <si>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</si>
  <si>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</si>
  <si>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</si>
  <si>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</si>
  <si>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</si>
  <si>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</si>
  <si>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</si>
  <si>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</si>
  <si>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</si>
  <si>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</si>
  <si>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</si>
  <si>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</si>
  <si>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</si>
  <si>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</si>
  <si>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</si>
  <si>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</si>
  <si>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</si>
  <si>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</si>
  <si>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</si>
  <si>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</si>
  <si>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</si>
  <si>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</si>
  <si>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</si>
  <si>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</si>
  <si>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</si>
  <si>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</si>
  <si>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</si>
  <si>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</si>
  <si>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</si>
  <si>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</si>
  <si>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</si>
  <si>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</si>
  <si>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</si>
  <si>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</si>
  <si>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</si>
  <si>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</si>
  <si>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</si>
  <si>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</si>
  <si>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</si>
  <si>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</si>
  <si>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</si>
  <si>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</si>
  <si>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</si>
  <si>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</si>
  <si>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</si>
  <si>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</si>
  <si>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</si>
  <si>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</si>
  <si>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</si>
  <si>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</si>
  <si>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</si>
  <si>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</si>
  <si>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</si>
  <si>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</si>
  <si>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</si>
  <si>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</si>
  <si>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</si>
  <si>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</si>
  <si>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</si>
  <si>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</si>
  <si>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</si>
  <si>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</si>
  <si>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</si>
  <si>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</si>
  <si>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</si>
  <si>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</si>
  <si>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</si>
  <si>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</si>
  <si>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</si>
  <si>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</si>
  <si>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</si>
  <si>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</si>
  <si>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</si>
  <si>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</si>
  <si>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</si>
  <si>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</si>
  <si>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</si>
  <si>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</si>
  <si>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</si>
  <si>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</si>
  <si>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</si>
  <si>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</si>
  <si>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</si>
  <si>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</si>
  <si>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</si>
  <si>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</si>
  <si>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</si>
  <si>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</si>
  <si>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</si>
  <si>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</si>
  <si>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</si>
  <si>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</si>
  <si>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</si>
  <si>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</si>
  <si>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</si>
  <si>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</si>
  <si>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</si>
  <si>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</si>
  <si>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</si>
  <si>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</si>
  <si>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</si>
  <si>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</si>
  <si>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</si>
  <si>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</si>
  <si>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</si>
  <si>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</si>
  <si>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</si>
  <si>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</si>
  <si>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</si>
  <si>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</si>
  <si>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</si>
  <si>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</si>
  <si>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</si>
  <si>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</si>
  <si>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</si>
  <si>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</si>
  <si>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</si>
  <si>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</si>
  <si>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</si>
  <si>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</si>
  <si>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</si>
  <si>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</si>
  <si>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</si>
  <si>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</si>
  <si>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</si>
  <si>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</si>
  <si>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</si>
  <si>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</si>
  <si>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</si>
  <si>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</si>
  <si>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</si>
  <si>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</si>
  <si>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</si>
  <si>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</si>
  <si>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</si>
  <si>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</si>
  <si>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</si>
  <si>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</si>
  <si>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</si>
  <si>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</si>
  <si>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</si>
  <si>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</si>
  <si>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</si>
  <si>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</si>
  <si>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</si>
  <si>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</si>
  <si>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</si>
  <si>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</si>
  <si>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</si>
  <si>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</si>
  <si>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</si>
  <si>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</si>
  <si>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</si>
  <si>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</si>
  <si>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</si>
  <si>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</si>
  <si>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</si>
  <si>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</si>
  <si>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</si>
  <si>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</si>
  <si>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</si>
  <si>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</si>
  <si>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</si>
  <si>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</si>
  <si>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</si>
  <si>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</si>
  <si>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</si>
  <si>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</si>
  <si>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</si>
  <si>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</si>
  <si>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</si>
  <si>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</si>
  <si>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</si>
  <si>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</si>
  <si>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</si>
  <si>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</si>
  <si>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</si>
  <si>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</si>
  <si>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</si>
  <si>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</si>
  <si>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</si>
  <si>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</si>
  <si>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</si>
  <si>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</si>
  <si>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</si>
  <si>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</si>
  <si>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</si>
  <si>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</si>
  <si>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</si>
  <si>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</si>
  <si>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</si>
  <si>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</si>
  <si>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</si>
  <si>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</si>
  <si>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</si>
  <si>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</si>
  <si>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</si>
  <si>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</si>
  <si>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</si>
  <si>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</si>
  <si>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アジア・アフリカ法律諮問委員会(AALCO)国際法研修実施経費</t>
    <rPh sb="22" eb="25">
      <t>コクサイホウ</t>
    </rPh>
    <rPh sb="25" eb="27">
      <t>ケンシュウ</t>
    </rPh>
    <rPh sb="27" eb="29">
      <t>ジッシ</t>
    </rPh>
    <rPh sb="29" eb="31">
      <t>ケイヒ</t>
    </rPh>
    <phoneticPr fontId="5"/>
  </si>
  <si>
    <t>国際法局</t>
    <rPh sb="0" eb="4">
      <t>コクサイホウキョク</t>
    </rPh>
    <phoneticPr fontId="5"/>
  </si>
  <si>
    <t>国際法課</t>
    <rPh sb="0" eb="4">
      <t>コクサイホウカ</t>
    </rPh>
    <phoneticPr fontId="5"/>
  </si>
  <si>
    <t>外務省</t>
  </si>
  <si>
    <t>○</t>
  </si>
  <si>
    <t>外務省設置法第4条第3項</t>
    <phoneticPr fontId="5"/>
  </si>
  <si>
    <t>　-</t>
    <phoneticPr fontId="5"/>
  </si>
  <si>
    <t>その他（人件費，旅費，事務運営費等）</t>
    <rPh sb="2" eb="3">
      <t>タ</t>
    </rPh>
    <rPh sb="4" eb="7">
      <t>ジンケンヒ</t>
    </rPh>
    <rPh sb="8" eb="10">
      <t>リョヒ</t>
    </rPh>
    <rPh sb="11" eb="13">
      <t>ジム</t>
    </rPh>
    <rPh sb="13" eb="16">
      <t>ウンエイヒ</t>
    </rPh>
    <rPh sb="16" eb="17">
      <t>トウ</t>
    </rPh>
    <phoneticPr fontId="5"/>
  </si>
  <si>
    <t>-</t>
    <phoneticPr fontId="5"/>
  </si>
  <si>
    <t>AALCO加盟国の政府関係者を対象とした国際法研修の実施を通じて，アジア・アフリカ地域における法の支配の促進に貢献する。</t>
    <rPh sb="5" eb="8">
      <t>カメイコク</t>
    </rPh>
    <rPh sb="9" eb="11">
      <t>セイフ</t>
    </rPh>
    <rPh sb="11" eb="14">
      <t>カンケイシャ</t>
    </rPh>
    <rPh sb="15" eb="17">
      <t>タイショウ</t>
    </rPh>
    <rPh sb="20" eb="23">
      <t>コクサイホウ</t>
    </rPh>
    <rPh sb="23" eb="25">
      <t>ケンシュウ</t>
    </rPh>
    <rPh sb="26" eb="28">
      <t>ジッシ</t>
    </rPh>
    <rPh sb="29" eb="30">
      <t>ツウ</t>
    </rPh>
    <rPh sb="41" eb="43">
      <t>チイキ</t>
    </rPh>
    <rPh sb="47" eb="48">
      <t>ホウ</t>
    </rPh>
    <rPh sb="49" eb="51">
      <t>シハイ</t>
    </rPh>
    <rPh sb="52" eb="54">
      <t>ソクシン</t>
    </rPh>
    <rPh sb="55" eb="57">
      <t>コウケン</t>
    </rPh>
    <phoneticPr fontId="5"/>
  </si>
  <si>
    <t>研修参加者数
（実際の参加者数／目標参加者数12名）</t>
    <rPh sb="0" eb="2">
      <t>ケンシュウ</t>
    </rPh>
    <rPh sb="2" eb="5">
      <t>サンカシャ</t>
    </rPh>
    <rPh sb="5" eb="6">
      <t>スウ</t>
    </rPh>
    <rPh sb="8" eb="10">
      <t>ジッサイ</t>
    </rPh>
    <rPh sb="11" eb="15">
      <t>サンカシャスウ</t>
    </rPh>
    <rPh sb="16" eb="18">
      <t>モクヒョウ</t>
    </rPh>
    <rPh sb="18" eb="22">
      <t>サンカシャスウ</t>
    </rPh>
    <rPh sb="24" eb="25">
      <t>メイ</t>
    </rPh>
    <phoneticPr fontId="5"/>
  </si>
  <si>
    <t>研修対象とするAALCO加盟国45か国を母数とした適切な研修規模</t>
    <rPh sb="0" eb="2">
      <t>ケンシュウ</t>
    </rPh>
    <rPh sb="2" eb="4">
      <t>タイショウ</t>
    </rPh>
    <rPh sb="12" eb="15">
      <t>カメイコク</t>
    </rPh>
    <rPh sb="18" eb="19">
      <t>コク</t>
    </rPh>
    <rPh sb="20" eb="22">
      <t>ボスウ</t>
    </rPh>
    <rPh sb="25" eb="27">
      <t>テキセツ</t>
    </rPh>
    <rPh sb="28" eb="30">
      <t>ケンシュウ</t>
    </rPh>
    <rPh sb="30" eb="32">
      <t>キボ</t>
    </rPh>
    <phoneticPr fontId="5"/>
  </si>
  <si>
    <t>AALCO加盟国政府関係者を対象とした国際法研修の実施</t>
    <rPh sb="5" eb="8">
      <t>カメイコク</t>
    </rPh>
    <rPh sb="8" eb="10">
      <t>セイフ</t>
    </rPh>
    <rPh sb="10" eb="13">
      <t>カンケイシャ</t>
    </rPh>
    <rPh sb="14" eb="16">
      <t>タイショウ</t>
    </rPh>
    <rPh sb="19" eb="22">
      <t>コクサイホウ</t>
    </rPh>
    <rPh sb="22" eb="24">
      <t>ケンシュウ</t>
    </rPh>
    <rPh sb="25" eb="27">
      <t>ジッシ</t>
    </rPh>
    <phoneticPr fontId="5"/>
  </si>
  <si>
    <t>回</t>
    <rPh sb="0" eb="1">
      <t>カイ</t>
    </rPh>
    <phoneticPr fontId="5"/>
  </si>
  <si>
    <t>18/1</t>
    <phoneticPr fontId="5"/>
  </si>
  <si>
    <t>百万円</t>
    <rPh sb="0" eb="2">
      <t>ヒャクマン</t>
    </rPh>
    <rPh sb="2" eb="3">
      <t>エン</t>
    </rPh>
    <phoneticPr fontId="5"/>
  </si>
  <si>
    <t>0</t>
    <phoneticPr fontId="5"/>
  </si>
  <si>
    <t>施策Ⅱ－３ 国際法の形成・発展に向けた取組　（１　国際法規の形成への寄与と外交実務への活用）</t>
    <phoneticPr fontId="5"/>
  </si>
  <si>
    <t>各種会合への参加を始めとする国際法規形成及び発展に対する我が国の貢献</t>
    <phoneticPr fontId="5"/>
  </si>
  <si>
    <t>国際法に基づく紛争の平和的解決の側面を支える</t>
  </si>
  <si>
    <t>国際社会における法の支配強化に資する人的貢献及び日本政府としての意見表明を行う。</t>
    <phoneticPr fontId="5"/>
  </si>
  <si>
    <t>有</t>
  </si>
  <si>
    <t>無</t>
  </si>
  <si>
    <t>‐</t>
  </si>
  <si>
    <t>ＡＡＬＣＯ研修中止に伴うキャンセル料</t>
    <rPh sb="5" eb="7">
      <t>ケンシュウ</t>
    </rPh>
    <rPh sb="7" eb="9">
      <t>チュウシ</t>
    </rPh>
    <rPh sb="10" eb="11">
      <t>トモナ</t>
    </rPh>
    <rPh sb="17" eb="18">
      <t>リョウ</t>
    </rPh>
    <phoneticPr fontId="5"/>
  </si>
  <si>
    <t>ＯＤＡ文化人等招へい費</t>
    <rPh sb="3" eb="6">
      <t>ブンカジン</t>
    </rPh>
    <rPh sb="6" eb="7">
      <t>トウ</t>
    </rPh>
    <rPh sb="7" eb="8">
      <t>ショウ</t>
    </rPh>
    <rPh sb="10" eb="11">
      <t>ヒ</t>
    </rPh>
    <phoneticPr fontId="5"/>
  </si>
  <si>
    <t>株式会社エモック・エンタープライズ</t>
    <phoneticPr fontId="5"/>
  </si>
  <si>
    <t>ＡＡＬＣＯ研修中止に伴うキャンセル料</t>
    <phoneticPr fontId="5"/>
  </si>
  <si>
    <t>-</t>
    <phoneticPr fontId="5"/>
  </si>
  <si>
    <t>１</t>
    <phoneticPr fontId="5"/>
  </si>
  <si>
    <t>人</t>
    <rPh sb="0" eb="1">
      <t>ニン</t>
    </rPh>
    <phoneticPr fontId="5"/>
  </si>
  <si>
    <t>予算額/回数</t>
    <rPh sb="0" eb="2">
      <t>ヨサン</t>
    </rPh>
    <rPh sb="2" eb="3">
      <t>ガク</t>
    </rPh>
    <rPh sb="4" eb="6">
      <t>カイスウ</t>
    </rPh>
    <phoneticPr fontId="5"/>
  </si>
  <si>
    <t>アジア・アフリカ法律諮問委員会(AALCO)は国際法に関するアジア・アフリカ地域唯一の政府間機関であり，途上国が加盟国の大半を占めるAALCOにおいて、加盟国政府関係者を対象に国際法に関する研修を行うことにより、これらの国の能力構築を支援し、アジア・アフリカ地域において法の支配を一層推進する。</t>
    <rPh sb="23" eb="26">
      <t>コクサイホウ</t>
    </rPh>
    <rPh sb="27" eb="28">
      <t>カン</t>
    </rPh>
    <rPh sb="38" eb="40">
      <t>チイキ</t>
    </rPh>
    <rPh sb="40" eb="42">
      <t>ユイイツ</t>
    </rPh>
    <rPh sb="43" eb="46">
      <t>セイフカン</t>
    </rPh>
    <rPh sb="46" eb="48">
      <t>キカン</t>
    </rPh>
    <rPh sb="110" eb="111">
      <t>クニ</t>
    </rPh>
    <rPh sb="112" eb="114">
      <t>ノウリョク</t>
    </rPh>
    <rPh sb="114" eb="116">
      <t>コウチク</t>
    </rPh>
    <rPh sb="117" eb="119">
      <t>シエン</t>
    </rPh>
    <phoneticPr fontId="5"/>
  </si>
  <si>
    <t>2018年10月に我が国が主催した第57回AALCO年次総会において、同総会の成果物として、AALCO加盟国の政府関係者を対象とした国際法分野における研修プログラムの立ち上げを表明した。本経費は、かかる研修プログラムに必要となる会場関連費、参加者渡航費・滞在費、講師招へい費等に使用される。</t>
    <rPh sb="4" eb="5">
      <t>ネン</t>
    </rPh>
    <rPh sb="7" eb="8">
      <t>ガツ</t>
    </rPh>
    <rPh sb="9" eb="10">
      <t>ワ</t>
    </rPh>
    <rPh sb="11" eb="12">
      <t>クニ</t>
    </rPh>
    <rPh sb="13" eb="15">
      <t>シュサイ</t>
    </rPh>
    <rPh sb="17" eb="18">
      <t>ダイ</t>
    </rPh>
    <rPh sb="20" eb="21">
      <t>カイ</t>
    </rPh>
    <rPh sb="26" eb="28">
      <t>ネンジ</t>
    </rPh>
    <rPh sb="28" eb="30">
      <t>ソウカイ</t>
    </rPh>
    <rPh sb="35" eb="36">
      <t>ドウ</t>
    </rPh>
    <rPh sb="36" eb="38">
      <t>ソウカイ</t>
    </rPh>
    <rPh sb="39" eb="41">
      <t>セイカ</t>
    </rPh>
    <rPh sb="41" eb="42">
      <t>ブツ</t>
    </rPh>
    <rPh sb="51" eb="54">
      <t>カメイコク</t>
    </rPh>
    <rPh sb="55" eb="57">
      <t>セイフ</t>
    </rPh>
    <rPh sb="57" eb="60">
      <t>カンケイシャ</t>
    </rPh>
    <rPh sb="61" eb="63">
      <t>タイショウ</t>
    </rPh>
    <rPh sb="66" eb="68">
      <t>コクサイ</t>
    </rPh>
    <rPh sb="68" eb="71">
      <t>ホウブンヤ</t>
    </rPh>
    <rPh sb="75" eb="77">
      <t>ケンシュウ</t>
    </rPh>
    <rPh sb="83" eb="84">
      <t>タ</t>
    </rPh>
    <rPh sb="85" eb="86">
      <t>ア</t>
    </rPh>
    <rPh sb="88" eb="90">
      <t>ヒョウメイ</t>
    </rPh>
    <rPh sb="93" eb="94">
      <t>ホン</t>
    </rPh>
    <rPh sb="94" eb="96">
      <t>ケイヒ</t>
    </rPh>
    <rPh sb="101" eb="103">
      <t>ケンシュウ</t>
    </rPh>
    <rPh sb="109" eb="111">
      <t>ヒツヨウ</t>
    </rPh>
    <rPh sb="114" eb="116">
      <t>カイジョウ</t>
    </rPh>
    <rPh sb="116" eb="119">
      <t>カンレンヒ</t>
    </rPh>
    <rPh sb="120" eb="123">
      <t>サンカシャ</t>
    </rPh>
    <rPh sb="123" eb="126">
      <t>トコウヒ</t>
    </rPh>
    <rPh sb="127" eb="130">
      <t>タイザイヒ</t>
    </rPh>
    <rPh sb="137" eb="138">
      <t>トウ</t>
    </rPh>
    <rPh sb="139" eb="141">
      <t>シヨウ</t>
    </rPh>
    <phoneticPr fontId="5"/>
  </si>
  <si>
    <t>基本目標Ⅱ 分野別外交：国民の安全の確保と繁栄を目指し、望ましい国際環境を確保すること。</t>
    <phoneticPr fontId="5"/>
  </si>
  <si>
    <t>年次総会にて国際法上の諸課題に関する議論に積極的貢献すると共に、同総会で法の支配の重要性につき発信した。</t>
    <rPh sb="0" eb="2">
      <t>ネンジ</t>
    </rPh>
    <rPh sb="2" eb="4">
      <t>ソウカイ</t>
    </rPh>
    <rPh sb="6" eb="9">
      <t>コクサイホウ</t>
    </rPh>
    <rPh sb="9" eb="10">
      <t>ジョウ</t>
    </rPh>
    <rPh sb="11" eb="12">
      <t>ショ</t>
    </rPh>
    <rPh sb="12" eb="14">
      <t>カダイ</t>
    </rPh>
    <rPh sb="15" eb="16">
      <t>カン</t>
    </rPh>
    <rPh sb="18" eb="20">
      <t>ギロン</t>
    </rPh>
    <rPh sb="21" eb="24">
      <t>セッキョクテキ</t>
    </rPh>
    <rPh sb="24" eb="26">
      <t>コウケン</t>
    </rPh>
    <rPh sb="29" eb="30">
      <t>トモ</t>
    </rPh>
    <rPh sb="32" eb="33">
      <t>ドウ</t>
    </rPh>
    <rPh sb="33" eb="35">
      <t>ソウカイ</t>
    </rPh>
    <rPh sb="36" eb="37">
      <t>ホウ</t>
    </rPh>
    <rPh sb="38" eb="40">
      <t>シハイ</t>
    </rPh>
    <rPh sb="41" eb="44">
      <t>ジュウヨウセイ</t>
    </rPh>
    <rPh sb="47" eb="49">
      <t>ハッシン</t>
    </rPh>
    <phoneticPr fontId="5"/>
  </si>
  <si>
    <t>本事業は、国際法分野における加盟国の能力構築を支援するものであり、国際社会における法の支配を一層推進するという日本の外交政策に合致するものであり、国民や社会のニーズを的確に反映している。</t>
    <rPh sb="5" eb="8">
      <t>コクサイホウ</t>
    </rPh>
    <rPh sb="8" eb="10">
      <t>ブンヤ</t>
    </rPh>
    <rPh sb="14" eb="17">
      <t>カメイコク</t>
    </rPh>
    <rPh sb="18" eb="20">
      <t>ノウリョク</t>
    </rPh>
    <rPh sb="20" eb="22">
      <t>コウチク</t>
    </rPh>
    <rPh sb="23" eb="25">
      <t>シエン</t>
    </rPh>
    <rPh sb="33" eb="35">
      <t>コクサイ</t>
    </rPh>
    <rPh sb="35" eb="37">
      <t>シャカイ</t>
    </rPh>
    <rPh sb="41" eb="42">
      <t>ホウ</t>
    </rPh>
    <rPh sb="43" eb="45">
      <t>シハイ</t>
    </rPh>
    <rPh sb="46" eb="48">
      <t>イッソウ</t>
    </rPh>
    <rPh sb="48" eb="50">
      <t>スイシン</t>
    </rPh>
    <rPh sb="55" eb="57">
      <t>ニホン</t>
    </rPh>
    <rPh sb="58" eb="60">
      <t>ガイコウ</t>
    </rPh>
    <rPh sb="60" eb="62">
      <t>セイサク</t>
    </rPh>
    <rPh sb="63" eb="65">
      <t>ガッチ</t>
    </rPh>
    <phoneticPr fontId="5"/>
  </si>
  <si>
    <t>本事業は、我が国政府が国際社会における法の支配の推進に向けて主導する取組である。我が国の政策を効果的に発信するという観点からも、地方自治体や民間等に委ねることは不可能。</t>
    <rPh sb="11" eb="13">
      <t>コクサイ</t>
    </rPh>
    <rPh sb="13" eb="15">
      <t>シャカイ</t>
    </rPh>
    <rPh sb="19" eb="20">
      <t>ホウ</t>
    </rPh>
    <rPh sb="21" eb="23">
      <t>シハイ</t>
    </rPh>
    <rPh sb="24" eb="26">
      <t>スイシン</t>
    </rPh>
    <rPh sb="40" eb="41">
      <t>ワ</t>
    </rPh>
    <rPh sb="42" eb="43">
      <t>クニ</t>
    </rPh>
    <rPh sb="44" eb="46">
      <t>セイサク</t>
    </rPh>
    <rPh sb="47" eb="50">
      <t>コウカテキ</t>
    </rPh>
    <rPh sb="51" eb="53">
      <t>ハッシン</t>
    </rPh>
    <rPh sb="58" eb="60">
      <t>カンテン</t>
    </rPh>
    <phoneticPr fontId="5"/>
  </si>
  <si>
    <t>法の支配の重要性は国際的コンセンサス。中国が同様の研修プログラムを実施し、独自の国際法普及活動を行っている中、国際法の健全な発展のために我が国が主導的役割を果たす上で、本事業は必要かつ適切な事業。</t>
    <rPh sb="0" eb="1">
      <t>ホウ</t>
    </rPh>
    <rPh sb="2" eb="4">
      <t>シハイ</t>
    </rPh>
    <rPh sb="5" eb="8">
      <t>ジュウヨウセイ</t>
    </rPh>
    <rPh sb="9" eb="12">
      <t>コクサイテキ</t>
    </rPh>
    <rPh sb="37" eb="39">
      <t>ドクジ</t>
    </rPh>
    <rPh sb="40" eb="43">
      <t>コクサイホウ</t>
    </rPh>
    <rPh sb="43" eb="45">
      <t>フキュウ</t>
    </rPh>
    <rPh sb="45" eb="47">
      <t>カツドウ</t>
    </rPh>
    <rPh sb="48" eb="49">
      <t>オコナ</t>
    </rPh>
    <rPh sb="53" eb="54">
      <t>ナカ</t>
    </rPh>
    <rPh sb="55" eb="58">
      <t>コクサイホウ</t>
    </rPh>
    <rPh sb="59" eb="61">
      <t>ケンゼン</t>
    </rPh>
    <rPh sb="62" eb="64">
      <t>ハッテン</t>
    </rPh>
    <rPh sb="68" eb="69">
      <t>ワ</t>
    </rPh>
    <rPh sb="70" eb="71">
      <t>クニ</t>
    </rPh>
    <rPh sb="72" eb="75">
      <t>シュドウテキ</t>
    </rPh>
    <rPh sb="75" eb="77">
      <t>ヤクワリ</t>
    </rPh>
    <rPh sb="78" eb="79">
      <t>ハ</t>
    </rPh>
    <rPh sb="81" eb="82">
      <t>ウエ</t>
    </rPh>
    <rPh sb="84" eb="85">
      <t>ホン</t>
    </rPh>
    <rPh sb="85" eb="87">
      <t>ジギョウ</t>
    </rPh>
    <rPh sb="88" eb="90">
      <t>ヒツヨウ</t>
    </rPh>
    <rPh sb="92" eb="94">
      <t>テキセツ</t>
    </rPh>
    <rPh sb="95" eb="97">
      <t>ジギョウ</t>
    </rPh>
    <phoneticPr fontId="5"/>
  </si>
  <si>
    <t>課長　大平　真嗣</t>
    <rPh sb="0" eb="2">
      <t>カチョウ</t>
    </rPh>
    <rPh sb="3" eb="5">
      <t>オオダイラ</t>
    </rPh>
    <rPh sb="6" eb="8">
      <t>マサツグ</t>
    </rPh>
    <phoneticPr fontId="5"/>
  </si>
  <si>
    <t>我が国の見解や立場をインプットするとともに、各種フォーラムに対し人的貢献を果たす（令和２年度は、新型コロナウイルスの影響により、中止）。</t>
    <phoneticPr fontId="5"/>
  </si>
  <si>
    <t>一般競争入札を行ったが応札業者が一者であった（令和元年度）。
（令和２年度は、新型コロナウイルスの影響により、中止）</t>
    <rPh sb="0" eb="2">
      <t>イッパン</t>
    </rPh>
    <rPh sb="2" eb="4">
      <t>キョウソウ</t>
    </rPh>
    <rPh sb="4" eb="6">
      <t>ニュウサツ</t>
    </rPh>
    <rPh sb="7" eb="8">
      <t>オコナ</t>
    </rPh>
    <rPh sb="11" eb="13">
      <t>オウサツ</t>
    </rPh>
    <rPh sb="13" eb="15">
      <t>ギョウシャ</t>
    </rPh>
    <rPh sb="16" eb="17">
      <t>イッ</t>
    </rPh>
    <rPh sb="17" eb="18">
      <t>シャ</t>
    </rPh>
    <rPh sb="23" eb="25">
      <t>レイワ</t>
    </rPh>
    <rPh sb="25" eb="28">
      <t>ガンネンド</t>
    </rPh>
    <phoneticPr fontId="5"/>
  </si>
  <si>
    <t>真に本件研修に必要となる経費に限定し支出している（令和元年度。（令和２年度は、新型コロナウイルスの影響により、中止）</t>
    <rPh sb="0" eb="1">
      <t>シン</t>
    </rPh>
    <rPh sb="2" eb="4">
      <t>ホンケン</t>
    </rPh>
    <rPh sb="4" eb="6">
      <t>ケンシュウ</t>
    </rPh>
    <rPh sb="7" eb="9">
      <t>ヒツヨウ</t>
    </rPh>
    <rPh sb="12" eb="14">
      <t>ケイヒ</t>
    </rPh>
    <rPh sb="15" eb="17">
      <t>ゲンテイ</t>
    </rPh>
    <rPh sb="18" eb="20">
      <t>シシュツ</t>
    </rPh>
    <rPh sb="25" eb="27">
      <t>レイワ</t>
    </rPh>
    <rPh sb="27" eb="30">
      <t>ガンネンド</t>
    </rPh>
    <phoneticPr fontId="5"/>
  </si>
  <si>
    <t>本邦と在外での航空運賃を比較し、安価な方をとり執行（令和元年度）。
（令和２年度は、新型コロナウイルスの影響により、中止）</t>
    <rPh sb="0" eb="2">
      <t>ホンポウ</t>
    </rPh>
    <rPh sb="3" eb="5">
      <t>ザイガイ</t>
    </rPh>
    <rPh sb="7" eb="9">
      <t>コウクウ</t>
    </rPh>
    <rPh sb="9" eb="11">
      <t>ウンチン</t>
    </rPh>
    <rPh sb="12" eb="14">
      <t>ヒカク</t>
    </rPh>
    <rPh sb="16" eb="18">
      <t>アンカ</t>
    </rPh>
    <rPh sb="19" eb="20">
      <t>ホウ</t>
    </rPh>
    <rPh sb="23" eb="25">
      <t>シッコウ</t>
    </rPh>
    <rPh sb="26" eb="28">
      <t>レイワ</t>
    </rPh>
    <rPh sb="28" eb="31">
      <t>ガンネンド</t>
    </rPh>
    <phoneticPr fontId="5"/>
  </si>
  <si>
    <t>（令和２年度は、新型コロナウイルスの影響により、中止）</t>
    <phoneticPr fontId="5"/>
  </si>
  <si>
    <t>予算額／研修実施回数
（令和２年度は、新型コロナウイルスの影響により、中止）　　　　　　　　　　　　　　　　</t>
    <rPh sb="0" eb="3">
      <t>ヨサンガク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</si>
</sst>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11737</xdr:colOff>
      <xdr:row>752</xdr:row>
      <xdr:rowOff>221902</xdr:rowOff>
    </xdr:from>
    <xdr:to>
      <xdr:col>44</xdr:col>
      <xdr:colOff>124144</xdr:colOff>
      <xdr:row>753</xdr:row>
      <xdr:rowOff>248678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12487" y="34569052"/>
          <a:ext cx="2912757" cy="379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（外地運営等各種業務請負）</a:t>
          </a:r>
          <a:endParaRPr kumimoji="1" lang="en-US" altLang="ja-JP" sz="1050"/>
        </a:p>
      </xdr:txBody>
    </xdr:sp>
    <xdr:clientData/>
  </xdr:twoCellAnchor>
  <xdr:twoCellAnchor>
    <xdr:from>
      <xdr:col>32</xdr:col>
      <xdr:colOff>174100</xdr:colOff>
      <xdr:row>748</xdr:row>
      <xdr:rowOff>247650</xdr:rowOff>
    </xdr:from>
    <xdr:to>
      <xdr:col>41</xdr:col>
      <xdr:colOff>85831</xdr:colOff>
      <xdr:row>750</xdr:row>
      <xdr:rowOff>179809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74900" y="33185100"/>
          <a:ext cx="1711956" cy="637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a:t>
          </a:r>
          <a:r>
            <a:rPr kumimoji="1" lang="en-US" altLang="ja-JP" sz="1050"/>
            <a:t>】</a:t>
          </a:r>
          <a:endParaRPr kumimoji="1" lang="ja-JP" altLang="en-US" sz="1050"/>
        </a:p>
      </xdr:txBody>
    </xdr:sp>
    <xdr:clientData/>
  </xdr:twoCellAnchor>
  <xdr:twoCellAnchor>
    <xdr:from>
      <xdr:col>9</xdr:col>
      <xdr:colOff>19050</xdr:colOff>
      <xdr:row>750</xdr:row>
      <xdr:rowOff>2743</xdr:rowOff>
    </xdr:from>
    <xdr:to>
      <xdr:col>21</xdr:col>
      <xdr:colOff>1788</xdr:colOff>
      <xdr:row>756</xdr:row>
      <xdr:rowOff>144674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819275" y="33645043"/>
          <a:ext cx="2383038" cy="22564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０．４百万円</a:t>
          </a:r>
          <a:endParaRPr kumimoji="1" lang="en-US" altLang="ja-JP" sz="1100"/>
        </a:p>
      </xdr:txBody>
    </xdr:sp>
    <xdr:clientData/>
  </xdr:twoCellAnchor>
  <xdr:twoCellAnchor>
    <xdr:from>
      <xdr:col>29</xdr:col>
      <xdr:colOff>106032</xdr:colOff>
      <xdr:row>749</xdr:row>
      <xdr:rowOff>337750</xdr:rowOff>
    </xdr:from>
    <xdr:to>
      <xdr:col>45</xdr:col>
      <xdr:colOff>95250</xdr:colOff>
      <xdr:row>752</xdr:row>
      <xdr:rowOff>231690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25139" y="37866250"/>
          <a:ext cx="3254932" cy="9552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Ａ．株式会社エモック・エンタープライズ　０．４百万円</a:t>
          </a:r>
          <a:endParaRPr kumimoji="1" lang="en-US" altLang="ja-JP" sz="1100"/>
        </a:p>
      </xdr:txBody>
    </xdr:sp>
    <xdr:clientData/>
  </xdr:twoCellAnchor>
  <xdr:twoCellAnchor>
    <xdr:from>
      <xdr:col>21</xdr:col>
      <xdr:colOff>1788</xdr:colOff>
      <xdr:row>751</xdr:row>
      <xdr:rowOff>107828</xdr:rowOff>
    </xdr:from>
    <xdr:to>
      <xdr:col>29</xdr:col>
      <xdr:colOff>106032</xdr:colOff>
      <xdr:row>753</xdr:row>
      <xdr:rowOff>73709</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4" idx="3"/>
          <a:endCxn id="5" idx="1"/>
        </xdr:cNvCxnSpPr>
      </xdr:nvCxnSpPr>
      <xdr:spPr>
        <a:xfrm flipV="1">
          <a:off x="4288038" y="38343899"/>
          <a:ext cx="1737101" cy="6734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12871</xdr:colOff>
      <xdr:row>753</xdr:row>
      <xdr:rowOff>257432</xdr:rowOff>
    </xdr:from>
    <xdr:to>
      <xdr:col>29</xdr:col>
      <xdr:colOff>77230</xdr:colOff>
      <xdr:row>755</xdr:row>
      <xdr:rowOff>180203</xdr:rowOff>
    </xdr:to>
    <xdr:cxnSp macro="">
      <xdr:nvCxnSpPr>
        <xdr:cNvPr id="7" name="直線矢印コネクタ 6">
          <a:extLst>
            <a:ext uri="{FF2B5EF4-FFF2-40B4-BE49-F238E27FC236}">
              <a16:creationId xmlns:a16="http://schemas.microsoft.com/office/drawing/2014/main" id="{00000000-0008-0000-0000-000009000000}"/>
            </a:ext>
          </a:extLst>
        </xdr:cNvPr>
        <xdr:cNvCxnSpPr/>
      </xdr:nvCxnSpPr>
      <xdr:spPr>
        <a:xfrm>
          <a:off x="4213396" y="34957007"/>
          <a:ext cx="1664559" cy="6276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90101</xdr:colOff>
      <xdr:row>754</xdr:row>
      <xdr:rowOff>90102</xdr:rowOff>
    </xdr:from>
    <xdr:to>
      <xdr:col>45</xdr:col>
      <xdr:colOff>81642</xdr:colOff>
      <xdr:row>756</xdr:row>
      <xdr:rowOff>331576</xdr:rowOff>
    </xdr:to>
    <xdr:sp macro="" textlink="">
      <xdr:nvSpPr>
        <xdr:cNvPr id="8" name="テキスト ボックス 7">
          <a:extLst>
            <a:ext uri="{FF2B5EF4-FFF2-40B4-BE49-F238E27FC236}">
              <a16:creationId xmlns:a16="http://schemas.microsoft.com/office/drawing/2014/main" id="{00000000-0008-0000-0000-00000D000000}"/>
            </a:ext>
          </a:extLst>
        </xdr:cNvPr>
        <xdr:cNvSpPr txBox="1"/>
      </xdr:nvSpPr>
      <xdr:spPr>
        <a:xfrm>
          <a:off x="6009208" y="39387531"/>
          <a:ext cx="3257255" cy="9490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Ｂ．各在外公館（招へい費（航空賃））</a:t>
          </a:r>
          <a:endParaRPr kumimoji="1" lang="en-US" altLang="ja-JP" sz="1100"/>
        </a:p>
        <a:p>
          <a:pPr algn="ctr"/>
          <a:r>
            <a:rPr kumimoji="1" lang="ja-JP" altLang="en-US" sz="1100"/>
            <a:t>０百万円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105</v>
      </c>
      <c r="AT2" s="207"/>
      <c r="AU2" s="207"/>
      <c r="AV2" s="98" t="str">
        <f>IF(AW2="","","-")</f>
        <v>-</v>
      </c>
      <c r="AW2" s="394">
        <v>1</v>
      </c>
      <c r="AX2" s="394"/>
    </row>
    <row r="3" spans="1:50" ht="21" customHeight="1" thickBot="1">
      <c r="A3" s="521" t="s">
        <v>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3</v>
      </c>
      <c r="AJ3" s="523" t="s">
        <v>704</v>
      </c>
      <c r="AK3" s="523"/>
      <c r="AL3" s="523"/>
      <c r="AM3" s="523"/>
      <c r="AN3" s="523"/>
      <c r="AO3" s="523"/>
      <c r="AP3" s="523"/>
      <c r="AQ3" s="523"/>
      <c r="AR3" s="523"/>
      <c r="AS3" s="523"/>
      <c r="AT3" s="523"/>
      <c r="AU3" s="523"/>
      <c r="AV3" s="523"/>
      <c r="AW3" s="523"/>
      <c r="AX3" s="24" t="s">
        <v>4</v>
      </c>
    </row>
    <row r="4" spans="1:50" ht="24.75" customHeight="1">
      <c r="A4" s="723" t="s">
        <v>5</v>
      </c>
      <c r="B4" s="724"/>
      <c r="C4" s="724"/>
      <c r="D4" s="724"/>
      <c r="E4" s="724"/>
      <c r="F4" s="724"/>
      <c r="G4" s="699" t="s">
        <v>701</v>
      </c>
      <c r="H4" s="700"/>
      <c r="I4" s="700"/>
      <c r="J4" s="700"/>
      <c r="K4" s="700"/>
      <c r="L4" s="700"/>
      <c r="M4" s="700"/>
      <c r="N4" s="700"/>
      <c r="O4" s="700"/>
      <c r="P4" s="700"/>
      <c r="Q4" s="700"/>
      <c r="R4" s="700"/>
      <c r="S4" s="700"/>
      <c r="T4" s="700"/>
      <c r="U4" s="700"/>
      <c r="V4" s="700"/>
      <c r="W4" s="700"/>
      <c r="X4" s="700"/>
      <c r="Y4" s="701" t="s">
        <v>6</v>
      </c>
      <c r="Z4" s="702"/>
      <c r="AA4" s="702"/>
      <c r="AB4" s="702"/>
      <c r="AC4" s="702"/>
      <c r="AD4" s="703"/>
      <c r="AE4" s="704" t="s">
        <v>702</v>
      </c>
      <c r="AF4" s="705"/>
      <c r="AG4" s="705"/>
      <c r="AH4" s="705"/>
      <c r="AI4" s="705"/>
      <c r="AJ4" s="705"/>
      <c r="AK4" s="705"/>
      <c r="AL4" s="705"/>
      <c r="AM4" s="705"/>
      <c r="AN4" s="705"/>
      <c r="AO4" s="705"/>
      <c r="AP4" s="706"/>
      <c r="AQ4" s="707" t="s">
        <v>7</v>
      </c>
      <c r="AR4" s="702"/>
      <c r="AS4" s="702"/>
      <c r="AT4" s="702"/>
      <c r="AU4" s="702"/>
      <c r="AV4" s="702"/>
      <c r="AW4" s="702"/>
      <c r="AX4" s="708"/>
    </row>
    <row r="5" spans="1:50" ht="30" customHeight="1">
      <c r="A5" s="709" t="s">
        <v>8</v>
      </c>
      <c r="B5" s="710"/>
      <c r="C5" s="710"/>
      <c r="D5" s="710"/>
      <c r="E5" s="710"/>
      <c r="F5" s="711"/>
      <c r="G5" s="556" t="s">
        <v>557</v>
      </c>
      <c r="H5" s="557"/>
      <c r="I5" s="557"/>
      <c r="J5" s="557"/>
      <c r="K5" s="557"/>
      <c r="L5" s="557"/>
      <c r="M5" s="558" t="s">
        <v>9</v>
      </c>
      <c r="N5" s="559"/>
      <c r="O5" s="559"/>
      <c r="P5" s="559"/>
      <c r="Q5" s="559"/>
      <c r="R5" s="560"/>
      <c r="S5" s="561" t="s">
        <v>481</v>
      </c>
      <c r="T5" s="557"/>
      <c r="U5" s="557"/>
      <c r="V5" s="557"/>
      <c r="W5" s="557"/>
      <c r="X5" s="562"/>
      <c r="Y5" s="715" t="s">
        <v>10</v>
      </c>
      <c r="Z5" s="716"/>
      <c r="AA5" s="716"/>
      <c r="AB5" s="716"/>
      <c r="AC5" s="716"/>
      <c r="AD5" s="717"/>
      <c r="AE5" s="718" t="s">
        <v>703</v>
      </c>
      <c r="AF5" s="718"/>
      <c r="AG5" s="718"/>
      <c r="AH5" s="718"/>
      <c r="AI5" s="718"/>
      <c r="AJ5" s="718"/>
      <c r="AK5" s="718"/>
      <c r="AL5" s="718"/>
      <c r="AM5" s="718"/>
      <c r="AN5" s="718"/>
      <c r="AO5" s="718"/>
      <c r="AP5" s="719"/>
      <c r="AQ5" s="720" t="s">
        <v>740</v>
      </c>
      <c r="AR5" s="721"/>
      <c r="AS5" s="721"/>
      <c r="AT5" s="721"/>
      <c r="AU5" s="721"/>
      <c r="AV5" s="721"/>
      <c r="AW5" s="721"/>
      <c r="AX5" s="722"/>
    </row>
    <row r="6" spans="1:50" ht="39" customHeight="1">
      <c r="A6" s="725" t="s">
        <v>11</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c r="A7" s="822" t="s">
        <v>12</v>
      </c>
      <c r="B7" s="823"/>
      <c r="C7" s="823"/>
      <c r="D7" s="823"/>
      <c r="E7" s="823"/>
      <c r="F7" s="824"/>
      <c r="G7" s="825" t="s">
        <v>706</v>
      </c>
      <c r="H7" s="826"/>
      <c r="I7" s="826"/>
      <c r="J7" s="826"/>
      <c r="K7" s="826"/>
      <c r="L7" s="826"/>
      <c r="M7" s="826"/>
      <c r="N7" s="826"/>
      <c r="O7" s="826"/>
      <c r="P7" s="826"/>
      <c r="Q7" s="826"/>
      <c r="R7" s="826"/>
      <c r="S7" s="826"/>
      <c r="T7" s="826"/>
      <c r="U7" s="826"/>
      <c r="V7" s="826"/>
      <c r="W7" s="826"/>
      <c r="X7" s="827"/>
      <c r="Y7" s="392" t="s">
        <v>13</v>
      </c>
      <c r="Z7" s="296"/>
      <c r="AA7" s="296"/>
      <c r="AB7" s="296"/>
      <c r="AC7" s="296"/>
      <c r="AD7" s="393"/>
      <c r="AE7" s="379" t="s">
        <v>707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2" t="s">
        <v>14</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7" t="s">
        <v>15</v>
      </c>
      <c r="Z8" s="568"/>
      <c r="AA8" s="568"/>
      <c r="AB8" s="568"/>
      <c r="AC8" s="568"/>
      <c r="AD8" s="569"/>
      <c r="AE8" s="73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9"/>
    </row>
    <row r="9" spans="1:50" ht="40.5" customHeight="1">
      <c r="A9" s="123" t="s">
        <v>16</v>
      </c>
      <c r="B9" s="124"/>
      <c r="C9" s="124"/>
      <c r="D9" s="124"/>
      <c r="E9" s="124"/>
      <c r="F9" s="124"/>
      <c r="G9" s="570" t="s">
        <v>733</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40.5" customHeight="1">
      <c r="A10" s="740" t="s">
        <v>17</v>
      </c>
      <c r="B10" s="741"/>
      <c r="C10" s="741"/>
      <c r="D10" s="741"/>
      <c r="E10" s="741"/>
      <c r="F10" s="741"/>
      <c r="G10" s="673" t="s">
        <v>734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18</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17" t="s">
        <v>19</v>
      </c>
      <c r="B12" s="118"/>
      <c r="C12" s="118"/>
      <c r="D12" s="118"/>
      <c r="E12" s="118"/>
      <c r="F12" s="119"/>
      <c r="G12" s="679"/>
      <c r="H12" s="680"/>
      <c r="I12" s="680"/>
      <c r="J12" s="680"/>
      <c r="K12" s="680"/>
      <c r="L12" s="680"/>
      <c r="M12" s="680"/>
      <c r="N12" s="680"/>
      <c r="O12" s="680"/>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2"/>
    </row>
    <row r="13" spans="1:50" ht="21" customHeight="1">
      <c r="A13" s="120"/>
      <c r="B13" s="121"/>
      <c r="C13" s="121"/>
      <c r="D13" s="121"/>
      <c r="E13" s="121"/>
      <c r="F13" s="122"/>
      <c r="G13" s="743" t="s">
        <v>25</v>
      </c>
      <c r="H13" s="744"/>
      <c r="I13" s="636" t="s">
        <v>26</v>
      </c>
      <c r="J13" s="637"/>
      <c r="K13" s="637"/>
      <c r="L13" s="637"/>
      <c r="M13" s="637"/>
      <c r="N13" s="637"/>
      <c r="O13" s="638"/>
      <c r="P13" s="163" t="s">
        <v>1</v>
      </c>
      <c r="Q13" s="164"/>
      <c r="R13" s="164"/>
      <c r="S13" s="164"/>
      <c r="T13" s="164"/>
      <c r="U13" s="164"/>
      <c r="V13" s="165"/>
      <c r="W13" s="163">
        <v>18</v>
      </c>
      <c r="X13" s="164"/>
      <c r="Y13" s="164"/>
      <c r="Z13" s="164"/>
      <c r="AA13" s="164"/>
      <c r="AB13" s="164"/>
      <c r="AC13" s="165"/>
      <c r="AD13" s="163">
        <v>17</v>
      </c>
      <c r="AE13" s="164"/>
      <c r="AF13" s="164"/>
      <c r="AG13" s="164"/>
      <c r="AH13" s="164"/>
      <c r="AI13" s="164"/>
      <c r="AJ13" s="165"/>
      <c r="AK13" s="163">
        <v>17</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5"/>
      <c r="H14" s="746"/>
      <c r="I14" s="573" t="s">
        <v>27</v>
      </c>
      <c r="J14" s="627"/>
      <c r="K14" s="627"/>
      <c r="L14" s="627"/>
      <c r="M14" s="627"/>
      <c r="N14" s="627"/>
      <c r="O14" s="628"/>
      <c r="P14" s="163" t="s">
        <v>1</v>
      </c>
      <c r="Q14" s="164"/>
      <c r="R14" s="164"/>
      <c r="S14" s="164"/>
      <c r="T14" s="164"/>
      <c r="U14" s="164"/>
      <c r="V14" s="165"/>
      <c r="W14" s="163" t="s">
        <v>1</v>
      </c>
      <c r="X14" s="164"/>
      <c r="Y14" s="164"/>
      <c r="Z14" s="164"/>
      <c r="AA14" s="164"/>
      <c r="AB14" s="164"/>
      <c r="AC14" s="165"/>
      <c r="AD14" s="163" t="s">
        <v>1</v>
      </c>
      <c r="AE14" s="164"/>
      <c r="AF14" s="164"/>
      <c r="AG14" s="164"/>
      <c r="AH14" s="164"/>
      <c r="AI14" s="164"/>
      <c r="AJ14" s="165"/>
      <c r="AK14" s="163" t="s">
        <v>729</v>
      </c>
      <c r="AL14" s="164"/>
      <c r="AM14" s="164"/>
      <c r="AN14" s="164"/>
      <c r="AO14" s="164"/>
      <c r="AP14" s="164"/>
      <c r="AQ14" s="165"/>
      <c r="AR14" s="663"/>
      <c r="AS14" s="663"/>
      <c r="AT14" s="663"/>
      <c r="AU14" s="663"/>
      <c r="AV14" s="663"/>
      <c r="AW14" s="663"/>
      <c r="AX14" s="664"/>
    </row>
    <row r="15" spans="1:50" ht="21" customHeight="1">
      <c r="A15" s="120"/>
      <c r="B15" s="121"/>
      <c r="C15" s="121"/>
      <c r="D15" s="121"/>
      <c r="E15" s="121"/>
      <c r="F15" s="122"/>
      <c r="G15" s="745"/>
      <c r="H15" s="746"/>
      <c r="I15" s="573" t="s">
        <v>28</v>
      </c>
      <c r="J15" s="574"/>
      <c r="K15" s="574"/>
      <c r="L15" s="574"/>
      <c r="M15" s="574"/>
      <c r="N15" s="574"/>
      <c r="O15" s="575"/>
      <c r="P15" s="163" t="s">
        <v>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729</v>
      </c>
      <c r="AL15" s="164"/>
      <c r="AM15" s="164"/>
      <c r="AN15" s="164"/>
      <c r="AO15" s="164"/>
      <c r="AP15" s="164"/>
      <c r="AQ15" s="165"/>
      <c r="AR15" s="163"/>
      <c r="AS15" s="164"/>
      <c r="AT15" s="164"/>
      <c r="AU15" s="164"/>
      <c r="AV15" s="164"/>
      <c r="AW15" s="164"/>
      <c r="AX15" s="626"/>
    </row>
    <row r="16" spans="1:50" ht="21" customHeight="1">
      <c r="A16" s="120"/>
      <c r="B16" s="121"/>
      <c r="C16" s="121"/>
      <c r="D16" s="121"/>
      <c r="E16" s="121"/>
      <c r="F16" s="122"/>
      <c r="G16" s="745"/>
      <c r="H16" s="746"/>
      <c r="I16" s="573" t="s">
        <v>29</v>
      </c>
      <c r="J16" s="574"/>
      <c r="K16" s="574"/>
      <c r="L16" s="574"/>
      <c r="M16" s="574"/>
      <c r="N16" s="574"/>
      <c r="O16" s="575"/>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729</v>
      </c>
      <c r="AL16" s="164"/>
      <c r="AM16" s="164"/>
      <c r="AN16" s="164"/>
      <c r="AO16" s="164"/>
      <c r="AP16" s="164"/>
      <c r="AQ16" s="165"/>
      <c r="AR16" s="676"/>
      <c r="AS16" s="677"/>
      <c r="AT16" s="677"/>
      <c r="AU16" s="677"/>
      <c r="AV16" s="677"/>
      <c r="AW16" s="677"/>
      <c r="AX16" s="678"/>
    </row>
    <row r="17" spans="1:50" ht="24.75" customHeight="1">
      <c r="A17" s="120"/>
      <c r="B17" s="121"/>
      <c r="C17" s="121"/>
      <c r="D17" s="121"/>
      <c r="E17" s="121"/>
      <c r="F17" s="122"/>
      <c r="G17" s="745"/>
      <c r="H17" s="746"/>
      <c r="I17" s="573" t="s">
        <v>30</v>
      </c>
      <c r="J17" s="627"/>
      <c r="K17" s="627"/>
      <c r="L17" s="627"/>
      <c r="M17" s="627"/>
      <c r="N17" s="627"/>
      <c r="O17" s="628"/>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729</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7"/>
      <c r="H18" s="748"/>
      <c r="I18" s="735" t="s">
        <v>31</v>
      </c>
      <c r="J18" s="736"/>
      <c r="K18" s="736"/>
      <c r="L18" s="736"/>
      <c r="M18" s="736"/>
      <c r="N18" s="736"/>
      <c r="O18" s="737"/>
      <c r="P18" s="169">
        <f>SUM(P13:V17)</f>
        <v>0</v>
      </c>
      <c r="Q18" s="170"/>
      <c r="R18" s="170"/>
      <c r="S18" s="170"/>
      <c r="T18" s="170"/>
      <c r="U18" s="170"/>
      <c r="V18" s="171"/>
      <c r="W18" s="169">
        <f>SUM(W13:AC17)</f>
        <v>18</v>
      </c>
      <c r="X18" s="170"/>
      <c r="Y18" s="170"/>
      <c r="Z18" s="170"/>
      <c r="AA18" s="170"/>
      <c r="AB18" s="170"/>
      <c r="AC18" s="171"/>
      <c r="AD18" s="169">
        <f>SUM(AD13:AJ17)</f>
        <v>17</v>
      </c>
      <c r="AE18" s="170"/>
      <c r="AF18" s="170"/>
      <c r="AG18" s="170"/>
      <c r="AH18" s="170"/>
      <c r="AI18" s="170"/>
      <c r="AJ18" s="171"/>
      <c r="AK18" s="169">
        <f>SUM(AK13:AQ17)</f>
        <v>17</v>
      </c>
      <c r="AL18" s="170"/>
      <c r="AM18" s="170"/>
      <c r="AN18" s="170"/>
      <c r="AO18" s="170"/>
      <c r="AP18" s="170"/>
      <c r="AQ18" s="171"/>
      <c r="AR18" s="169">
        <f>SUM(AR13:AX17)</f>
        <v>0</v>
      </c>
      <c r="AS18" s="170"/>
      <c r="AT18" s="170"/>
      <c r="AU18" s="170"/>
      <c r="AV18" s="170"/>
      <c r="AW18" s="170"/>
      <c r="AX18" s="535"/>
    </row>
    <row r="19" spans="1:50" ht="24.75" customHeight="1">
      <c r="A19" s="120"/>
      <c r="B19" s="121"/>
      <c r="C19" s="121"/>
      <c r="D19" s="121"/>
      <c r="E19" s="121"/>
      <c r="F19" s="122"/>
      <c r="G19" s="533" t="s">
        <v>32</v>
      </c>
      <c r="H19" s="534"/>
      <c r="I19" s="534"/>
      <c r="J19" s="534"/>
      <c r="K19" s="534"/>
      <c r="L19" s="534"/>
      <c r="M19" s="534"/>
      <c r="N19" s="534"/>
      <c r="O19" s="534"/>
      <c r="P19" s="163">
        <v>0</v>
      </c>
      <c r="Q19" s="164"/>
      <c r="R19" s="164"/>
      <c r="S19" s="164"/>
      <c r="T19" s="164"/>
      <c r="U19" s="164"/>
      <c r="V19" s="165"/>
      <c r="W19" s="163">
        <v>18</v>
      </c>
      <c r="X19" s="164"/>
      <c r="Y19" s="164"/>
      <c r="Z19" s="164"/>
      <c r="AA19" s="164"/>
      <c r="AB19" s="164"/>
      <c r="AC19" s="165"/>
      <c r="AD19" s="163">
        <v>0.4</v>
      </c>
      <c r="AE19" s="164"/>
      <c r="AF19" s="164"/>
      <c r="AG19" s="164"/>
      <c r="AH19" s="164"/>
      <c r="AI19" s="164"/>
      <c r="AJ19" s="165"/>
      <c r="AK19" s="482"/>
      <c r="AL19" s="482"/>
      <c r="AM19" s="482"/>
      <c r="AN19" s="482"/>
      <c r="AO19" s="482"/>
      <c r="AP19" s="482"/>
      <c r="AQ19" s="482"/>
      <c r="AR19" s="482"/>
      <c r="AS19" s="482"/>
      <c r="AT19" s="482"/>
      <c r="AU19" s="482"/>
      <c r="AV19" s="482"/>
      <c r="AW19" s="482"/>
      <c r="AX19" s="536"/>
    </row>
    <row r="20" spans="1:50" ht="24.75" customHeight="1">
      <c r="A20" s="120"/>
      <c r="B20" s="121"/>
      <c r="C20" s="121"/>
      <c r="D20" s="121"/>
      <c r="E20" s="121"/>
      <c r="F20" s="122"/>
      <c r="G20" s="533" t="s">
        <v>33</v>
      </c>
      <c r="H20" s="534"/>
      <c r="I20" s="534"/>
      <c r="J20" s="534"/>
      <c r="K20" s="534"/>
      <c r="L20" s="534"/>
      <c r="M20" s="534"/>
      <c r="N20" s="534"/>
      <c r="O20" s="534"/>
      <c r="P20" s="537" t="str">
        <f>IF(P18=0, "-", SUM(P19)/P18)</f>
        <v>-</v>
      </c>
      <c r="Q20" s="537"/>
      <c r="R20" s="537"/>
      <c r="S20" s="537"/>
      <c r="T20" s="537"/>
      <c r="U20" s="537"/>
      <c r="V20" s="537"/>
      <c r="W20" s="537">
        <f t="shared" ref="W20" si="0">IF(W18=0, "-", SUM(W19)/W18)</f>
        <v>1</v>
      </c>
      <c r="X20" s="537"/>
      <c r="Y20" s="537"/>
      <c r="Z20" s="537"/>
      <c r="AA20" s="537"/>
      <c r="AB20" s="537"/>
      <c r="AC20" s="537"/>
      <c r="AD20" s="537">
        <f t="shared" ref="AD20" si="1">IF(AD18=0, "-", SUM(AD19)/AD18)</f>
        <v>2.3529411764705882E-2</v>
      </c>
      <c r="AE20" s="537"/>
      <c r="AF20" s="537"/>
      <c r="AG20" s="537"/>
      <c r="AH20" s="537"/>
      <c r="AI20" s="537"/>
      <c r="AJ20" s="537"/>
      <c r="AK20" s="482"/>
      <c r="AL20" s="482"/>
      <c r="AM20" s="482"/>
      <c r="AN20" s="482"/>
      <c r="AO20" s="482"/>
      <c r="AP20" s="482"/>
      <c r="AQ20" s="483"/>
      <c r="AR20" s="483"/>
      <c r="AS20" s="483"/>
      <c r="AT20" s="483"/>
      <c r="AU20" s="482"/>
      <c r="AV20" s="482"/>
      <c r="AW20" s="482"/>
      <c r="AX20" s="536"/>
    </row>
    <row r="21" spans="1:50" ht="25.5" customHeight="1">
      <c r="A21" s="123"/>
      <c r="B21" s="124"/>
      <c r="C21" s="124"/>
      <c r="D21" s="124"/>
      <c r="E21" s="124"/>
      <c r="F21" s="125"/>
      <c r="G21" s="919" t="s">
        <v>34</v>
      </c>
      <c r="H21" s="920"/>
      <c r="I21" s="920"/>
      <c r="J21" s="920"/>
      <c r="K21" s="920"/>
      <c r="L21" s="920"/>
      <c r="M21" s="920"/>
      <c r="N21" s="920"/>
      <c r="O21" s="920"/>
      <c r="P21" s="537" t="str">
        <f>IF(P19=0, "-", SUM(P19)/SUM(P13,P14))</f>
        <v>-</v>
      </c>
      <c r="Q21" s="537"/>
      <c r="R21" s="537"/>
      <c r="S21" s="537"/>
      <c r="T21" s="537"/>
      <c r="U21" s="537"/>
      <c r="V21" s="537"/>
      <c r="W21" s="537">
        <f t="shared" ref="W21" si="2">IF(W19=0, "-", SUM(W19)/SUM(W13,W14))</f>
        <v>1</v>
      </c>
      <c r="X21" s="537"/>
      <c r="Y21" s="537"/>
      <c r="Z21" s="537"/>
      <c r="AA21" s="537"/>
      <c r="AB21" s="537"/>
      <c r="AC21" s="537"/>
      <c r="AD21" s="537">
        <f t="shared" ref="AD21" si="3">IF(AD19=0, "-", SUM(AD19)/SUM(AD13,AD14))</f>
        <v>2.3529411764705882E-2</v>
      </c>
      <c r="AE21" s="537"/>
      <c r="AF21" s="537"/>
      <c r="AG21" s="537"/>
      <c r="AH21" s="537"/>
      <c r="AI21" s="537"/>
      <c r="AJ21" s="537"/>
      <c r="AK21" s="482"/>
      <c r="AL21" s="482"/>
      <c r="AM21" s="482"/>
      <c r="AN21" s="482"/>
      <c r="AO21" s="482"/>
      <c r="AP21" s="482"/>
      <c r="AQ21" s="483"/>
      <c r="AR21" s="483"/>
      <c r="AS21" s="483"/>
      <c r="AT21" s="483"/>
      <c r="AU21" s="482"/>
      <c r="AV21" s="482"/>
      <c r="AW21" s="482"/>
      <c r="AX21" s="536"/>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708</v>
      </c>
      <c r="H23" s="133"/>
      <c r="I23" s="133"/>
      <c r="J23" s="133"/>
      <c r="K23" s="133"/>
      <c r="L23" s="133"/>
      <c r="M23" s="133"/>
      <c r="N23" s="133"/>
      <c r="O23" s="134"/>
      <c r="P23" s="160">
        <v>17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7" t="s">
        <v>41</v>
      </c>
      <c r="B30" s="508"/>
      <c r="C30" s="508"/>
      <c r="D30" s="508"/>
      <c r="E30" s="508"/>
      <c r="F30" s="509"/>
      <c r="G30" s="648" t="s">
        <v>42</v>
      </c>
      <c r="H30" s="387"/>
      <c r="I30" s="387"/>
      <c r="J30" s="387"/>
      <c r="K30" s="387"/>
      <c r="L30" s="387"/>
      <c r="M30" s="387"/>
      <c r="N30" s="387"/>
      <c r="O30" s="577"/>
      <c r="P30" s="576" t="s">
        <v>43</v>
      </c>
      <c r="Q30" s="387"/>
      <c r="R30" s="387"/>
      <c r="S30" s="387"/>
      <c r="T30" s="387"/>
      <c r="U30" s="387"/>
      <c r="V30" s="387"/>
      <c r="W30" s="387"/>
      <c r="X30" s="577"/>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9" t="s">
        <v>46</v>
      </c>
      <c r="AR30" s="640"/>
      <c r="AS30" s="640"/>
      <c r="AT30" s="641"/>
      <c r="AU30" s="387" t="s">
        <v>47</v>
      </c>
      <c r="AV30" s="387"/>
      <c r="AW30" s="387"/>
      <c r="AX30" s="388"/>
    </row>
    <row r="31" spans="1:50" ht="18.75" customHeight="1">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48</v>
      </c>
      <c r="AT31" s="202"/>
      <c r="AU31" s="271"/>
      <c r="AV31" s="271"/>
      <c r="AW31" s="375" t="s">
        <v>49</v>
      </c>
      <c r="AX31" s="376"/>
    </row>
    <row r="32" spans="1:50" ht="23.25" customHeight="1">
      <c r="A32" s="513"/>
      <c r="B32" s="511"/>
      <c r="C32" s="511"/>
      <c r="D32" s="511"/>
      <c r="E32" s="511"/>
      <c r="F32" s="512"/>
      <c r="G32" s="538" t="s">
        <v>710</v>
      </c>
      <c r="H32" s="539"/>
      <c r="I32" s="539"/>
      <c r="J32" s="539"/>
      <c r="K32" s="539"/>
      <c r="L32" s="539"/>
      <c r="M32" s="539"/>
      <c r="N32" s="539"/>
      <c r="O32" s="540"/>
      <c r="P32" s="191" t="s">
        <v>711</v>
      </c>
      <c r="Q32" s="191"/>
      <c r="R32" s="191"/>
      <c r="S32" s="191"/>
      <c r="T32" s="191"/>
      <c r="U32" s="191"/>
      <c r="V32" s="191"/>
      <c r="W32" s="191"/>
      <c r="X32" s="233"/>
      <c r="Y32" s="339" t="s">
        <v>50</v>
      </c>
      <c r="Z32" s="547"/>
      <c r="AA32" s="548"/>
      <c r="AB32" s="549" t="s">
        <v>731</v>
      </c>
      <c r="AC32" s="549"/>
      <c r="AD32" s="549"/>
      <c r="AE32" s="166" t="s">
        <v>1</v>
      </c>
      <c r="AF32" s="167"/>
      <c r="AG32" s="167"/>
      <c r="AH32" s="168"/>
      <c r="AI32" s="166">
        <v>12</v>
      </c>
      <c r="AJ32" s="167"/>
      <c r="AK32" s="167"/>
      <c r="AL32" s="168"/>
      <c r="AM32" s="166">
        <v>0</v>
      </c>
      <c r="AN32" s="167"/>
      <c r="AO32" s="167"/>
      <c r="AP32" s="168"/>
      <c r="AQ32" s="166" t="s">
        <v>729</v>
      </c>
      <c r="AR32" s="167"/>
      <c r="AS32" s="167"/>
      <c r="AT32" s="168"/>
      <c r="AU32" s="364"/>
      <c r="AV32" s="364"/>
      <c r="AW32" s="364"/>
      <c r="AX32" s="365"/>
    </row>
    <row r="33" spans="1:51" ht="23.25" customHeight="1">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51</v>
      </c>
      <c r="Z33" s="298"/>
      <c r="AA33" s="299"/>
      <c r="AB33" s="520" t="s">
        <v>731</v>
      </c>
      <c r="AC33" s="520"/>
      <c r="AD33" s="520"/>
      <c r="AE33" s="166" t="s">
        <v>1</v>
      </c>
      <c r="AF33" s="167"/>
      <c r="AG33" s="167"/>
      <c r="AH33" s="168"/>
      <c r="AI33" s="166">
        <v>12</v>
      </c>
      <c r="AJ33" s="167"/>
      <c r="AK33" s="167"/>
      <c r="AL33" s="168"/>
      <c r="AM33" s="166">
        <v>12</v>
      </c>
      <c r="AN33" s="167"/>
      <c r="AO33" s="167"/>
      <c r="AP33" s="168"/>
      <c r="AQ33" s="166">
        <v>12</v>
      </c>
      <c r="AR33" s="167"/>
      <c r="AS33" s="167"/>
      <c r="AT33" s="168"/>
      <c r="AU33" s="364"/>
      <c r="AV33" s="364"/>
      <c r="AW33" s="364"/>
      <c r="AX33" s="365"/>
    </row>
    <row r="34" spans="1:51" ht="23.25" customHeight="1">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52</v>
      </c>
      <c r="Z34" s="298"/>
      <c r="AA34" s="299"/>
      <c r="AB34" s="493" t="s">
        <v>53</v>
      </c>
      <c r="AC34" s="493"/>
      <c r="AD34" s="493"/>
      <c r="AE34" s="363" t="s">
        <v>1</v>
      </c>
      <c r="AF34" s="364"/>
      <c r="AG34" s="364"/>
      <c r="AH34" s="364"/>
      <c r="AI34" s="363">
        <v>100</v>
      </c>
      <c r="AJ34" s="364"/>
      <c r="AK34" s="364"/>
      <c r="AL34" s="364"/>
      <c r="AM34" s="166">
        <v>0</v>
      </c>
      <c r="AN34" s="167"/>
      <c r="AO34" s="167"/>
      <c r="AP34" s="168"/>
      <c r="AQ34" s="166" t="s">
        <v>729</v>
      </c>
      <c r="AR34" s="167"/>
      <c r="AS34" s="167"/>
      <c r="AT34" s="168"/>
      <c r="AU34" s="364"/>
      <c r="AV34" s="364"/>
      <c r="AW34" s="364"/>
      <c r="AX34" s="365"/>
    </row>
    <row r="35" spans="1:51" ht="23.25" customHeight="1">
      <c r="A35" s="893" t="s">
        <v>54</v>
      </c>
      <c r="B35" s="894"/>
      <c r="C35" s="894"/>
      <c r="D35" s="894"/>
      <c r="E35" s="894"/>
      <c r="F35" s="895"/>
      <c r="G35" s="899" t="s">
        <v>712</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1" ht="18.75" hidden="1" customHeight="1">
      <c r="A37" s="642" t="s">
        <v>41</v>
      </c>
      <c r="B37" s="643"/>
      <c r="C37" s="643"/>
      <c r="D37" s="643"/>
      <c r="E37" s="643"/>
      <c r="F37" s="644"/>
      <c r="G37" s="563" t="s">
        <v>42</v>
      </c>
      <c r="H37" s="377"/>
      <c r="I37" s="377"/>
      <c r="J37" s="377"/>
      <c r="K37" s="377"/>
      <c r="L37" s="377"/>
      <c r="M37" s="377"/>
      <c r="N37" s="377"/>
      <c r="O37" s="564"/>
      <c r="P37" s="629" t="s">
        <v>43</v>
      </c>
      <c r="Q37" s="377"/>
      <c r="R37" s="377"/>
      <c r="S37" s="377"/>
      <c r="T37" s="377"/>
      <c r="U37" s="377"/>
      <c r="V37" s="377"/>
      <c r="W37" s="377"/>
      <c r="X37" s="564"/>
      <c r="Y37" s="630"/>
      <c r="Z37" s="631"/>
      <c r="AA37" s="632"/>
      <c r="AB37" s="633" t="s">
        <v>44</v>
      </c>
      <c r="AC37" s="634"/>
      <c r="AD37" s="635"/>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39" t="s">
        <v>50</v>
      </c>
      <c r="Z39" s="547"/>
      <c r="AA39" s="548"/>
      <c r="AB39" s="549"/>
      <c r="AC39" s="549"/>
      <c r="AD39" s="549"/>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51</v>
      </c>
      <c r="Z40" s="298"/>
      <c r="AA40" s="299"/>
      <c r="AB40" s="520"/>
      <c r="AC40" s="520"/>
      <c r="AD40" s="520"/>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3" t="s">
        <v>54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70"/>
      <c r="AF43" s="970"/>
      <c r="AG43" s="970"/>
      <c r="AH43" s="970"/>
      <c r="AI43" s="970"/>
      <c r="AJ43" s="970"/>
      <c r="AK43" s="970"/>
      <c r="AL43" s="970"/>
      <c r="AM43" s="970"/>
      <c r="AN43" s="970"/>
      <c r="AO43" s="970"/>
      <c r="AP43" s="970"/>
      <c r="AQ43" s="903"/>
      <c r="AR43" s="903"/>
      <c r="AS43" s="903"/>
      <c r="AT43" s="903"/>
      <c r="AU43" s="903"/>
      <c r="AV43" s="903"/>
      <c r="AW43" s="903"/>
      <c r="AX43" s="904"/>
      <c r="AY43">
        <f t="shared" si="4"/>
        <v>0</v>
      </c>
    </row>
    <row r="44" spans="1:51" ht="18.75" hidden="1" customHeight="1">
      <c r="A44" s="642" t="s">
        <v>41</v>
      </c>
      <c r="B44" s="643"/>
      <c r="C44" s="643"/>
      <c r="D44" s="643"/>
      <c r="E44" s="643"/>
      <c r="F44" s="644"/>
      <c r="G44" s="563" t="s">
        <v>42</v>
      </c>
      <c r="H44" s="377"/>
      <c r="I44" s="377"/>
      <c r="J44" s="377"/>
      <c r="K44" s="377"/>
      <c r="L44" s="377"/>
      <c r="M44" s="377"/>
      <c r="N44" s="377"/>
      <c r="O44" s="564"/>
      <c r="P44" s="629" t="s">
        <v>43</v>
      </c>
      <c r="Q44" s="377"/>
      <c r="R44" s="377"/>
      <c r="S44" s="377"/>
      <c r="T44" s="377"/>
      <c r="U44" s="377"/>
      <c r="V44" s="377"/>
      <c r="W44" s="377"/>
      <c r="X44" s="564"/>
      <c r="Y44" s="630"/>
      <c r="Z44" s="631"/>
      <c r="AA44" s="632"/>
      <c r="AB44" s="633" t="s">
        <v>44</v>
      </c>
      <c r="AC44" s="634"/>
      <c r="AD44" s="635"/>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39" t="s">
        <v>50</v>
      </c>
      <c r="Z46" s="547"/>
      <c r="AA46" s="548"/>
      <c r="AB46" s="549"/>
      <c r="AC46" s="549"/>
      <c r="AD46" s="549"/>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51</v>
      </c>
      <c r="Z47" s="298"/>
      <c r="AA47" s="299"/>
      <c r="AB47" s="520"/>
      <c r="AC47" s="520"/>
      <c r="AD47" s="520"/>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3" t="s">
        <v>54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70"/>
      <c r="AF50" s="970"/>
      <c r="AG50" s="970"/>
      <c r="AH50" s="970"/>
      <c r="AI50" s="970"/>
      <c r="AJ50" s="970"/>
      <c r="AK50" s="970"/>
      <c r="AL50" s="970"/>
      <c r="AM50" s="970"/>
      <c r="AN50" s="970"/>
      <c r="AO50" s="970"/>
      <c r="AP50" s="970"/>
      <c r="AQ50" s="903"/>
      <c r="AR50" s="903"/>
      <c r="AS50" s="903"/>
      <c r="AT50" s="903"/>
      <c r="AU50" s="903"/>
      <c r="AV50" s="903"/>
      <c r="AW50" s="903"/>
      <c r="AX50" s="904"/>
      <c r="AY50">
        <f t="shared" si="5"/>
        <v>0</v>
      </c>
    </row>
    <row r="51" spans="1:51" ht="18.75" hidden="1" customHeight="1">
      <c r="A51" s="510" t="s">
        <v>41</v>
      </c>
      <c r="B51" s="511"/>
      <c r="C51" s="511"/>
      <c r="D51" s="511"/>
      <c r="E51" s="511"/>
      <c r="F51" s="512"/>
      <c r="G51" s="563" t="s">
        <v>42</v>
      </c>
      <c r="H51" s="377"/>
      <c r="I51" s="377"/>
      <c r="J51" s="377"/>
      <c r="K51" s="377"/>
      <c r="L51" s="377"/>
      <c r="M51" s="377"/>
      <c r="N51" s="377"/>
      <c r="O51" s="564"/>
      <c r="P51" s="629" t="s">
        <v>43</v>
      </c>
      <c r="Q51" s="377"/>
      <c r="R51" s="377"/>
      <c r="S51" s="377"/>
      <c r="T51" s="377"/>
      <c r="U51" s="377"/>
      <c r="V51" s="377"/>
      <c r="W51" s="377"/>
      <c r="X51" s="564"/>
      <c r="Y51" s="630"/>
      <c r="Z51" s="631"/>
      <c r="AA51" s="632"/>
      <c r="AB51" s="633" t="s">
        <v>44</v>
      </c>
      <c r="AC51" s="634"/>
      <c r="AD51" s="635"/>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39" t="s">
        <v>50</v>
      </c>
      <c r="Z53" s="547"/>
      <c r="AA53" s="548"/>
      <c r="AB53" s="549"/>
      <c r="AC53" s="549"/>
      <c r="AD53" s="54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51</v>
      </c>
      <c r="Z54" s="298"/>
      <c r="AA54" s="299"/>
      <c r="AB54" s="520"/>
      <c r="AC54" s="520"/>
      <c r="AD54" s="520"/>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3" t="s">
        <v>54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70"/>
      <c r="AF57" s="970"/>
      <c r="AG57" s="970"/>
      <c r="AH57" s="970"/>
      <c r="AI57" s="970"/>
      <c r="AJ57" s="970"/>
      <c r="AK57" s="970"/>
      <c r="AL57" s="970"/>
      <c r="AM57" s="970"/>
      <c r="AN57" s="970"/>
      <c r="AO57" s="970"/>
      <c r="AP57" s="970"/>
      <c r="AQ57" s="903"/>
      <c r="AR57" s="903"/>
      <c r="AS57" s="903"/>
      <c r="AT57" s="903"/>
      <c r="AU57" s="903"/>
      <c r="AV57" s="903"/>
      <c r="AW57" s="903"/>
      <c r="AX57" s="904"/>
      <c r="AY57">
        <f t="shared" si="6"/>
        <v>0</v>
      </c>
    </row>
    <row r="58" spans="1:51" ht="18.75" hidden="1" customHeight="1">
      <c r="A58" s="510" t="s">
        <v>41</v>
      </c>
      <c r="B58" s="511"/>
      <c r="C58" s="511"/>
      <c r="D58" s="511"/>
      <c r="E58" s="511"/>
      <c r="F58" s="512"/>
      <c r="G58" s="563" t="s">
        <v>42</v>
      </c>
      <c r="H58" s="377"/>
      <c r="I58" s="377"/>
      <c r="J58" s="377"/>
      <c r="K58" s="377"/>
      <c r="L58" s="377"/>
      <c r="M58" s="377"/>
      <c r="N58" s="377"/>
      <c r="O58" s="564"/>
      <c r="P58" s="629" t="s">
        <v>43</v>
      </c>
      <c r="Q58" s="377"/>
      <c r="R58" s="377"/>
      <c r="S58" s="377"/>
      <c r="T58" s="377"/>
      <c r="U58" s="377"/>
      <c r="V58" s="377"/>
      <c r="W58" s="377"/>
      <c r="X58" s="564"/>
      <c r="Y58" s="630"/>
      <c r="Z58" s="631"/>
      <c r="AA58" s="632"/>
      <c r="AB58" s="633" t="s">
        <v>44</v>
      </c>
      <c r="AC58" s="634"/>
      <c r="AD58" s="635"/>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39" t="s">
        <v>50</v>
      </c>
      <c r="Z60" s="547"/>
      <c r="AA60" s="548"/>
      <c r="AB60" s="549"/>
      <c r="AC60" s="549"/>
      <c r="AD60" s="54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51</v>
      </c>
      <c r="Z61" s="298"/>
      <c r="AA61" s="299"/>
      <c r="AB61" s="520"/>
      <c r="AC61" s="520"/>
      <c r="AD61" s="52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3" t="s">
        <v>54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70"/>
      <c r="AF64" s="970"/>
      <c r="AG64" s="970"/>
      <c r="AH64" s="970"/>
      <c r="AI64" s="970"/>
      <c r="AJ64" s="970"/>
      <c r="AK64" s="970"/>
      <c r="AL64" s="970"/>
      <c r="AM64" s="970"/>
      <c r="AN64" s="970"/>
      <c r="AO64" s="970"/>
      <c r="AP64" s="970"/>
      <c r="AQ64" s="970"/>
      <c r="AR64" s="970"/>
      <c r="AS64" s="970"/>
      <c r="AT64" s="970"/>
      <c r="AU64" s="903"/>
      <c r="AV64" s="903"/>
      <c r="AW64" s="903"/>
      <c r="AX64" s="904"/>
      <c r="AY64">
        <f t="shared" si="7"/>
        <v>0</v>
      </c>
    </row>
    <row r="65" spans="1:51" ht="18.75" hidden="1" customHeight="1">
      <c r="A65" s="854" t="s">
        <v>55</v>
      </c>
      <c r="B65" s="855"/>
      <c r="C65" s="855"/>
      <c r="D65" s="855"/>
      <c r="E65" s="855"/>
      <c r="F65" s="856"/>
      <c r="G65" s="857"/>
      <c r="H65" s="859" t="s">
        <v>42</v>
      </c>
      <c r="I65" s="859"/>
      <c r="J65" s="859"/>
      <c r="K65" s="859"/>
      <c r="L65" s="859"/>
      <c r="M65" s="859"/>
      <c r="N65" s="859"/>
      <c r="O65" s="860"/>
      <c r="P65" s="863" t="s">
        <v>43</v>
      </c>
      <c r="Q65" s="859"/>
      <c r="R65" s="859"/>
      <c r="S65" s="859"/>
      <c r="T65" s="859"/>
      <c r="U65" s="859"/>
      <c r="V65" s="860"/>
      <c r="W65" s="865" t="s">
        <v>56</v>
      </c>
      <c r="X65" s="866"/>
      <c r="Y65" s="869"/>
      <c r="Z65" s="869"/>
      <c r="AA65" s="870"/>
      <c r="AB65" s="863" t="s">
        <v>44</v>
      </c>
      <c r="AC65" s="859"/>
      <c r="AD65" s="860"/>
      <c r="AE65" s="335" t="s">
        <v>20</v>
      </c>
      <c r="AF65" s="335"/>
      <c r="AG65" s="335"/>
      <c r="AH65" s="335"/>
      <c r="AI65" s="335" t="s">
        <v>21</v>
      </c>
      <c r="AJ65" s="335"/>
      <c r="AK65" s="335"/>
      <c r="AL65" s="335"/>
      <c r="AM65" s="335" t="s">
        <v>45</v>
      </c>
      <c r="AN65" s="335"/>
      <c r="AO65" s="335"/>
      <c r="AP65" s="335"/>
      <c r="AQ65" s="215" t="s">
        <v>46</v>
      </c>
      <c r="AR65" s="199"/>
      <c r="AS65" s="199"/>
      <c r="AT65" s="200"/>
      <c r="AU65" s="971" t="s">
        <v>47</v>
      </c>
      <c r="AV65" s="971"/>
      <c r="AW65" s="971"/>
      <c r="AX65" s="972"/>
      <c r="AY65">
        <f>COUNTA($H$67)</f>
        <v>0</v>
      </c>
    </row>
    <row r="66" spans="1:51" ht="18.75" hidden="1" customHeight="1">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48</v>
      </c>
      <c r="AT66" s="202"/>
      <c r="AU66" s="271"/>
      <c r="AV66" s="271"/>
      <c r="AW66" s="861" t="s">
        <v>49</v>
      </c>
      <c r="AX66" s="973"/>
      <c r="AY66">
        <f>$AY$65</f>
        <v>0</v>
      </c>
    </row>
    <row r="67" spans="1:51" ht="23.25" hidden="1" customHeight="1">
      <c r="A67" s="847"/>
      <c r="B67" s="848"/>
      <c r="C67" s="848"/>
      <c r="D67" s="848"/>
      <c r="E67" s="848"/>
      <c r="F67" s="849"/>
      <c r="G67" s="974"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c r="A68" s="847"/>
      <c r="B68" s="848"/>
      <c r="C68" s="848"/>
      <c r="D68" s="848"/>
      <c r="E68" s="848"/>
      <c r="F68" s="849"/>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c r="A69" s="847"/>
      <c r="B69" s="848"/>
      <c r="C69" s="848"/>
      <c r="D69" s="848"/>
      <c r="E69" s="848"/>
      <c r="F69" s="849"/>
      <c r="G69" s="975"/>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c r="A70" s="847" t="s">
        <v>60</v>
      </c>
      <c r="B70" s="848"/>
      <c r="C70" s="848"/>
      <c r="D70" s="848"/>
      <c r="E70" s="848"/>
      <c r="F70" s="849"/>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c r="A71" s="847"/>
      <c r="B71" s="848"/>
      <c r="C71" s="848"/>
      <c r="D71" s="848"/>
      <c r="E71" s="848"/>
      <c r="F71" s="849"/>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c r="A72" s="850"/>
      <c r="B72" s="851"/>
      <c r="C72" s="851"/>
      <c r="D72" s="851"/>
      <c r="E72" s="851"/>
      <c r="F72" s="852"/>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497"/>
      <c r="AQ72" s="363"/>
      <c r="AR72" s="364"/>
      <c r="AS72" s="364"/>
      <c r="AT72" s="812"/>
      <c r="AU72" s="364"/>
      <c r="AV72" s="364"/>
      <c r="AW72" s="364"/>
      <c r="AX72" s="365"/>
      <c r="AY72">
        <f t="shared" si="8"/>
        <v>0</v>
      </c>
    </row>
    <row r="73" spans="1:51" ht="18.75" hidden="1" customHeight="1">
      <c r="A73" s="833" t="s">
        <v>55</v>
      </c>
      <c r="B73" s="834"/>
      <c r="C73" s="834"/>
      <c r="D73" s="834"/>
      <c r="E73" s="834"/>
      <c r="F73" s="835"/>
      <c r="G73" s="804"/>
      <c r="H73" s="199" t="s">
        <v>42</v>
      </c>
      <c r="I73" s="199"/>
      <c r="J73" s="199"/>
      <c r="K73" s="199"/>
      <c r="L73" s="199"/>
      <c r="M73" s="199"/>
      <c r="N73" s="199"/>
      <c r="O73" s="200"/>
      <c r="P73" s="215" t="s">
        <v>43</v>
      </c>
      <c r="Q73" s="199"/>
      <c r="R73" s="199"/>
      <c r="S73" s="199"/>
      <c r="T73" s="199"/>
      <c r="U73" s="199"/>
      <c r="V73" s="199"/>
      <c r="W73" s="199"/>
      <c r="X73" s="200"/>
      <c r="Y73" s="806"/>
      <c r="Z73" s="807"/>
      <c r="AA73" s="808"/>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6"/>
      <c r="B75" s="837"/>
      <c r="C75" s="837"/>
      <c r="D75" s="837"/>
      <c r="E75" s="837"/>
      <c r="F75" s="838"/>
      <c r="G75" s="779"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7" t="s">
        <v>63</v>
      </c>
      <c r="B78" s="908"/>
      <c r="C78" s="908"/>
      <c r="D78" s="908"/>
      <c r="E78" s="905" t="s">
        <v>64</v>
      </c>
      <c r="F78" s="906"/>
      <c r="G78" s="54" t="s">
        <v>61</v>
      </c>
      <c r="H78" s="790"/>
      <c r="I78" s="245"/>
      <c r="J78" s="245"/>
      <c r="K78" s="245"/>
      <c r="L78" s="245"/>
      <c r="M78" s="245"/>
      <c r="N78" s="245"/>
      <c r="O78" s="791"/>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9" t="s">
        <v>65</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66</v>
      </c>
      <c r="AP79" s="127"/>
      <c r="AQ79" s="127"/>
      <c r="AR79" s="76"/>
      <c r="AS79" s="126"/>
      <c r="AT79" s="127"/>
      <c r="AU79" s="127"/>
      <c r="AV79" s="127"/>
      <c r="AW79" s="127"/>
      <c r="AX79" s="128"/>
      <c r="AY79">
        <f>COUNTIF($AR$79,"☑")</f>
        <v>0</v>
      </c>
    </row>
    <row r="80" spans="1:51" ht="18.75" hidden="1" customHeight="1">
      <c r="A80" s="517" t="s">
        <v>67</v>
      </c>
      <c r="B80" s="842" t="s">
        <v>68</v>
      </c>
      <c r="C80" s="843"/>
      <c r="D80" s="843"/>
      <c r="E80" s="843"/>
      <c r="F80" s="844"/>
      <c r="G80" s="777" t="s">
        <v>69</v>
      </c>
      <c r="H80" s="777"/>
      <c r="I80" s="777"/>
      <c r="J80" s="777"/>
      <c r="K80" s="777"/>
      <c r="L80" s="777"/>
      <c r="M80" s="777"/>
      <c r="N80" s="777"/>
      <c r="O80" s="777"/>
      <c r="P80" s="777"/>
      <c r="Q80" s="777"/>
      <c r="R80" s="777"/>
      <c r="S80" s="777"/>
      <c r="T80" s="777"/>
      <c r="U80" s="777"/>
      <c r="V80" s="777"/>
      <c r="W80" s="777"/>
      <c r="X80" s="777"/>
      <c r="Y80" s="777"/>
      <c r="Z80" s="777"/>
      <c r="AA80" s="778"/>
      <c r="AB80" s="776" t="s">
        <v>70</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c r="A81" s="518"/>
      <c r="B81" s="845"/>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c r="A85" s="518"/>
      <c r="B85" s="550" t="s">
        <v>71</v>
      </c>
      <c r="C85" s="550"/>
      <c r="D85" s="550"/>
      <c r="E85" s="550"/>
      <c r="F85" s="551"/>
      <c r="G85" s="792" t="s">
        <v>72</v>
      </c>
      <c r="H85" s="777"/>
      <c r="I85" s="777"/>
      <c r="J85" s="777"/>
      <c r="K85" s="777"/>
      <c r="L85" s="777"/>
      <c r="M85" s="777"/>
      <c r="N85" s="777"/>
      <c r="O85" s="778"/>
      <c r="P85" s="776" t="s">
        <v>73</v>
      </c>
      <c r="Q85" s="777"/>
      <c r="R85" s="777"/>
      <c r="S85" s="777"/>
      <c r="T85" s="777"/>
      <c r="U85" s="777"/>
      <c r="V85" s="777"/>
      <c r="W85" s="777"/>
      <c r="X85" s="778"/>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74</v>
      </c>
      <c r="Z87" s="754"/>
      <c r="AA87" s="755"/>
      <c r="AB87" s="549"/>
      <c r="AC87" s="549"/>
      <c r="AD87" s="549"/>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51</v>
      </c>
      <c r="Z88" s="731"/>
      <c r="AA88" s="732"/>
      <c r="AB88" s="520"/>
      <c r="AC88" s="520"/>
      <c r="AD88" s="520"/>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52</v>
      </c>
      <c r="Z89" s="731"/>
      <c r="AA89" s="732"/>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8"/>
      <c r="B90" s="550" t="s">
        <v>71</v>
      </c>
      <c r="C90" s="550"/>
      <c r="D90" s="550"/>
      <c r="E90" s="550"/>
      <c r="F90" s="551"/>
      <c r="G90" s="792" t="s">
        <v>72</v>
      </c>
      <c r="H90" s="777"/>
      <c r="I90" s="777"/>
      <c r="J90" s="777"/>
      <c r="K90" s="777"/>
      <c r="L90" s="777"/>
      <c r="M90" s="777"/>
      <c r="N90" s="777"/>
      <c r="O90" s="778"/>
      <c r="P90" s="776" t="s">
        <v>73</v>
      </c>
      <c r="Q90" s="777"/>
      <c r="R90" s="777"/>
      <c r="S90" s="777"/>
      <c r="T90" s="777"/>
      <c r="U90" s="777"/>
      <c r="V90" s="777"/>
      <c r="W90" s="777"/>
      <c r="X90" s="778"/>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74</v>
      </c>
      <c r="Z92" s="754"/>
      <c r="AA92" s="755"/>
      <c r="AB92" s="549"/>
      <c r="AC92" s="549"/>
      <c r="AD92" s="54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51</v>
      </c>
      <c r="Z93" s="731"/>
      <c r="AA93" s="732"/>
      <c r="AB93" s="520"/>
      <c r="AC93" s="520"/>
      <c r="AD93" s="52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52</v>
      </c>
      <c r="Z94" s="731"/>
      <c r="AA94" s="732"/>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8"/>
      <c r="B95" s="550" t="s">
        <v>71</v>
      </c>
      <c r="C95" s="550"/>
      <c r="D95" s="550"/>
      <c r="E95" s="550"/>
      <c r="F95" s="551"/>
      <c r="G95" s="792" t="s">
        <v>72</v>
      </c>
      <c r="H95" s="777"/>
      <c r="I95" s="777"/>
      <c r="J95" s="777"/>
      <c r="K95" s="777"/>
      <c r="L95" s="777"/>
      <c r="M95" s="777"/>
      <c r="N95" s="777"/>
      <c r="O95" s="778"/>
      <c r="P95" s="776" t="s">
        <v>73</v>
      </c>
      <c r="Q95" s="777"/>
      <c r="R95" s="777"/>
      <c r="S95" s="777"/>
      <c r="T95" s="777"/>
      <c r="U95" s="777"/>
      <c r="V95" s="777"/>
      <c r="W95" s="777"/>
      <c r="X95" s="778"/>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74</v>
      </c>
      <c r="Z97" s="754"/>
      <c r="AA97" s="755"/>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51</v>
      </c>
      <c r="Z98" s="731"/>
      <c r="AA98" s="732"/>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52</v>
      </c>
      <c r="Z99" s="477"/>
      <c r="AA99" s="478"/>
      <c r="AB99" s="458" t="s">
        <v>53</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c r="A100" s="828" t="s">
        <v>75</v>
      </c>
      <c r="B100" s="829"/>
      <c r="C100" s="829"/>
      <c r="D100" s="829"/>
      <c r="E100" s="829"/>
      <c r="F100" s="830"/>
      <c r="G100" s="831" t="s">
        <v>76</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44</v>
      </c>
      <c r="AC100" s="853"/>
      <c r="AD100" s="853"/>
      <c r="AE100" s="819" t="s">
        <v>20</v>
      </c>
      <c r="AF100" s="820"/>
      <c r="AG100" s="820"/>
      <c r="AH100" s="821"/>
      <c r="AI100" s="819" t="s">
        <v>21</v>
      </c>
      <c r="AJ100" s="820"/>
      <c r="AK100" s="820"/>
      <c r="AL100" s="821"/>
      <c r="AM100" s="819" t="s">
        <v>45</v>
      </c>
      <c r="AN100" s="820"/>
      <c r="AO100" s="820"/>
      <c r="AP100" s="821"/>
      <c r="AQ100" s="921" t="s">
        <v>77</v>
      </c>
      <c r="AR100" s="922"/>
      <c r="AS100" s="922"/>
      <c r="AT100" s="923"/>
      <c r="AU100" s="921" t="s">
        <v>78</v>
      </c>
      <c r="AV100" s="922"/>
      <c r="AW100" s="922"/>
      <c r="AX100" s="924"/>
    </row>
    <row r="101" spans="1:60" ht="23.25" customHeight="1">
      <c r="A101" s="487"/>
      <c r="B101" s="488"/>
      <c r="C101" s="488"/>
      <c r="D101" s="488"/>
      <c r="E101" s="488"/>
      <c r="F101" s="489"/>
      <c r="G101" s="191" t="s">
        <v>713</v>
      </c>
      <c r="H101" s="191"/>
      <c r="I101" s="191"/>
      <c r="J101" s="191"/>
      <c r="K101" s="191"/>
      <c r="L101" s="191"/>
      <c r="M101" s="191"/>
      <c r="N101" s="191"/>
      <c r="O101" s="191"/>
      <c r="P101" s="191"/>
      <c r="Q101" s="191"/>
      <c r="R101" s="191"/>
      <c r="S101" s="191"/>
      <c r="T101" s="191"/>
      <c r="U101" s="191"/>
      <c r="V101" s="191"/>
      <c r="W101" s="191"/>
      <c r="X101" s="233"/>
      <c r="Y101" s="811" t="s">
        <v>79</v>
      </c>
      <c r="Z101" s="716"/>
      <c r="AA101" s="717"/>
      <c r="AB101" s="549" t="s">
        <v>714</v>
      </c>
      <c r="AC101" s="549"/>
      <c r="AD101" s="549"/>
      <c r="AE101" s="363" t="s">
        <v>1</v>
      </c>
      <c r="AF101" s="364"/>
      <c r="AG101" s="364"/>
      <c r="AH101" s="812"/>
      <c r="AI101" s="363">
        <v>1</v>
      </c>
      <c r="AJ101" s="364"/>
      <c r="AK101" s="364"/>
      <c r="AL101" s="812"/>
      <c r="AM101" s="363">
        <v>0</v>
      </c>
      <c r="AN101" s="364"/>
      <c r="AO101" s="364"/>
      <c r="AP101" s="812"/>
      <c r="AQ101" s="358" t="s">
        <v>729</v>
      </c>
      <c r="AR101" s="358"/>
      <c r="AS101" s="358"/>
      <c r="AT101" s="358"/>
      <c r="AU101" s="363" t="s">
        <v>729</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9" t="s">
        <v>714</v>
      </c>
      <c r="AC102" s="549"/>
      <c r="AD102" s="549"/>
      <c r="AE102" s="496" t="s">
        <v>1</v>
      </c>
      <c r="AF102" s="372"/>
      <c r="AG102" s="372"/>
      <c r="AH102" s="497"/>
      <c r="AI102" s="371">
        <v>1</v>
      </c>
      <c r="AJ102" s="372"/>
      <c r="AK102" s="372"/>
      <c r="AL102" s="497"/>
      <c r="AM102" s="371">
        <v>1</v>
      </c>
      <c r="AN102" s="372"/>
      <c r="AO102" s="372"/>
      <c r="AP102" s="497"/>
      <c r="AQ102" s="358">
        <v>1</v>
      </c>
      <c r="AR102" s="358"/>
      <c r="AS102" s="358"/>
      <c r="AT102" s="358"/>
      <c r="AU102" s="371">
        <v>1</v>
      </c>
      <c r="AV102" s="372"/>
      <c r="AW102" s="372"/>
      <c r="AX102" s="925"/>
    </row>
    <row r="103" spans="1:60" ht="31.5" hidden="1" customHeight="1">
      <c r="A103" s="484" t="s">
        <v>75</v>
      </c>
      <c r="B103" s="485"/>
      <c r="C103" s="485"/>
      <c r="D103" s="485"/>
      <c r="E103" s="485"/>
      <c r="F103" s="486"/>
      <c r="G103" s="731" t="s">
        <v>76</v>
      </c>
      <c r="H103" s="731"/>
      <c r="I103" s="731"/>
      <c r="J103" s="731"/>
      <c r="K103" s="731"/>
      <c r="L103" s="731"/>
      <c r="M103" s="731"/>
      <c r="N103" s="731"/>
      <c r="O103" s="731"/>
      <c r="P103" s="731"/>
      <c r="Q103" s="731"/>
      <c r="R103" s="731"/>
      <c r="S103" s="731"/>
      <c r="T103" s="731"/>
      <c r="U103" s="731"/>
      <c r="V103" s="731"/>
      <c r="W103" s="731"/>
      <c r="X103" s="732"/>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31" t="s">
        <v>76</v>
      </c>
      <c r="H106" s="731"/>
      <c r="I106" s="731"/>
      <c r="J106" s="731"/>
      <c r="K106" s="731"/>
      <c r="L106" s="731"/>
      <c r="M106" s="731"/>
      <c r="N106" s="731"/>
      <c r="O106" s="731"/>
      <c r="P106" s="731"/>
      <c r="Q106" s="731"/>
      <c r="R106" s="731"/>
      <c r="S106" s="731"/>
      <c r="T106" s="731"/>
      <c r="U106" s="731"/>
      <c r="V106" s="731"/>
      <c r="W106" s="731"/>
      <c r="X106" s="732"/>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31" t="s">
        <v>76</v>
      </c>
      <c r="H109" s="731"/>
      <c r="I109" s="731"/>
      <c r="J109" s="731"/>
      <c r="K109" s="731"/>
      <c r="L109" s="731"/>
      <c r="M109" s="731"/>
      <c r="N109" s="731"/>
      <c r="O109" s="731"/>
      <c r="P109" s="731"/>
      <c r="Q109" s="731"/>
      <c r="R109" s="731"/>
      <c r="S109" s="731"/>
      <c r="T109" s="731"/>
      <c r="U109" s="731"/>
      <c r="V109" s="731"/>
      <c r="W109" s="731"/>
      <c r="X109" s="732"/>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31" t="s">
        <v>76</v>
      </c>
      <c r="H112" s="731"/>
      <c r="I112" s="731"/>
      <c r="J112" s="731"/>
      <c r="K112" s="731"/>
      <c r="L112" s="731"/>
      <c r="M112" s="731"/>
      <c r="N112" s="731"/>
      <c r="O112" s="731"/>
      <c r="P112" s="731"/>
      <c r="Q112" s="731"/>
      <c r="R112" s="731"/>
      <c r="S112" s="731"/>
      <c r="T112" s="731"/>
      <c r="U112" s="731"/>
      <c r="V112" s="731"/>
      <c r="W112" s="731"/>
      <c r="X112" s="732"/>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746</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716</v>
      </c>
      <c r="AC116" s="301"/>
      <c r="AD116" s="302"/>
      <c r="AE116" s="358" t="s">
        <v>1</v>
      </c>
      <c r="AF116" s="358"/>
      <c r="AG116" s="358"/>
      <c r="AH116" s="358"/>
      <c r="AI116" s="358">
        <v>18</v>
      </c>
      <c r="AJ116" s="358"/>
      <c r="AK116" s="358"/>
      <c r="AL116" s="358"/>
      <c r="AM116" s="358">
        <v>0</v>
      </c>
      <c r="AN116" s="358"/>
      <c r="AO116" s="358"/>
      <c r="AP116" s="358"/>
      <c r="AQ116" s="363" t="s">
        <v>729</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732</v>
      </c>
      <c r="AC117" s="343"/>
      <c r="AD117" s="344"/>
      <c r="AE117" s="306" t="s">
        <v>1</v>
      </c>
      <c r="AF117" s="306"/>
      <c r="AG117" s="306"/>
      <c r="AH117" s="306"/>
      <c r="AI117" s="306" t="s">
        <v>715</v>
      </c>
      <c r="AJ117" s="306"/>
      <c r="AK117" s="306"/>
      <c r="AL117" s="306"/>
      <c r="AM117" s="306" t="s">
        <v>717</v>
      </c>
      <c r="AN117" s="306"/>
      <c r="AO117" s="306"/>
      <c r="AP117" s="306"/>
      <c r="AQ117" s="306" t="s">
        <v>730</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4"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8" t="s">
        <v>88</v>
      </c>
      <c r="B130" s="986"/>
      <c r="C130" s="985" t="s">
        <v>89</v>
      </c>
      <c r="D130" s="986"/>
      <c r="E130" s="308" t="s">
        <v>90</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9"/>
      <c r="B131" s="253"/>
      <c r="C131" s="252"/>
      <c r="D131" s="253"/>
      <c r="E131" s="239" t="s">
        <v>91</v>
      </c>
      <c r="F131" s="240"/>
      <c r="G131" s="237" t="s">
        <v>718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9"/>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9"/>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9"/>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9"/>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9"/>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9"/>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89"/>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1</v>
      </c>
    </row>
    <row r="153" spans="1:51" ht="22.5" customHeight="1">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89"/>
      <c r="B154" s="253"/>
      <c r="C154" s="252"/>
      <c r="D154" s="253"/>
      <c r="E154" s="252"/>
      <c r="F154" s="314"/>
      <c r="G154" s="232" t="s">
        <v>719</v>
      </c>
      <c r="H154" s="191"/>
      <c r="I154" s="191"/>
      <c r="J154" s="191"/>
      <c r="K154" s="191"/>
      <c r="L154" s="191"/>
      <c r="M154" s="191"/>
      <c r="N154" s="191"/>
      <c r="O154" s="191"/>
      <c r="P154" s="233"/>
      <c r="Q154" s="190" t="s">
        <v>720</v>
      </c>
      <c r="R154" s="191"/>
      <c r="S154" s="191"/>
      <c r="T154" s="191"/>
      <c r="U154" s="191"/>
      <c r="V154" s="191"/>
      <c r="W154" s="191"/>
      <c r="X154" s="191"/>
      <c r="Y154" s="191"/>
      <c r="Z154" s="191"/>
      <c r="AA154" s="916"/>
      <c r="AB154" s="256" t="s">
        <v>1</v>
      </c>
      <c r="AC154" s="257"/>
      <c r="AD154" s="257"/>
      <c r="AE154" s="262" t="s">
        <v>721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t="s">
        <v>736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9"/>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9"/>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9"/>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9"/>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9"/>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9"/>
      <c r="B188" s="253"/>
      <c r="C188" s="252"/>
      <c r="D188" s="253"/>
      <c r="E188" s="190" t="s">
        <v>741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9"/>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9"/>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9"/>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9"/>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9"/>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9"/>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9"/>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9"/>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9"/>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9"/>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9"/>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9"/>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9"/>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9"/>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9"/>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9"/>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9"/>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9"/>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9"/>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9"/>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9"/>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9"/>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9"/>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9"/>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9"/>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9"/>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9"/>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9"/>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9"/>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9"/>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9"/>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9"/>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9"/>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9"/>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9"/>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9"/>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9"/>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9"/>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9"/>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9"/>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9"/>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9"/>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9"/>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9"/>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9"/>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9"/>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9"/>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9"/>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9"/>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9"/>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9"/>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9"/>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9"/>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9"/>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9"/>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9"/>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9"/>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9"/>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9"/>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9"/>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9"/>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9"/>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9"/>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9"/>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9"/>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9"/>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9"/>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9"/>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9"/>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9"/>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9"/>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9"/>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9"/>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9"/>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9"/>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9"/>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9"/>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9"/>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9"/>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9"/>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9"/>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9"/>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9"/>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9"/>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9"/>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9"/>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9"/>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9"/>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9"/>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9"/>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9"/>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9"/>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9"/>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9"/>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9"/>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9"/>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9"/>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9"/>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9"/>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9"/>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9"/>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9"/>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9"/>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9"/>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9"/>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9"/>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9"/>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9"/>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9"/>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9"/>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9"/>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9"/>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9"/>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9"/>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9" t="s">
        <v>116</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117</v>
      </c>
      <c r="AE701" s="607"/>
      <c r="AF701" s="607"/>
      <c r="AG701" s="606" t="s">
        <v>118</v>
      </c>
      <c r="AH701" s="607"/>
      <c r="AI701" s="607"/>
      <c r="AJ701" s="607"/>
      <c r="AK701" s="607"/>
      <c r="AL701" s="607"/>
      <c r="AM701" s="607"/>
      <c r="AN701" s="607"/>
      <c r="AO701" s="607"/>
      <c r="AP701" s="607"/>
      <c r="AQ701" s="607"/>
      <c r="AR701" s="607"/>
      <c r="AS701" s="607"/>
      <c r="AT701" s="607"/>
      <c r="AU701" s="607"/>
      <c r="AV701" s="607"/>
      <c r="AW701" s="607"/>
      <c r="AX701" s="608"/>
    </row>
    <row r="702" spans="1:51" ht="77.25" customHeight="1">
      <c r="A702" s="527" t="s">
        <v>119</v>
      </c>
      <c r="B702" s="528"/>
      <c r="C702" s="727" t="s">
        <v>120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705</v>
      </c>
      <c r="AE702" s="892"/>
      <c r="AF702" s="892"/>
      <c r="AG702" s="881" t="s">
        <v>737</v>
      </c>
      <c r="AH702" s="882"/>
      <c r="AI702" s="882"/>
      <c r="AJ702" s="882"/>
      <c r="AK702" s="882"/>
      <c r="AL702" s="882"/>
      <c r="AM702" s="882"/>
      <c r="AN702" s="882"/>
      <c r="AO702" s="882"/>
      <c r="AP702" s="882"/>
      <c r="AQ702" s="882"/>
      <c r="AR702" s="882"/>
      <c r="AS702" s="882"/>
      <c r="AT702" s="882"/>
      <c r="AU702" s="882"/>
      <c r="AV702" s="882"/>
      <c r="AW702" s="882"/>
      <c r="AX702" s="883"/>
    </row>
    <row r="703" spans="1:51" ht="77.25" customHeight="1">
      <c r="A703" s="529"/>
      <c r="B703" s="530"/>
      <c r="C703" s="597" t="s">
        <v>121</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705</v>
      </c>
      <c r="AE703" s="185"/>
      <c r="AF703" s="185"/>
      <c r="AG703" s="665" t="s">
        <v>738</v>
      </c>
      <c r="AH703" s="666"/>
      <c r="AI703" s="666"/>
      <c r="AJ703" s="666"/>
      <c r="AK703" s="666"/>
      <c r="AL703" s="666"/>
      <c r="AM703" s="666"/>
      <c r="AN703" s="666"/>
      <c r="AO703" s="666"/>
      <c r="AP703" s="666"/>
      <c r="AQ703" s="666"/>
      <c r="AR703" s="666"/>
      <c r="AS703" s="666"/>
      <c r="AT703" s="666"/>
      <c r="AU703" s="666"/>
      <c r="AV703" s="666"/>
      <c r="AW703" s="666"/>
      <c r="AX703" s="667"/>
    </row>
    <row r="704" spans="1:51" ht="79.5" customHeight="1">
      <c r="A704" s="531"/>
      <c r="B704" s="532"/>
      <c r="C704" s="599" t="s">
        <v>122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705</v>
      </c>
      <c r="AE704" s="584"/>
      <c r="AF704" s="584"/>
      <c r="AG704" s="424" t="s">
        <v>739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9" t="s">
        <v>123</v>
      </c>
      <c r="B705" s="767"/>
      <c r="C705" s="602" t="s">
        <v>124</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705</v>
      </c>
      <c r="AE705" s="734"/>
      <c r="AF705" s="734"/>
      <c r="AG705" s="190" t="s">
        <v>742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6"/>
      <c r="B706" s="768"/>
      <c r="C706" s="612"/>
      <c r="D706" s="613"/>
      <c r="E706" s="684" t="s">
        <v>125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722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6"/>
      <c r="B707" s="768"/>
      <c r="C707" s="614"/>
      <c r="D707" s="615"/>
      <c r="E707" s="687" t="s">
        <v>126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723</v>
      </c>
      <c r="AE707" s="582"/>
      <c r="AF707" s="582"/>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6"/>
      <c r="B708" s="657"/>
      <c r="C708" s="595" t="s">
        <v>127</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724</v>
      </c>
      <c r="AE708" s="669"/>
      <c r="AF708" s="669"/>
      <c r="AG708" s="524"/>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c r="A709" s="656"/>
      <c r="B709" s="657"/>
      <c r="C709" s="586" t="s">
        <v>128</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724</v>
      </c>
      <c r="AE709" s="185"/>
      <c r="AF709" s="185"/>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6" t="s">
        <v>129</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724</v>
      </c>
      <c r="AE710" s="185"/>
      <c r="AF710" s="185"/>
      <c r="AG710" s="665"/>
      <c r="AH710" s="666"/>
      <c r="AI710" s="666"/>
      <c r="AJ710" s="666"/>
      <c r="AK710" s="666"/>
      <c r="AL710" s="666"/>
      <c r="AM710" s="666"/>
      <c r="AN710" s="666"/>
      <c r="AO710" s="666"/>
      <c r="AP710" s="666"/>
      <c r="AQ710" s="666"/>
      <c r="AR710" s="666"/>
      <c r="AS710" s="666"/>
      <c r="AT710" s="666"/>
      <c r="AU710" s="666"/>
      <c r="AV710" s="666"/>
      <c r="AW710" s="666"/>
      <c r="AX710" s="667"/>
    </row>
    <row r="711" spans="1:50" ht="36.75" customHeight="1">
      <c r="A711" s="656"/>
      <c r="B711" s="657"/>
      <c r="C711" s="586" t="s">
        <v>130</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705</v>
      </c>
      <c r="AE711" s="185"/>
      <c r="AF711" s="185"/>
      <c r="AG711" s="665" t="s">
        <v>743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6" t="s">
        <v>131</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724</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6"/>
      <c r="B713" s="657"/>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724</v>
      </c>
      <c r="AE713" s="185"/>
      <c r="AF713" s="186"/>
      <c r="AG713" s="665"/>
      <c r="AH713" s="666"/>
      <c r="AI713" s="666"/>
      <c r="AJ713" s="666"/>
      <c r="AK713" s="666"/>
      <c r="AL713" s="666"/>
      <c r="AM713" s="666"/>
      <c r="AN713" s="666"/>
      <c r="AO713" s="666"/>
      <c r="AP713" s="666"/>
      <c r="AQ713" s="666"/>
      <c r="AR713" s="666"/>
      <c r="AS713" s="666"/>
      <c r="AT713" s="666"/>
      <c r="AU713" s="666"/>
      <c r="AV713" s="666"/>
      <c r="AW713" s="666"/>
      <c r="AX713" s="667"/>
    </row>
    <row r="714" spans="1:50" ht="56.25" customHeight="1">
      <c r="A714" s="658"/>
      <c r="B714" s="659"/>
      <c r="C714" s="769" t="s">
        <v>133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705</v>
      </c>
      <c r="AE714" s="590"/>
      <c r="AF714" s="591"/>
      <c r="AG714" s="690" t="s">
        <v>744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19" t="s">
        <v>134</v>
      </c>
      <c r="B715" s="655"/>
      <c r="C715" s="660" t="s">
        <v>135</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705</v>
      </c>
      <c r="AE715" s="669"/>
      <c r="AF715" s="775"/>
      <c r="AG715" s="524" t="s">
        <v>745</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c r="A716" s="656"/>
      <c r="B716" s="657"/>
      <c r="C716" s="785" t="s">
        <v>136</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705</v>
      </c>
      <c r="AE716" s="757"/>
      <c r="AF716" s="757"/>
      <c r="AG716" s="665" t="s">
        <v>745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6" t="s">
        <v>137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724</v>
      </c>
      <c r="AE717" s="185"/>
      <c r="AF717" s="185"/>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6" t="s">
        <v>138</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724</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9" t="s">
        <v>139</v>
      </c>
      <c r="B719" s="650"/>
      <c r="C719" s="788" t="s">
        <v>140</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724</v>
      </c>
      <c r="AE719" s="669"/>
      <c r="AF719" s="66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51"/>
      <c r="B720" s="652"/>
      <c r="C720" s="929" t="s">
        <v>141</v>
      </c>
      <c r="D720" s="927"/>
      <c r="E720" s="927"/>
      <c r="F720" s="930"/>
      <c r="G720" s="926" t="s">
        <v>142</v>
      </c>
      <c r="H720" s="927"/>
      <c r="I720" s="927"/>
      <c r="J720" s="927"/>
      <c r="K720" s="927"/>
      <c r="L720" s="927"/>
      <c r="M720" s="927"/>
      <c r="N720" s="926" t="s">
        <v>143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51"/>
      <c r="B721" s="652"/>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51"/>
      <c r="B722" s="652"/>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51"/>
      <c r="B723" s="652"/>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51"/>
      <c r="B724" s="652"/>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3"/>
      <c r="B725" s="654"/>
      <c r="C725" s="913"/>
      <c r="D725" s="914"/>
      <c r="E725" s="914"/>
      <c r="F725" s="915"/>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50.25" customHeight="1">
      <c r="A726" s="619" t="s">
        <v>144</v>
      </c>
      <c r="B726" s="620"/>
      <c r="C726" s="439" t="s">
        <v>145</v>
      </c>
      <c r="D726" s="579"/>
      <c r="E726" s="579"/>
      <c r="F726" s="580"/>
      <c r="G726" s="795" t="s">
        <v>745</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51.75" customHeight="1" thickBot="1">
      <c r="A727" s="621"/>
      <c r="B727" s="622"/>
      <c r="C727" s="696" t="s">
        <v>146</v>
      </c>
      <c r="D727" s="697"/>
      <c r="E727" s="697"/>
      <c r="F727" s="698"/>
      <c r="G727" s="793" t="s">
        <v>745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c r="A728" s="693" t="s">
        <v>147</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32.25" customHeight="1" thickBot="1">
      <c r="A729" s="763"/>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c r="A730" s="623" t="s">
        <v>148</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32.25" customHeight="1" thickBot="1">
      <c r="A731" s="616"/>
      <c r="B731" s="617"/>
      <c r="C731" s="617"/>
      <c r="D731" s="617"/>
      <c r="E731" s="618"/>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c r="A732" s="623" t="s">
        <v>149</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33" customHeight="1" thickBot="1">
      <c r="A733" s="616"/>
      <c r="B733" s="617"/>
      <c r="C733" s="617"/>
      <c r="D733" s="617"/>
      <c r="E733" s="618"/>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c r="A734" s="670" t="s">
        <v>150</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45" customHeight="1" thickBo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c r="A736" s="772" t="s">
        <v>151</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c r="A737" s="157" t="s">
        <v>152</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704</v>
      </c>
      <c r="F746" s="113"/>
      <c r="G746" s="113"/>
      <c r="H746" s="100" t="str">
        <f>IF(E746="","","-")</f>
        <v>-</v>
      </c>
      <c r="I746" s="113" t="s">
        <v>499</v>
      </c>
      <c r="J746" s="113"/>
      <c r="K746" s="100" t="str">
        <f>IF(I746="","","-")</f>
        <v>-</v>
      </c>
      <c r="L746" s="104">
        <v>11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704</v>
      </c>
      <c r="F747" s="113"/>
      <c r="G747" s="113"/>
      <c r="H747" s="100" t="str">
        <f>IF(E747="","","-")</f>
        <v>-</v>
      </c>
      <c r="I747" s="113"/>
      <c r="J747" s="113"/>
      <c r="K747" s="100" t="str">
        <f>IF(I747="","","-")</f>
        <v/>
      </c>
      <c r="L747" s="104">
        <v>106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thickBo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8" t="s">
        <v>163</v>
      </c>
      <c r="B787" s="759"/>
      <c r="C787" s="759"/>
      <c r="D787" s="759"/>
      <c r="E787" s="759"/>
      <c r="F787" s="760"/>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4"/>
      <c r="B788" s="761"/>
      <c r="C788" s="761"/>
      <c r="D788" s="761"/>
      <c r="E788" s="761"/>
      <c r="F788" s="762"/>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40.5" customHeight="1">
      <c r="A789" s="554"/>
      <c r="B789" s="761"/>
      <c r="C789" s="761"/>
      <c r="D789" s="761"/>
      <c r="E789" s="761"/>
      <c r="F789" s="762"/>
      <c r="G789" s="445" t="s">
        <v>726</v>
      </c>
      <c r="H789" s="446"/>
      <c r="I789" s="446"/>
      <c r="J789" s="446"/>
      <c r="K789" s="447"/>
      <c r="L789" s="448" t="s">
        <v>725</v>
      </c>
      <c r="M789" s="449"/>
      <c r="N789" s="449"/>
      <c r="O789" s="449"/>
      <c r="P789" s="449"/>
      <c r="Q789" s="449"/>
      <c r="R789" s="449"/>
      <c r="S789" s="449"/>
      <c r="T789" s="449"/>
      <c r="U789" s="449"/>
      <c r="V789" s="449"/>
      <c r="W789" s="449"/>
      <c r="X789" s="450"/>
      <c r="Y789" s="451">
        <v>0.4</v>
      </c>
      <c r="Z789" s="452"/>
      <c r="AA789" s="452"/>
      <c r="AB789" s="555"/>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4"/>
      <c r="B790" s="761"/>
      <c r="C790" s="761"/>
      <c r="D790" s="761"/>
      <c r="E790" s="761"/>
      <c r="F790" s="762"/>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4"/>
      <c r="B791" s="761"/>
      <c r="C791" s="761"/>
      <c r="D791" s="761"/>
      <c r="E791" s="761"/>
      <c r="F791" s="762"/>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4"/>
      <c r="B792" s="761"/>
      <c r="C792" s="761"/>
      <c r="D792" s="761"/>
      <c r="E792" s="761"/>
      <c r="F792" s="76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4"/>
      <c r="B793" s="761"/>
      <c r="C793" s="761"/>
      <c r="D793" s="761"/>
      <c r="E793" s="761"/>
      <c r="F793" s="76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4"/>
      <c r="B794" s="761"/>
      <c r="C794" s="761"/>
      <c r="D794" s="761"/>
      <c r="E794" s="761"/>
      <c r="F794" s="76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4"/>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4"/>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4"/>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4"/>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4"/>
      <c r="B799" s="761"/>
      <c r="C799" s="761"/>
      <c r="D799" s="761"/>
      <c r="E799" s="761"/>
      <c r="F799" s="762"/>
      <c r="G799" s="406" t="s">
        <v>31</v>
      </c>
      <c r="H799" s="407"/>
      <c r="I799" s="407"/>
      <c r="J799" s="407"/>
      <c r="K799" s="407"/>
      <c r="L799" s="408"/>
      <c r="M799" s="409"/>
      <c r="N799" s="409"/>
      <c r="O799" s="409"/>
      <c r="P799" s="409"/>
      <c r="Q799" s="409"/>
      <c r="R799" s="409"/>
      <c r="S799" s="409"/>
      <c r="T799" s="409"/>
      <c r="U799" s="409"/>
      <c r="V799" s="409"/>
      <c r="W799" s="409"/>
      <c r="X799" s="410"/>
      <c r="Y799" s="411">
        <f>SUM(Y789:AB798)</f>
        <v>0.4</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4"/>
      <c r="B800" s="761"/>
      <c r="C800" s="761"/>
      <c r="D800" s="761"/>
      <c r="E800" s="761"/>
      <c r="F800" s="762"/>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4"/>
      <c r="B801" s="761"/>
      <c r="C801" s="761"/>
      <c r="D801" s="761"/>
      <c r="E801" s="761"/>
      <c r="F801" s="762"/>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4"/>
      <c r="B802" s="761"/>
      <c r="C802" s="761"/>
      <c r="D802" s="761"/>
      <c r="E802" s="761"/>
      <c r="F802" s="762"/>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5"/>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4"/>
      <c r="B803" s="761"/>
      <c r="C803" s="761"/>
      <c r="D803" s="761"/>
      <c r="E803" s="761"/>
      <c r="F803" s="76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4"/>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4"/>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4"/>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4"/>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4"/>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4"/>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4"/>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4"/>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4"/>
      <c r="B812" s="761"/>
      <c r="C812" s="761"/>
      <c r="D812" s="761"/>
      <c r="E812" s="761"/>
      <c r="F812" s="762"/>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4"/>
      <c r="B813" s="761"/>
      <c r="C813" s="761"/>
      <c r="D813" s="761"/>
      <c r="E813" s="761"/>
      <c r="F813" s="762"/>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4"/>
      <c r="B814" s="761"/>
      <c r="C814" s="761"/>
      <c r="D814" s="761"/>
      <c r="E814" s="761"/>
      <c r="F814" s="762"/>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4"/>
      <c r="B815" s="761"/>
      <c r="C815" s="761"/>
      <c r="D815" s="761"/>
      <c r="E815" s="761"/>
      <c r="F815" s="762"/>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5"/>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4"/>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4"/>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4"/>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4"/>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4"/>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4"/>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4"/>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4"/>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4"/>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4"/>
      <c r="B825" s="761"/>
      <c r="C825" s="761"/>
      <c r="D825" s="761"/>
      <c r="E825" s="761"/>
      <c r="F825" s="762"/>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4"/>
      <c r="B826" s="761"/>
      <c r="C826" s="761"/>
      <c r="D826" s="761"/>
      <c r="E826" s="761"/>
      <c r="F826" s="762"/>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4"/>
      <c r="B827" s="761"/>
      <c r="C827" s="761"/>
      <c r="D827" s="761"/>
      <c r="E827" s="761"/>
      <c r="F827" s="762"/>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4"/>
      <c r="B828" s="761"/>
      <c r="C828" s="761"/>
      <c r="D828" s="761"/>
      <c r="E828" s="761"/>
      <c r="F828" s="762"/>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5"/>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4"/>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4"/>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4"/>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4"/>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4"/>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4"/>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4"/>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4"/>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4"/>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4"/>
      <c r="B838" s="761"/>
      <c r="C838" s="761"/>
      <c r="D838" s="761"/>
      <c r="E838" s="761"/>
      <c r="F838" s="762"/>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8.25" customHeight="1">
      <c r="A845" s="401">
        <v>1</v>
      </c>
      <c r="B845" s="401">
        <v>1</v>
      </c>
      <c r="C845" s="420" t="s">
        <v>727</v>
      </c>
      <c r="D845" s="415"/>
      <c r="E845" s="415"/>
      <c r="F845" s="415"/>
      <c r="G845" s="415"/>
      <c r="H845" s="415"/>
      <c r="I845" s="415"/>
      <c r="J845" s="416">
        <v>2010401005495</v>
      </c>
      <c r="K845" s="417"/>
      <c r="L845" s="417"/>
      <c r="M845" s="417"/>
      <c r="N845" s="417"/>
      <c r="O845" s="417"/>
      <c r="P845" s="421" t="s">
        <v>728</v>
      </c>
      <c r="Q845" s="317"/>
      <c r="R845" s="317"/>
      <c r="S845" s="317"/>
      <c r="T845" s="317"/>
      <c r="U845" s="317"/>
      <c r="V845" s="317"/>
      <c r="W845" s="317"/>
      <c r="X845" s="317"/>
      <c r="Y845" s="318">
        <v>0.4</v>
      </c>
      <c r="Z845" s="319"/>
      <c r="AA845" s="319"/>
      <c r="AB845" s="320"/>
      <c r="AC845" s="322" t="s">
        <v>224</v>
      </c>
      <c r="AD845" s="323"/>
      <c r="AE845" s="323"/>
      <c r="AF845" s="323"/>
      <c r="AG845" s="323"/>
      <c r="AH845" s="418">
        <v>7</v>
      </c>
      <c r="AI845" s="419"/>
      <c r="AJ845" s="419"/>
      <c r="AK845" s="419"/>
      <c r="AL845" s="326">
        <v>57.2</v>
      </c>
      <c r="AM845" s="327"/>
      <c r="AN845" s="327"/>
      <c r="AO845" s="328"/>
      <c r="AP845" s="321" t="s">
        <v>709</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4" t="s">
        <v>193</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7"/>
      <c r="E1109" s="277" t="s">
        <v>196</v>
      </c>
      <c r="F1109" s="887"/>
      <c r="G1109" s="887"/>
      <c r="H1109" s="887"/>
      <c r="I1109" s="887"/>
      <c r="J1109" s="277" t="s">
        <v>179</v>
      </c>
      <c r="K1109" s="277"/>
      <c r="L1109" s="277"/>
      <c r="M1109" s="277"/>
      <c r="N1109" s="277"/>
      <c r="O1109" s="277"/>
      <c r="P1109" s="345" t="s">
        <v>180</v>
      </c>
      <c r="Q1109" s="345"/>
      <c r="R1109" s="345"/>
      <c r="S1109" s="345"/>
      <c r="T1109" s="345"/>
      <c r="U1109" s="345"/>
      <c r="V1109" s="345"/>
      <c r="W1109" s="345"/>
      <c r="X1109" s="345"/>
      <c r="Y1109" s="277" t="s">
        <v>197</v>
      </c>
      <c r="Z1109" s="887"/>
      <c r="AA1109" s="887"/>
      <c r="AB1109" s="887"/>
      <c r="AC1109" s="277" t="s">
        <v>198</v>
      </c>
      <c r="AD1109" s="277"/>
      <c r="AE1109" s="277"/>
      <c r="AF1109" s="277"/>
      <c r="AG1109" s="277"/>
      <c r="AH1109" s="345" t="s">
        <v>199</v>
      </c>
      <c r="AI1109" s="346"/>
      <c r="AJ1109" s="346"/>
      <c r="AK1109" s="346"/>
      <c r="AL1109" s="346" t="s">
        <v>184</v>
      </c>
      <c r="AM1109" s="346"/>
      <c r="AN1109" s="346"/>
      <c r="AO1109" s="890"/>
      <c r="AP1109" s="423" t="s">
        <v>200</v>
      </c>
      <c r="AQ1109" s="423"/>
      <c r="AR1109" s="423"/>
      <c r="AS1109" s="423"/>
      <c r="AT1109" s="423"/>
      <c r="AU1109" s="423"/>
      <c r="AV1109" s="423"/>
      <c r="AW1109" s="423"/>
      <c r="AX1109" s="423"/>
    </row>
    <row r="1110" spans="1:51" ht="30" hidden="1" customHeight="1">
      <c r="A1110" s="401">
        <v>1</v>
      </c>
      <c r="B1110" s="401">
        <v>1</v>
      </c>
      <c r="C1110" s="889"/>
      <c r="D1110" s="889"/>
      <c r="E1110" s="888"/>
      <c r="F1110" s="888"/>
      <c r="G1110" s="888"/>
      <c r="H1110" s="888"/>
      <c r="I1110" s="888"/>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07" priority="14045">
      <formula>IF(RIGHT(TEXT(AK14,"0.#"),1)=".",FALSE,TRUE)</formula>
    </cfRule>
    <cfRule type="expression" dxfId="2806" priority="14046">
      <formula>IF(RIGHT(TEXT(AK14,"0.#"),1)=".",TRUE,FALSE)</formula>
    </cfRule>
  </conditionalFormatting>
  <conditionalFormatting sqref="P18:AX18">
    <cfRule type="expression" dxfId="2805" priority="13921">
      <formula>IF(RIGHT(TEXT(P18,"0.#"),1)=".",FALSE,TRUE)</formula>
    </cfRule>
    <cfRule type="expression" dxfId="2804" priority="13922">
      <formula>IF(RIGHT(TEXT(P18,"0.#"),1)=".",TRUE,FALSE)</formula>
    </cfRule>
  </conditionalFormatting>
  <conditionalFormatting sqref="Y790">
    <cfRule type="expression" dxfId="2803" priority="13917">
      <formula>IF(RIGHT(TEXT(Y790,"0.#"),1)=".",FALSE,TRUE)</formula>
    </cfRule>
    <cfRule type="expression" dxfId="2802" priority="13918">
      <formula>IF(RIGHT(TEXT(Y790,"0.#"),1)=".",TRUE,FALSE)</formula>
    </cfRule>
  </conditionalFormatting>
  <conditionalFormatting sqref="Y799">
    <cfRule type="expression" dxfId="2801" priority="13913">
      <formula>IF(RIGHT(TEXT(Y799,"0.#"),1)=".",FALSE,TRUE)</formula>
    </cfRule>
    <cfRule type="expression" dxfId="2800" priority="13914">
      <formula>IF(RIGHT(TEXT(Y799,"0.#"),1)=".",TRUE,FALSE)</formula>
    </cfRule>
  </conditionalFormatting>
  <conditionalFormatting sqref="Y830:Y837 Y828 Y817:Y824 Y815 Y804:Y811 Y802">
    <cfRule type="expression" dxfId="2799" priority="13695">
      <formula>IF(RIGHT(TEXT(Y802,"0.#"),1)=".",FALSE,TRUE)</formula>
    </cfRule>
    <cfRule type="expression" dxfId="2798" priority="13696">
      <formula>IF(RIGHT(TEXT(Y802,"0.#"),1)=".",TRUE,FALSE)</formula>
    </cfRule>
  </conditionalFormatting>
  <conditionalFormatting sqref="AK16:AQ17 AK15:AX15 AK13:AX13">
    <cfRule type="expression" dxfId="2797" priority="13743">
      <formula>IF(RIGHT(TEXT(AK13,"0.#"),1)=".",FALSE,TRUE)</formula>
    </cfRule>
    <cfRule type="expression" dxfId="2796" priority="13744">
      <formula>IF(RIGHT(TEXT(AK13,"0.#"),1)=".",TRUE,FALSE)</formula>
    </cfRule>
  </conditionalFormatting>
  <conditionalFormatting sqref="P19:AJ19">
    <cfRule type="expression" dxfId="2795" priority="13741">
      <formula>IF(RIGHT(TEXT(P19,"0.#"),1)=".",FALSE,TRUE)</formula>
    </cfRule>
    <cfRule type="expression" dxfId="2794" priority="13742">
      <formula>IF(RIGHT(TEXT(P19,"0.#"),1)=".",TRUE,FALSE)</formula>
    </cfRule>
  </conditionalFormatting>
  <conditionalFormatting sqref="AQ101">
    <cfRule type="expression" dxfId="2793" priority="13733">
      <formula>IF(RIGHT(TEXT(AQ101,"0.#"),1)=".",FALSE,TRUE)</formula>
    </cfRule>
    <cfRule type="expression" dxfId="2792" priority="13734">
      <formula>IF(RIGHT(TEXT(AQ101,"0.#"),1)=".",TRUE,FALSE)</formula>
    </cfRule>
  </conditionalFormatting>
  <conditionalFormatting sqref="Y791:Y798 Y789">
    <cfRule type="expression" dxfId="2791" priority="13719">
      <formula>IF(RIGHT(TEXT(Y789,"0.#"),1)=".",FALSE,TRUE)</formula>
    </cfRule>
    <cfRule type="expression" dxfId="2790" priority="13720">
      <formula>IF(RIGHT(TEXT(Y789,"0.#"),1)=".",TRUE,FALSE)</formula>
    </cfRule>
  </conditionalFormatting>
  <conditionalFormatting sqref="AU790">
    <cfRule type="expression" dxfId="2789" priority="13717">
      <formula>IF(RIGHT(TEXT(AU790,"0.#"),1)=".",FALSE,TRUE)</formula>
    </cfRule>
    <cfRule type="expression" dxfId="2788" priority="13718">
      <formula>IF(RIGHT(TEXT(AU790,"0.#"),1)=".",TRUE,FALSE)</formula>
    </cfRule>
  </conditionalFormatting>
  <conditionalFormatting sqref="AU799">
    <cfRule type="expression" dxfId="2787" priority="13715">
      <formula>IF(RIGHT(TEXT(AU799,"0.#"),1)=".",FALSE,TRUE)</formula>
    </cfRule>
    <cfRule type="expression" dxfId="2786" priority="13716">
      <formula>IF(RIGHT(TEXT(AU799,"0.#"),1)=".",TRUE,FALSE)</formula>
    </cfRule>
  </conditionalFormatting>
  <conditionalFormatting sqref="AU791:AU798 AU789">
    <cfRule type="expression" dxfId="2785" priority="13713">
      <formula>IF(RIGHT(TEXT(AU789,"0.#"),1)=".",FALSE,TRUE)</formula>
    </cfRule>
    <cfRule type="expression" dxfId="2784" priority="13714">
      <formula>IF(RIGHT(TEXT(AU789,"0.#"),1)=".",TRUE,FALSE)</formula>
    </cfRule>
  </conditionalFormatting>
  <conditionalFormatting sqref="Y829 Y816 Y803">
    <cfRule type="expression" dxfId="2783" priority="13699">
      <formula>IF(RIGHT(TEXT(Y803,"0.#"),1)=".",FALSE,TRUE)</formula>
    </cfRule>
    <cfRule type="expression" dxfId="2782" priority="13700">
      <formula>IF(RIGHT(TEXT(Y803,"0.#"),1)=".",TRUE,FALSE)</formula>
    </cfRule>
  </conditionalFormatting>
  <conditionalFormatting sqref="Y838 Y825 Y812">
    <cfRule type="expression" dxfId="2781" priority="13697">
      <formula>IF(RIGHT(TEXT(Y812,"0.#"),1)=".",FALSE,TRUE)</formula>
    </cfRule>
    <cfRule type="expression" dxfId="2780" priority="13698">
      <formula>IF(RIGHT(TEXT(Y812,"0.#"),1)=".",TRUE,FALSE)</formula>
    </cfRule>
  </conditionalFormatting>
  <conditionalFormatting sqref="AU829 AU816 AU803">
    <cfRule type="expression" dxfId="2779" priority="13693">
      <formula>IF(RIGHT(TEXT(AU803,"0.#"),1)=".",FALSE,TRUE)</formula>
    </cfRule>
    <cfRule type="expression" dxfId="2778" priority="13694">
      <formula>IF(RIGHT(TEXT(AU803,"0.#"),1)=".",TRUE,FALSE)</formula>
    </cfRule>
  </conditionalFormatting>
  <conditionalFormatting sqref="AU838 AU825 AU812">
    <cfRule type="expression" dxfId="2777" priority="13691">
      <formula>IF(RIGHT(TEXT(AU812,"0.#"),1)=".",FALSE,TRUE)</formula>
    </cfRule>
    <cfRule type="expression" dxfId="2776" priority="13692">
      <formula>IF(RIGHT(TEXT(AU812,"0.#"),1)=".",TRUE,FALSE)</formula>
    </cfRule>
  </conditionalFormatting>
  <conditionalFormatting sqref="AU830:AU837 AU828 AU817:AU824 AU815 AU804:AU811 AU802">
    <cfRule type="expression" dxfId="2775" priority="13689">
      <formula>IF(RIGHT(TEXT(AU802,"0.#"),1)=".",FALSE,TRUE)</formula>
    </cfRule>
    <cfRule type="expression" dxfId="2774" priority="13690">
      <formula>IF(RIGHT(TEXT(AU802,"0.#"),1)=".",TRUE,FALSE)</formula>
    </cfRule>
  </conditionalFormatting>
  <conditionalFormatting sqref="AM87">
    <cfRule type="expression" dxfId="2773" priority="13343">
      <formula>IF(RIGHT(TEXT(AM87,"0.#"),1)=".",FALSE,TRUE)</formula>
    </cfRule>
    <cfRule type="expression" dxfId="2772" priority="13344">
      <formula>IF(RIGHT(TEXT(AM87,"0.#"),1)=".",TRUE,FALSE)</formula>
    </cfRule>
  </conditionalFormatting>
  <conditionalFormatting sqref="AE55">
    <cfRule type="expression" dxfId="2771" priority="13411">
      <formula>IF(RIGHT(TEXT(AE55,"0.#"),1)=".",FALSE,TRUE)</formula>
    </cfRule>
    <cfRule type="expression" dxfId="2770" priority="13412">
      <formula>IF(RIGHT(TEXT(AE55,"0.#"),1)=".",TRUE,FALSE)</formula>
    </cfRule>
  </conditionalFormatting>
  <conditionalFormatting sqref="AI55">
    <cfRule type="expression" dxfId="2769" priority="13409">
      <formula>IF(RIGHT(TEXT(AI55,"0.#"),1)=".",FALSE,TRUE)</formula>
    </cfRule>
    <cfRule type="expression" dxfId="2768" priority="13410">
      <formula>IF(RIGHT(TEXT(AI55,"0.#"),1)=".",TRUE,FALSE)</formula>
    </cfRule>
  </conditionalFormatting>
  <conditionalFormatting sqref="AQ32:AQ34">
    <cfRule type="expression" dxfId="2767" priority="13483">
      <formula>IF(RIGHT(TEXT(AQ32,"0.#"),1)=".",FALSE,TRUE)</formula>
    </cfRule>
    <cfRule type="expression" dxfId="2766" priority="13484">
      <formula>IF(RIGHT(TEXT(AQ32,"0.#"),1)=".",TRUE,FALSE)</formula>
    </cfRule>
  </conditionalFormatting>
  <conditionalFormatting sqref="AU32:AU34">
    <cfRule type="expression" dxfId="2765" priority="13481">
      <formula>IF(RIGHT(TEXT(AU32,"0.#"),1)=".",FALSE,TRUE)</formula>
    </cfRule>
    <cfRule type="expression" dxfId="2764" priority="13482">
      <formula>IF(RIGHT(TEXT(AU32,"0.#"),1)=".",TRUE,FALSE)</formula>
    </cfRule>
  </conditionalFormatting>
  <conditionalFormatting sqref="AE53">
    <cfRule type="expression" dxfId="2763" priority="13415">
      <formula>IF(RIGHT(TEXT(AE53,"0.#"),1)=".",FALSE,TRUE)</formula>
    </cfRule>
    <cfRule type="expression" dxfId="2762" priority="13416">
      <formula>IF(RIGHT(TEXT(AE53,"0.#"),1)=".",TRUE,FALSE)</formula>
    </cfRule>
  </conditionalFormatting>
  <conditionalFormatting sqref="AE54">
    <cfRule type="expression" dxfId="2761" priority="13413">
      <formula>IF(RIGHT(TEXT(AE54,"0.#"),1)=".",FALSE,TRUE)</formula>
    </cfRule>
    <cfRule type="expression" dxfId="2760" priority="13414">
      <formula>IF(RIGHT(TEXT(AE54,"0.#"),1)=".",TRUE,FALSE)</formula>
    </cfRule>
  </conditionalFormatting>
  <conditionalFormatting sqref="AI54">
    <cfRule type="expression" dxfId="2759" priority="13407">
      <formula>IF(RIGHT(TEXT(AI54,"0.#"),1)=".",FALSE,TRUE)</formula>
    </cfRule>
    <cfRule type="expression" dxfId="2758" priority="13408">
      <formula>IF(RIGHT(TEXT(AI54,"0.#"),1)=".",TRUE,FALSE)</formula>
    </cfRule>
  </conditionalFormatting>
  <conditionalFormatting sqref="AI53">
    <cfRule type="expression" dxfId="2757" priority="13405">
      <formula>IF(RIGHT(TEXT(AI53,"0.#"),1)=".",FALSE,TRUE)</formula>
    </cfRule>
    <cfRule type="expression" dxfId="2756" priority="13406">
      <formula>IF(RIGHT(TEXT(AI53,"0.#"),1)=".",TRUE,FALSE)</formula>
    </cfRule>
  </conditionalFormatting>
  <conditionalFormatting sqref="AM53">
    <cfRule type="expression" dxfId="2755" priority="13403">
      <formula>IF(RIGHT(TEXT(AM53,"0.#"),1)=".",FALSE,TRUE)</formula>
    </cfRule>
    <cfRule type="expression" dxfId="2754" priority="13404">
      <formula>IF(RIGHT(TEXT(AM53,"0.#"),1)=".",TRUE,FALSE)</formula>
    </cfRule>
  </conditionalFormatting>
  <conditionalFormatting sqref="AM54">
    <cfRule type="expression" dxfId="2753" priority="13401">
      <formula>IF(RIGHT(TEXT(AM54,"0.#"),1)=".",FALSE,TRUE)</formula>
    </cfRule>
    <cfRule type="expression" dxfId="2752" priority="13402">
      <formula>IF(RIGHT(TEXT(AM54,"0.#"),1)=".",TRUE,FALSE)</formula>
    </cfRule>
  </conditionalFormatting>
  <conditionalFormatting sqref="AM55">
    <cfRule type="expression" dxfId="2751" priority="13399">
      <formula>IF(RIGHT(TEXT(AM55,"0.#"),1)=".",FALSE,TRUE)</formula>
    </cfRule>
    <cfRule type="expression" dxfId="2750" priority="13400">
      <formula>IF(RIGHT(TEXT(AM55,"0.#"),1)=".",TRUE,FALSE)</formula>
    </cfRule>
  </conditionalFormatting>
  <conditionalFormatting sqref="AE60">
    <cfRule type="expression" dxfId="2749" priority="13385">
      <formula>IF(RIGHT(TEXT(AE60,"0.#"),1)=".",FALSE,TRUE)</formula>
    </cfRule>
    <cfRule type="expression" dxfId="2748" priority="13386">
      <formula>IF(RIGHT(TEXT(AE60,"0.#"),1)=".",TRUE,FALSE)</formula>
    </cfRule>
  </conditionalFormatting>
  <conditionalFormatting sqref="AE61">
    <cfRule type="expression" dxfId="2747" priority="13383">
      <formula>IF(RIGHT(TEXT(AE61,"0.#"),1)=".",FALSE,TRUE)</formula>
    </cfRule>
    <cfRule type="expression" dxfId="2746" priority="13384">
      <formula>IF(RIGHT(TEXT(AE61,"0.#"),1)=".",TRUE,FALSE)</formula>
    </cfRule>
  </conditionalFormatting>
  <conditionalFormatting sqref="AE62">
    <cfRule type="expression" dxfId="2745" priority="13381">
      <formula>IF(RIGHT(TEXT(AE62,"0.#"),1)=".",FALSE,TRUE)</formula>
    </cfRule>
    <cfRule type="expression" dxfId="2744" priority="13382">
      <formula>IF(RIGHT(TEXT(AE62,"0.#"),1)=".",TRUE,FALSE)</formula>
    </cfRule>
  </conditionalFormatting>
  <conditionalFormatting sqref="AI62">
    <cfRule type="expression" dxfId="2743" priority="13379">
      <formula>IF(RIGHT(TEXT(AI62,"0.#"),1)=".",FALSE,TRUE)</formula>
    </cfRule>
    <cfRule type="expression" dxfId="2742" priority="13380">
      <formula>IF(RIGHT(TEXT(AI62,"0.#"),1)=".",TRUE,FALSE)</formula>
    </cfRule>
  </conditionalFormatting>
  <conditionalFormatting sqref="AI61">
    <cfRule type="expression" dxfId="2741" priority="13377">
      <formula>IF(RIGHT(TEXT(AI61,"0.#"),1)=".",FALSE,TRUE)</formula>
    </cfRule>
    <cfRule type="expression" dxfId="2740" priority="13378">
      <formula>IF(RIGHT(TEXT(AI61,"0.#"),1)=".",TRUE,FALSE)</formula>
    </cfRule>
  </conditionalFormatting>
  <conditionalFormatting sqref="AI60">
    <cfRule type="expression" dxfId="2739" priority="13375">
      <formula>IF(RIGHT(TEXT(AI60,"0.#"),1)=".",FALSE,TRUE)</formula>
    </cfRule>
    <cfRule type="expression" dxfId="2738" priority="13376">
      <formula>IF(RIGHT(TEXT(AI60,"0.#"),1)=".",TRUE,FALSE)</formula>
    </cfRule>
  </conditionalFormatting>
  <conditionalFormatting sqref="AM60">
    <cfRule type="expression" dxfId="2737" priority="13373">
      <formula>IF(RIGHT(TEXT(AM60,"0.#"),1)=".",FALSE,TRUE)</formula>
    </cfRule>
    <cfRule type="expression" dxfId="2736" priority="13374">
      <formula>IF(RIGHT(TEXT(AM60,"0.#"),1)=".",TRUE,FALSE)</formula>
    </cfRule>
  </conditionalFormatting>
  <conditionalFormatting sqref="AM61">
    <cfRule type="expression" dxfId="2735" priority="13371">
      <formula>IF(RIGHT(TEXT(AM61,"0.#"),1)=".",FALSE,TRUE)</formula>
    </cfRule>
    <cfRule type="expression" dxfId="2734" priority="13372">
      <formula>IF(RIGHT(TEXT(AM61,"0.#"),1)=".",TRUE,FALSE)</formula>
    </cfRule>
  </conditionalFormatting>
  <conditionalFormatting sqref="AM62">
    <cfRule type="expression" dxfId="2733" priority="13369">
      <formula>IF(RIGHT(TEXT(AM62,"0.#"),1)=".",FALSE,TRUE)</formula>
    </cfRule>
    <cfRule type="expression" dxfId="2732" priority="13370">
      <formula>IF(RIGHT(TEXT(AM62,"0.#"),1)=".",TRUE,FALSE)</formula>
    </cfRule>
  </conditionalFormatting>
  <conditionalFormatting sqref="AE87">
    <cfRule type="expression" dxfId="2731" priority="13355">
      <formula>IF(RIGHT(TEXT(AE87,"0.#"),1)=".",FALSE,TRUE)</formula>
    </cfRule>
    <cfRule type="expression" dxfId="2730" priority="13356">
      <formula>IF(RIGHT(TEXT(AE87,"0.#"),1)=".",TRUE,FALSE)</formula>
    </cfRule>
  </conditionalFormatting>
  <conditionalFormatting sqref="AE88">
    <cfRule type="expression" dxfId="2729" priority="13353">
      <formula>IF(RIGHT(TEXT(AE88,"0.#"),1)=".",FALSE,TRUE)</formula>
    </cfRule>
    <cfRule type="expression" dxfId="2728" priority="13354">
      <formula>IF(RIGHT(TEXT(AE88,"0.#"),1)=".",TRUE,FALSE)</formula>
    </cfRule>
  </conditionalFormatting>
  <conditionalFormatting sqref="AE89">
    <cfRule type="expression" dxfId="2727" priority="13351">
      <formula>IF(RIGHT(TEXT(AE89,"0.#"),1)=".",FALSE,TRUE)</formula>
    </cfRule>
    <cfRule type="expression" dxfId="2726" priority="13352">
      <formula>IF(RIGHT(TEXT(AE89,"0.#"),1)=".",TRUE,FALSE)</formula>
    </cfRule>
  </conditionalFormatting>
  <conditionalFormatting sqref="AI89">
    <cfRule type="expression" dxfId="2725" priority="13349">
      <formula>IF(RIGHT(TEXT(AI89,"0.#"),1)=".",FALSE,TRUE)</formula>
    </cfRule>
    <cfRule type="expression" dxfId="2724" priority="13350">
      <formula>IF(RIGHT(TEXT(AI89,"0.#"),1)=".",TRUE,FALSE)</formula>
    </cfRule>
  </conditionalFormatting>
  <conditionalFormatting sqref="AI88">
    <cfRule type="expression" dxfId="2723" priority="13347">
      <formula>IF(RIGHT(TEXT(AI88,"0.#"),1)=".",FALSE,TRUE)</formula>
    </cfRule>
    <cfRule type="expression" dxfId="2722" priority="13348">
      <formula>IF(RIGHT(TEXT(AI88,"0.#"),1)=".",TRUE,FALSE)</formula>
    </cfRule>
  </conditionalFormatting>
  <conditionalFormatting sqref="AI87">
    <cfRule type="expression" dxfId="2721" priority="13345">
      <formula>IF(RIGHT(TEXT(AI87,"0.#"),1)=".",FALSE,TRUE)</formula>
    </cfRule>
    <cfRule type="expression" dxfId="2720" priority="13346">
      <formula>IF(RIGHT(TEXT(AI87,"0.#"),1)=".",TRUE,FALSE)</formula>
    </cfRule>
  </conditionalFormatting>
  <conditionalFormatting sqref="AM88">
    <cfRule type="expression" dxfId="2719" priority="13341">
      <formula>IF(RIGHT(TEXT(AM88,"0.#"),1)=".",FALSE,TRUE)</formula>
    </cfRule>
    <cfRule type="expression" dxfId="2718" priority="13342">
      <formula>IF(RIGHT(TEXT(AM88,"0.#"),1)=".",TRUE,FALSE)</formula>
    </cfRule>
  </conditionalFormatting>
  <conditionalFormatting sqref="AM89">
    <cfRule type="expression" dxfId="2717" priority="13339">
      <formula>IF(RIGHT(TEXT(AM89,"0.#"),1)=".",FALSE,TRUE)</formula>
    </cfRule>
    <cfRule type="expression" dxfId="2716" priority="13340">
      <formula>IF(RIGHT(TEXT(AM89,"0.#"),1)=".",TRUE,FALSE)</formula>
    </cfRule>
  </conditionalFormatting>
  <conditionalFormatting sqref="AE92">
    <cfRule type="expression" dxfId="2715" priority="13325">
      <formula>IF(RIGHT(TEXT(AE92,"0.#"),1)=".",FALSE,TRUE)</formula>
    </cfRule>
    <cfRule type="expression" dxfId="2714" priority="13326">
      <formula>IF(RIGHT(TEXT(AE92,"0.#"),1)=".",TRUE,FALSE)</formula>
    </cfRule>
  </conditionalFormatting>
  <conditionalFormatting sqref="AE93">
    <cfRule type="expression" dxfId="2713" priority="13323">
      <formula>IF(RIGHT(TEXT(AE93,"0.#"),1)=".",FALSE,TRUE)</formula>
    </cfRule>
    <cfRule type="expression" dxfId="2712" priority="13324">
      <formula>IF(RIGHT(TEXT(AE93,"0.#"),1)=".",TRUE,FALSE)</formula>
    </cfRule>
  </conditionalFormatting>
  <conditionalFormatting sqref="AE94">
    <cfRule type="expression" dxfId="2711" priority="13321">
      <formula>IF(RIGHT(TEXT(AE94,"0.#"),1)=".",FALSE,TRUE)</formula>
    </cfRule>
    <cfRule type="expression" dxfId="2710" priority="13322">
      <formula>IF(RIGHT(TEXT(AE94,"0.#"),1)=".",TRUE,FALSE)</formula>
    </cfRule>
  </conditionalFormatting>
  <conditionalFormatting sqref="AI94">
    <cfRule type="expression" dxfId="2709" priority="13319">
      <formula>IF(RIGHT(TEXT(AI94,"0.#"),1)=".",FALSE,TRUE)</formula>
    </cfRule>
    <cfRule type="expression" dxfId="2708" priority="13320">
      <formula>IF(RIGHT(TEXT(AI94,"0.#"),1)=".",TRUE,FALSE)</formula>
    </cfRule>
  </conditionalFormatting>
  <conditionalFormatting sqref="AI93">
    <cfRule type="expression" dxfId="2707" priority="13317">
      <formula>IF(RIGHT(TEXT(AI93,"0.#"),1)=".",FALSE,TRUE)</formula>
    </cfRule>
    <cfRule type="expression" dxfId="2706" priority="13318">
      <formula>IF(RIGHT(TEXT(AI93,"0.#"),1)=".",TRUE,FALSE)</formula>
    </cfRule>
  </conditionalFormatting>
  <conditionalFormatting sqref="AI92">
    <cfRule type="expression" dxfId="2705" priority="13315">
      <formula>IF(RIGHT(TEXT(AI92,"0.#"),1)=".",FALSE,TRUE)</formula>
    </cfRule>
    <cfRule type="expression" dxfId="2704" priority="13316">
      <formula>IF(RIGHT(TEXT(AI92,"0.#"),1)=".",TRUE,FALSE)</formula>
    </cfRule>
  </conditionalFormatting>
  <conditionalFormatting sqref="AM92">
    <cfRule type="expression" dxfId="2703" priority="13313">
      <formula>IF(RIGHT(TEXT(AM92,"0.#"),1)=".",FALSE,TRUE)</formula>
    </cfRule>
    <cfRule type="expression" dxfId="2702" priority="13314">
      <formula>IF(RIGHT(TEXT(AM92,"0.#"),1)=".",TRUE,FALSE)</formula>
    </cfRule>
  </conditionalFormatting>
  <conditionalFormatting sqref="AM93">
    <cfRule type="expression" dxfId="2701" priority="13311">
      <formula>IF(RIGHT(TEXT(AM93,"0.#"),1)=".",FALSE,TRUE)</formula>
    </cfRule>
    <cfRule type="expression" dxfId="2700" priority="13312">
      <formula>IF(RIGHT(TEXT(AM93,"0.#"),1)=".",TRUE,FALSE)</formula>
    </cfRule>
  </conditionalFormatting>
  <conditionalFormatting sqref="AM94">
    <cfRule type="expression" dxfId="2699" priority="13309">
      <formula>IF(RIGHT(TEXT(AM94,"0.#"),1)=".",FALSE,TRUE)</formula>
    </cfRule>
    <cfRule type="expression" dxfId="2698" priority="13310">
      <formula>IF(RIGHT(TEXT(AM94,"0.#"),1)=".",TRUE,FALSE)</formula>
    </cfRule>
  </conditionalFormatting>
  <conditionalFormatting sqref="AE97">
    <cfRule type="expression" dxfId="2697" priority="13295">
      <formula>IF(RIGHT(TEXT(AE97,"0.#"),1)=".",FALSE,TRUE)</formula>
    </cfRule>
    <cfRule type="expression" dxfId="2696" priority="13296">
      <formula>IF(RIGHT(TEXT(AE97,"0.#"),1)=".",TRUE,FALSE)</formula>
    </cfRule>
  </conditionalFormatting>
  <conditionalFormatting sqref="AE98">
    <cfRule type="expression" dxfId="2695" priority="13293">
      <formula>IF(RIGHT(TEXT(AE98,"0.#"),1)=".",FALSE,TRUE)</formula>
    </cfRule>
    <cfRule type="expression" dxfId="2694" priority="13294">
      <formula>IF(RIGHT(TEXT(AE98,"0.#"),1)=".",TRUE,FALSE)</formula>
    </cfRule>
  </conditionalFormatting>
  <conditionalFormatting sqref="AE99">
    <cfRule type="expression" dxfId="2693" priority="13291">
      <formula>IF(RIGHT(TEXT(AE99,"0.#"),1)=".",FALSE,TRUE)</formula>
    </cfRule>
    <cfRule type="expression" dxfId="2692" priority="13292">
      <formula>IF(RIGHT(TEXT(AE99,"0.#"),1)=".",TRUE,FALSE)</formula>
    </cfRule>
  </conditionalFormatting>
  <conditionalFormatting sqref="AI99">
    <cfRule type="expression" dxfId="2691" priority="13289">
      <formula>IF(RIGHT(TEXT(AI99,"0.#"),1)=".",FALSE,TRUE)</formula>
    </cfRule>
    <cfRule type="expression" dxfId="2690" priority="13290">
      <formula>IF(RIGHT(TEXT(AI99,"0.#"),1)=".",TRUE,FALSE)</formula>
    </cfRule>
  </conditionalFormatting>
  <conditionalFormatting sqref="AI98">
    <cfRule type="expression" dxfId="2689" priority="13287">
      <formula>IF(RIGHT(TEXT(AI98,"0.#"),1)=".",FALSE,TRUE)</formula>
    </cfRule>
    <cfRule type="expression" dxfId="2688" priority="13288">
      <formula>IF(RIGHT(TEXT(AI98,"0.#"),1)=".",TRUE,FALSE)</formula>
    </cfRule>
  </conditionalFormatting>
  <conditionalFormatting sqref="AI97">
    <cfRule type="expression" dxfId="2687" priority="13285">
      <formula>IF(RIGHT(TEXT(AI97,"0.#"),1)=".",FALSE,TRUE)</formula>
    </cfRule>
    <cfRule type="expression" dxfId="2686" priority="13286">
      <formula>IF(RIGHT(TEXT(AI97,"0.#"),1)=".",TRUE,FALSE)</formula>
    </cfRule>
  </conditionalFormatting>
  <conditionalFormatting sqref="AM97">
    <cfRule type="expression" dxfId="2685" priority="13283">
      <formula>IF(RIGHT(TEXT(AM97,"0.#"),1)=".",FALSE,TRUE)</formula>
    </cfRule>
    <cfRule type="expression" dxfId="2684" priority="13284">
      <formula>IF(RIGHT(TEXT(AM97,"0.#"),1)=".",TRUE,FALSE)</formula>
    </cfRule>
  </conditionalFormatting>
  <conditionalFormatting sqref="AM98">
    <cfRule type="expression" dxfId="2683" priority="13281">
      <formula>IF(RIGHT(TEXT(AM98,"0.#"),1)=".",FALSE,TRUE)</formula>
    </cfRule>
    <cfRule type="expression" dxfId="2682" priority="13282">
      <formula>IF(RIGHT(TEXT(AM98,"0.#"),1)=".",TRUE,FALSE)</formula>
    </cfRule>
  </conditionalFormatting>
  <conditionalFormatting sqref="AM99">
    <cfRule type="expression" dxfId="2681" priority="13279">
      <formula>IF(RIGHT(TEXT(AM99,"0.#"),1)=".",FALSE,TRUE)</formula>
    </cfRule>
    <cfRule type="expression" dxfId="2680" priority="13280">
      <formula>IF(RIGHT(TEXT(AM99,"0.#"),1)=".",TRUE,FALSE)</formula>
    </cfRule>
  </conditionalFormatting>
  <conditionalFormatting sqref="AQ102">
    <cfRule type="expression" dxfId="2679" priority="13255">
      <formula>IF(RIGHT(TEXT(AQ102,"0.#"),1)=".",FALSE,TRUE)</formula>
    </cfRule>
    <cfRule type="expression" dxfId="2678" priority="13256">
      <formula>IF(RIGHT(TEXT(AQ102,"0.#"),1)=".",TRUE,FALSE)</formula>
    </cfRule>
  </conditionalFormatting>
  <conditionalFormatting sqref="AE104">
    <cfRule type="expression" dxfId="2677" priority="13253">
      <formula>IF(RIGHT(TEXT(AE104,"0.#"),1)=".",FALSE,TRUE)</formula>
    </cfRule>
    <cfRule type="expression" dxfId="2676" priority="13254">
      <formula>IF(RIGHT(TEXT(AE104,"0.#"),1)=".",TRUE,FALSE)</formula>
    </cfRule>
  </conditionalFormatting>
  <conditionalFormatting sqref="AI104">
    <cfRule type="expression" dxfId="2675" priority="13251">
      <formula>IF(RIGHT(TEXT(AI104,"0.#"),1)=".",FALSE,TRUE)</formula>
    </cfRule>
    <cfRule type="expression" dxfId="2674" priority="13252">
      <formula>IF(RIGHT(TEXT(AI104,"0.#"),1)=".",TRUE,FALSE)</formula>
    </cfRule>
  </conditionalFormatting>
  <conditionalFormatting sqref="AM104">
    <cfRule type="expression" dxfId="2673" priority="13249">
      <formula>IF(RIGHT(TEXT(AM104,"0.#"),1)=".",FALSE,TRUE)</formula>
    </cfRule>
    <cfRule type="expression" dxfId="2672" priority="13250">
      <formula>IF(RIGHT(TEXT(AM104,"0.#"),1)=".",TRUE,FALSE)</formula>
    </cfRule>
  </conditionalFormatting>
  <conditionalFormatting sqref="AE105">
    <cfRule type="expression" dxfId="2671" priority="13247">
      <formula>IF(RIGHT(TEXT(AE105,"0.#"),1)=".",FALSE,TRUE)</formula>
    </cfRule>
    <cfRule type="expression" dxfId="2670" priority="13248">
      <formula>IF(RIGHT(TEXT(AE105,"0.#"),1)=".",TRUE,FALSE)</formula>
    </cfRule>
  </conditionalFormatting>
  <conditionalFormatting sqref="AI105">
    <cfRule type="expression" dxfId="2669" priority="13245">
      <formula>IF(RIGHT(TEXT(AI105,"0.#"),1)=".",FALSE,TRUE)</formula>
    </cfRule>
    <cfRule type="expression" dxfId="2668" priority="13246">
      <formula>IF(RIGHT(TEXT(AI105,"0.#"),1)=".",TRUE,FALSE)</formula>
    </cfRule>
  </conditionalFormatting>
  <conditionalFormatting sqref="AM105">
    <cfRule type="expression" dxfId="2667" priority="13243">
      <formula>IF(RIGHT(TEXT(AM105,"0.#"),1)=".",FALSE,TRUE)</formula>
    </cfRule>
    <cfRule type="expression" dxfId="2666" priority="13244">
      <formula>IF(RIGHT(TEXT(AM105,"0.#"),1)=".",TRUE,FALSE)</formula>
    </cfRule>
  </conditionalFormatting>
  <conditionalFormatting sqref="AE107">
    <cfRule type="expression" dxfId="2665" priority="13239">
      <formula>IF(RIGHT(TEXT(AE107,"0.#"),1)=".",FALSE,TRUE)</formula>
    </cfRule>
    <cfRule type="expression" dxfId="2664" priority="13240">
      <formula>IF(RIGHT(TEXT(AE107,"0.#"),1)=".",TRUE,FALSE)</formula>
    </cfRule>
  </conditionalFormatting>
  <conditionalFormatting sqref="AI107">
    <cfRule type="expression" dxfId="2663" priority="13237">
      <formula>IF(RIGHT(TEXT(AI107,"0.#"),1)=".",FALSE,TRUE)</formula>
    </cfRule>
    <cfRule type="expression" dxfId="2662" priority="13238">
      <formula>IF(RIGHT(TEXT(AI107,"0.#"),1)=".",TRUE,FALSE)</formula>
    </cfRule>
  </conditionalFormatting>
  <conditionalFormatting sqref="AM107">
    <cfRule type="expression" dxfId="2661" priority="13235">
      <formula>IF(RIGHT(TEXT(AM107,"0.#"),1)=".",FALSE,TRUE)</formula>
    </cfRule>
    <cfRule type="expression" dxfId="2660" priority="13236">
      <formula>IF(RIGHT(TEXT(AM107,"0.#"),1)=".",TRUE,FALSE)</formula>
    </cfRule>
  </conditionalFormatting>
  <conditionalFormatting sqref="AE108">
    <cfRule type="expression" dxfId="2659" priority="13233">
      <formula>IF(RIGHT(TEXT(AE108,"0.#"),1)=".",FALSE,TRUE)</formula>
    </cfRule>
    <cfRule type="expression" dxfId="2658" priority="13234">
      <formula>IF(RIGHT(TEXT(AE108,"0.#"),1)=".",TRUE,FALSE)</formula>
    </cfRule>
  </conditionalFormatting>
  <conditionalFormatting sqref="AI108">
    <cfRule type="expression" dxfId="2657" priority="13231">
      <formula>IF(RIGHT(TEXT(AI108,"0.#"),1)=".",FALSE,TRUE)</formula>
    </cfRule>
    <cfRule type="expression" dxfId="2656" priority="13232">
      <formula>IF(RIGHT(TEXT(AI108,"0.#"),1)=".",TRUE,FALSE)</formula>
    </cfRule>
  </conditionalFormatting>
  <conditionalFormatting sqref="AM108">
    <cfRule type="expression" dxfId="2655" priority="13229">
      <formula>IF(RIGHT(TEXT(AM108,"0.#"),1)=".",FALSE,TRUE)</formula>
    </cfRule>
    <cfRule type="expression" dxfId="2654" priority="13230">
      <formula>IF(RIGHT(TEXT(AM108,"0.#"),1)=".",TRUE,FALSE)</formula>
    </cfRule>
  </conditionalFormatting>
  <conditionalFormatting sqref="AE110">
    <cfRule type="expression" dxfId="2653" priority="13225">
      <formula>IF(RIGHT(TEXT(AE110,"0.#"),1)=".",FALSE,TRUE)</formula>
    </cfRule>
    <cfRule type="expression" dxfId="2652" priority="13226">
      <formula>IF(RIGHT(TEXT(AE110,"0.#"),1)=".",TRUE,FALSE)</formula>
    </cfRule>
  </conditionalFormatting>
  <conditionalFormatting sqref="AI110">
    <cfRule type="expression" dxfId="2651" priority="13223">
      <formula>IF(RIGHT(TEXT(AI110,"0.#"),1)=".",FALSE,TRUE)</formula>
    </cfRule>
    <cfRule type="expression" dxfId="2650" priority="13224">
      <formula>IF(RIGHT(TEXT(AI110,"0.#"),1)=".",TRUE,FALSE)</formula>
    </cfRule>
  </conditionalFormatting>
  <conditionalFormatting sqref="AM110">
    <cfRule type="expression" dxfId="2649" priority="13221">
      <formula>IF(RIGHT(TEXT(AM110,"0.#"),1)=".",FALSE,TRUE)</formula>
    </cfRule>
    <cfRule type="expression" dxfId="2648" priority="13222">
      <formula>IF(RIGHT(TEXT(AM110,"0.#"),1)=".",TRUE,FALSE)</formula>
    </cfRule>
  </conditionalFormatting>
  <conditionalFormatting sqref="AE111">
    <cfRule type="expression" dxfId="2647" priority="13219">
      <formula>IF(RIGHT(TEXT(AE111,"0.#"),1)=".",FALSE,TRUE)</formula>
    </cfRule>
    <cfRule type="expression" dxfId="2646" priority="13220">
      <formula>IF(RIGHT(TEXT(AE111,"0.#"),1)=".",TRUE,FALSE)</formula>
    </cfRule>
  </conditionalFormatting>
  <conditionalFormatting sqref="AI111">
    <cfRule type="expression" dxfId="2645" priority="13217">
      <formula>IF(RIGHT(TEXT(AI111,"0.#"),1)=".",FALSE,TRUE)</formula>
    </cfRule>
    <cfRule type="expression" dxfId="2644" priority="13218">
      <formula>IF(RIGHT(TEXT(AI111,"0.#"),1)=".",TRUE,FALSE)</formula>
    </cfRule>
  </conditionalFormatting>
  <conditionalFormatting sqref="AM111">
    <cfRule type="expression" dxfId="2643" priority="13215">
      <formula>IF(RIGHT(TEXT(AM111,"0.#"),1)=".",FALSE,TRUE)</formula>
    </cfRule>
    <cfRule type="expression" dxfId="2642" priority="13216">
      <formula>IF(RIGHT(TEXT(AM111,"0.#"),1)=".",TRUE,FALSE)</formula>
    </cfRule>
  </conditionalFormatting>
  <conditionalFormatting sqref="AE113">
    <cfRule type="expression" dxfId="2641" priority="13211">
      <formula>IF(RIGHT(TEXT(AE113,"0.#"),1)=".",FALSE,TRUE)</formula>
    </cfRule>
    <cfRule type="expression" dxfId="2640" priority="13212">
      <formula>IF(RIGHT(TEXT(AE113,"0.#"),1)=".",TRUE,FALSE)</formula>
    </cfRule>
  </conditionalFormatting>
  <conditionalFormatting sqref="AI113">
    <cfRule type="expression" dxfId="2639" priority="13209">
      <formula>IF(RIGHT(TEXT(AI113,"0.#"),1)=".",FALSE,TRUE)</formula>
    </cfRule>
    <cfRule type="expression" dxfId="2638" priority="13210">
      <formula>IF(RIGHT(TEXT(AI113,"0.#"),1)=".",TRUE,FALSE)</formula>
    </cfRule>
  </conditionalFormatting>
  <conditionalFormatting sqref="AM113">
    <cfRule type="expression" dxfId="2637" priority="13207">
      <formula>IF(RIGHT(TEXT(AM113,"0.#"),1)=".",FALSE,TRUE)</formula>
    </cfRule>
    <cfRule type="expression" dxfId="2636" priority="13208">
      <formula>IF(RIGHT(TEXT(AM113,"0.#"),1)=".",TRUE,FALSE)</formula>
    </cfRule>
  </conditionalFormatting>
  <conditionalFormatting sqref="AE114">
    <cfRule type="expression" dxfId="2635" priority="13205">
      <formula>IF(RIGHT(TEXT(AE114,"0.#"),1)=".",FALSE,TRUE)</formula>
    </cfRule>
    <cfRule type="expression" dxfId="2634" priority="13206">
      <formula>IF(RIGHT(TEXT(AE114,"0.#"),1)=".",TRUE,FALSE)</formula>
    </cfRule>
  </conditionalFormatting>
  <conditionalFormatting sqref="AI114">
    <cfRule type="expression" dxfId="2633" priority="13203">
      <formula>IF(RIGHT(TEXT(AI114,"0.#"),1)=".",FALSE,TRUE)</formula>
    </cfRule>
    <cfRule type="expression" dxfId="2632" priority="13204">
      <formula>IF(RIGHT(TEXT(AI114,"0.#"),1)=".",TRUE,FALSE)</formula>
    </cfRule>
  </conditionalFormatting>
  <conditionalFormatting sqref="AM114">
    <cfRule type="expression" dxfId="2631" priority="13201">
      <formula>IF(RIGHT(TEXT(AM114,"0.#"),1)=".",FALSE,TRUE)</formula>
    </cfRule>
    <cfRule type="expression" dxfId="2630" priority="13202">
      <formula>IF(RIGHT(TEXT(AM114,"0.#"),1)=".",TRUE,FALSE)</formula>
    </cfRule>
  </conditionalFormatting>
  <conditionalFormatting sqref="AQ116">
    <cfRule type="expression" dxfId="2629" priority="13197">
      <formula>IF(RIGHT(TEXT(AQ116,"0.#"),1)=".",FALSE,TRUE)</formula>
    </cfRule>
    <cfRule type="expression" dxfId="2628" priority="13198">
      <formula>IF(RIGHT(TEXT(AQ116,"0.#"),1)=".",TRUE,FALSE)</formula>
    </cfRule>
  </conditionalFormatting>
  <conditionalFormatting sqref="AM116">
    <cfRule type="expression" dxfId="2627" priority="13193">
      <formula>IF(RIGHT(TEXT(AM116,"0.#"),1)=".",FALSE,TRUE)</formula>
    </cfRule>
    <cfRule type="expression" dxfId="2626" priority="13194">
      <formula>IF(RIGHT(TEXT(AM116,"0.#"),1)=".",TRUE,FALSE)</formula>
    </cfRule>
  </conditionalFormatting>
  <conditionalFormatting sqref="AM117">
    <cfRule type="expression" dxfId="2625" priority="13191">
      <formula>IF(RIGHT(TEXT(AM117,"0.#"),1)=".",FALSE,TRUE)</formula>
    </cfRule>
    <cfRule type="expression" dxfId="2624" priority="13192">
      <formula>IF(RIGHT(TEXT(AM117,"0.#"),1)=".",TRUE,FALSE)</formula>
    </cfRule>
  </conditionalFormatting>
  <conditionalFormatting sqref="AQ117">
    <cfRule type="expression" dxfId="2623" priority="13185">
      <formula>IF(RIGHT(TEXT(AQ117,"0.#"),1)=".",FALSE,TRUE)</formula>
    </cfRule>
    <cfRule type="expression" dxfId="2622" priority="13186">
      <formula>IF(RIGHT(TEXT(AQ117,"0.#"),1)=".",TRUE,FALSE)</formula>
    </cfRule>
  </conditionalFormatting>
  <conditionalFormatting sqref="AE119 AQ119">
    <cfRule type="expression" dxfId="2621" priority="13183">
      <formula>IF(RIGHT(TEXT(AE119,"0.#"),1)=".",FALSE,TRUE)</formula>
    </cfRule>
    <cfRule type="expression" dxfId="2620" priority="13184">
      <formula>IF(RIGHT(TEXT(AE119,"0.#"),1)=".",TRUE,FALSE)</formula>
    </cfRule>
  </conditionalFormatting>
  <conditionalFormatting sqref="AI119">
    <cfRule type="expression" dxfId="2619" priority="13181">
      <formula>IF(RIGHT(TEXT(AI119,"0.#"),1)=".",FALSE,TRUE)</formula>
    </cfRule>
    <cfRule type="expression" dxfId="2618" priority="13182">
      <formula>IF(RIGHT(TEXT(AI119,"0.#"),1)=".",TRUE,FALSE)</formula>
    </cfRule>
  </conditionalFormatting>
  <conditionalFormatting sqref="AM119">
    <cfRule type="expression" dxfId="2617" priority="13179">
      <formula>IF(RIGHT(TEXT(AM119,"0.#"),1)=".",FALSE,TRUE)</formula>
    </cfRule>
    <cfRule type="expression" dxfId="2616" priority="13180">
      <formula>IF(RIGHT(TEXT(AM119,"0.#"),1)=".",TRUE,FALSE)</formula>
    </cfRule>
  </conditionalFormatting>
  <conditionalFormatting sqref="AQ120">
    <cfRule type="expression" dxfId="2615" priority="13171">
      <formula>IF(RIGHT(TEXT(AQ120,"0.#"),1)=".",FALSE,TRUE)</formula>
    </cfRule>
    <cfRule type="expression" dxfId="2614" priority="13172">
      <formula>IF(RIGHT(TEXT(AQ120,"0.#"),1)=".",TRUE,FALSE)</formula>
    </cfRule>
  </conditionalFormatting>
  <conditionalFormatting sqref="AE122 AQ122">
    <cfRule type="expression" dxfId="2613" priority="13169">
      <formula>IF(RIGHT(TEXT(AE122,"0.#"),1)=".",FALSE,TRUE)</formula>
    </cfRule>
    <cfRule type="expression" dxfId="2612" priority="13170">
      <formula>IF(RIGHT(TEXT(AE122,"0.#"),1)=".",TRUE,FALSE)</formula>
    </cfRule>
  </conditionalFormatting>
  <conditionalFormatting sqref="AI122">
    <cfRule type="expression" dxfId="2611" priority="13167">
      <formula>IF(RIGHT(TEXT(AI122,"0.#"),1)=".",FALSE,TRUE)</formula>
    </cfRule>
    <cfRule type="expression" dxfId="2610" priority="13168">
      <formula>IF(RIGHT(TEXT(AI122,"0.#"),1)=".",TRUE,FALSE)</formula>
    </cfRule>
  </conditionalFormatting>
  <conditionalFormatting sqref="AM122">
    <cfRule type="expression" dxfId="2609" priority="13165">
      <formula>IF(RIGHT(TEXT(AM122,"0.#"),1)=".",FALSE,TRUE)</formula>
    </cfRule>
    <cfRule type="expression" dxfId="2608" priority="13166">
      <formula>IF(RIGHT(TEXT(AM122,"0.#"),1)=".",TRUE,FALSE)</formula>
    </cfRule>
  </conditionalFormatting>
  <conditionalFormatting sqref="AQ123">
    <cfRule type="expression" dxfId="2607" priority="13157">
      <formula>IF(RIGHT(TEXT(AQ123,"0.#"),1)=".",FALSE,TRUE)</formula>
    </cfRule>
    <cfRule type="expression" dxfId="2606" priority="13158">
      <formula>IF(RIGHT(TEXT(AQ123,"0.#"),1)=".",TRUE,FALSE)</formula>
    </cfRule>
  </conditionalFormatting>
  <conditionalFormatting sqref="AE125 AQ125">
    <cfRule type="expression" dxfId="2605" priority="13155">
      <formula>IF(RIGHT(TEXT(AE125,"0.#"),1)=".",FALSE,TRUE)</formula>
    </cfRule>
    <cfRule type="expression" dxfId="2604" priority="13156">
      <formula>IF(RIGHT(TEXT(AE125,"0.#"),1)=".",TRUE,FALSE)</formula>
    </cfRule>
  </conditionalFormatting>
  <conditionalFormatting sqref="AI125">
    <cfRule type="expression" dxfId="2603" priority="13153">
      <formula>IF(RIGHT(TEXT(AI125,"0.#"),1)=".",FALSE,TRUE)</formula>
    </cfRule>
    <cfRule type="expression" dxfId="2602" priority="13154">
      <formula>IF(RIGHT(TEXT(AI125,"0.#"),1)=".",TRUE,FALSE)</formula>
    </cfRule>
  </conditionalFormatting>
  <conditionalFormatting sqref="AM125">
    <cfRule type="expression" dxfId="2601" priority="13151">
      <formula>IF(RIGHT(TEXT(AM125,"0.#"),1)=".",FALSE,TRUE)</formula>
    </cfRule>
    <cfRule type="expression" dxfId="2600" priority="13152">
      <formula>IF(RIGHT(TEXT(AM125,"0.#"),1)=".",TRUE,FALSE)</formula>
    </cfRule>
  </conditionalFormatting>
  <conditionalFormatting sqref="AQ126">
    <cfRule type="expression" dxfId="2599" priority="13143">
      <formula>IF(RIGHT(TEXT(AQ126,"0.#"),1)=".",FALSE,TRUE)</formula>
    </cfRule>
    <cfRule type="expression" dxfId="2598" priority="13144">
      <formula>IF(RIGHT(TEXT(AQ126,"0.#"),1)=".",TRUE,FALSE)</formula>
    </cfRule>
  </conditionalFormatting>
  <conditionalFormatting sqref="AE128 AQ128">
    <cfRule type="expression" dxfId="2597" priority="13141">
      <formula>IF(RIGHT(TEXT(AE128,"0.#"),1)=".",FALSE,TRUE)</formula>
    </cfRule>
    <cfRule type="expression" dxfId="2596" priority="13142">
      <formula>IF(RIGHT(TEXT(AE128,"0.#"),1)=".",TRUE,FALSE)</formula>
    </cfRule>
  </conditionalFormatting>
  <conditionalFormatting sqref="AI128">
    <cfRule type="expression" dxfId="2595" priority="13139">
      <formula>IF(RIGHT(TEXT(AI128,"0.#"),1)=".",FALSE,TRUE)</formula>
    </cfRule>
    <cfRule type="expression" dxfId="2594" priority="13140">
      <formula>IF(RIGHT(TEXT(AI128,"0.#"),1)=".",TRUE,FALSE)</formula>
    </cfRule>
  </conditionalFormatting>
  <conditionalFormatting sqref="AM128">
    <cfRule type="expression" dxfId="2593" priority="13137">
      <formula>IF(RIGHT(TEXT(AM128,"0.#"),1)=".",FALSE,TRUE)</formula>
    </cfRule>
    <cfRule type="expression" dxfId="2592" priority="13138">
      <formula>IF(RIGHT(TEXT(AM128,"0.#"),1)=".",TRUE,FALSE)</formula>
    </cfRule>
  </conditionalFormatting>
  <conditionalFormatting sqref="AQ129">
    <cfRule type="expression" dxfId="2591" priority="13129">
      <formula>IF(RIGHT(TEXT(AQ129,"0.#"),1)=".",FALSE,TRUE)</formula>
    </cfRule>
    <cfRule type="expression" dxfId="2590" priority="13130">
      <formula>IF(RIGHT(TEXT(AQ129,"0.#"),1)=".",TRUE,FALSE)</formula>
    </cfRule>
  </conditionalFormatting>
  <conditionalFormatting sqref="AE75">
    <cfRule type="expression" dxfId="2589" priority="13127">
      <formula>IF(RIGHT(TEXT(AE75,"0.#"),1)=".",FALSE,TRUE)</formula>
    </cfRule>
    <cfRule type="expression" dxfId="2588" priority="13128">
      <formula>IF(RIGHT(TEXT(AE75,"0.#"),1)=".",TRUE,FALSE)</formula>
    </cfRule>
  </conditionalFormatting>
  <conditionalFormatting sqref="AE76">
    <cfRule type="expression" dxfId="2587" priority="13125">
      <formula>IF(RIGHT(TEXT(AE76,"0.#"),1)=".",FALSE,TRUE)</formula>
    </cfRule>
    <cfRule type="expression" dxfId="2586" priority="13126">
      <formula>IF(RIGHT(TEXT(AE76,"0.#"),1)=".",TRUE,FALSE)</formula>
    </cfRule>
  </conditionalFormatting>
  <conditionalFormatting sqref="AE77">
    <cfRule type="expression" dxfId="2585" priority="13123">
      <formula>IF(RIGHT(TEXT(AE77,"0.#"),1)=".",FALSE,TRUE)</formula>
    </cfRule>
    <cfRule type="expression" dxfId="2584" priority="13124">
      <formula>IF(RIGHT(TEXT(AE77,"0.#"),1)=".",TRUE,FALSE)</formula>
    </cfRule>
  </conditionalFormatting>
  <conditionalFormatting sqref="AI77">
    <cfRule type="expression" dxfId="2583" priority="13121">
      <formula>IF(RIGHT(TEXT(AI77,"0.#"),1)=".",FALSE,TRUE)</formula>
    </cfRule>
    <cfRule type="expression" dxfId="2582" priority="13122">
      <formula>IF(RIGHT(TEXT(AI77,"0.#"),1)=".",TRUE,FALSE)</formula>
    </cfRule>
  </conditionalFormatting>
  <conditionalFormatting sqref="AI76">
    <cfRule type="expression" dxfId="2581" priority="13119">
      <formula>IF(RIGHT(TEXT(AI76,"0.#"),1)=".",FALSE,TRUE)</formula>
    </cfRule>
    <cfRule type="expression" dxfId="2580" priority="13120">
      <formula>IF(RIGHT(TEXT(AI76,"0.#"),1)=".",TRUE,FALSE)</formula>
    </cfRule>
  </conditionalFormatting>
  <conditionalFormatting sqref="AI75">
    <cfRule type="expression" dxfId="2579" priority="13117">
      <formula>IF(RIGHT(TEXT(AI75,"0.#"),1)=".",FALSE,TRUE)</formula>
    </cfRule>
    <cfRule type="expression" dxfId="2578" priority="13118">
      <formula>IF(RIGHT(TEXT(AI75,"0.#"),1)=".",TRUE,FALSE)</formula>
    </cfRule>
  </conditionalFormatting>
  <conditionalFormatting sqref="AM75">
    <cfRule type="expression" dxfId="2577" priority="13115">
      <formula>IF(RIGHT(TEXT(AM75,"0.#"),1)=".",FALSE,TRUE)</formula>
    </cfRule>
    <cfRule type="expression" dxfId="2576" priority="13116">
      <formula>IF(RIGHT(TEXT(AM75,"0.#"),1)=".",TRUE,FALSE)</formula>
    </cfRule>
  </conditionalFormatting>
  <conditionalFormatting sqref="AM76">
    <cfRule type="expression" dxfId="2575" priority="13113">
      <formula>IF(RIGHT(TEXT(AM76,"0.#"),1)=".",FALSE,TRUE)</formula>
    </cfRule>
    <cfRule type="expression" dxfId="2574" priority="13114">
      <formula>IF(RIGHT(TEXT(AM76,"0.#"),1)=".",TRUE,FALSE)</formula>
    </cfRule>
  </conditionalFormatting>
  <conditionalFormatting sqref="AM77">
    <cfRule type="expression" dxfId="2573" priority="13111">
      <formula>IF(RIGHT(TEXT(AM77,"0.#"),1)=".",FALSE,TRUE)</formula>
    </cfRule>
    <cfRule type="expression" dxfId="2572" priority="13112">
      <formula>IF(RIGHT(TEXT(AM77,"0.#"),1)=".",TRUE,FALSE)</formula>
    </cfRule>
  </conditionalFormatting>
  <conditionalFormatting sqref="AE134:AE135 AI134:AI135 AM134:AM135 AQ134:AQ135 AU134:AU135">
    <cfRule type="expression" dxfId="2571" priority="13097">
      <formula>IF(RIGHT(TEXT(AE134,"0.#"),1)=".",FALSE,TRUE)</formula>
    </cfRule>
    <cfRule type="expression" dxfId="2570" priority="13098">
      <formula>IF(RIGHT(TEXT(AE134,"0.#"),1)=".",TRUE,FALSE)</formula>
    </cfRule>
  </conditionalFormatting>
  <conditionalFormatting sqref="AE433">
    <cfRule type="expression" dxfId="2569" priority="13067">
      <formula>IF(RIGHT(TEXT(AE433,"0.#"),1)=".",FALSE,TRUE)</formula>
    </cfRule>
    <cfRule type="expression" dxfId="2568" priority="13068">
      <formula>IF(RIGHT(TEXT(AE433,"0.#"),1)=".",TRUE,FALSE)</formula>
    </cfRule>
  </conditionalFormatting>
  <conditionalFormatting sqref="AM435">
    <cfRule type="expression" dxfId="2567" priority="13051">
      <formula>IF(RIGHT(TEXT(AM435,"0.#"),1)=".",FALSE,TRUE)</formula>
    </cfRule>
    <cfRule type="expression" dxfId="2566" priority="13052">
      <formula>IF(RIGHT(TEXT(AM435,"0.#"),1)=".",TRUE,FALSE)</formula>
    </cfRule>
  </conditionalFormatting>
  <conditionalFormatting sqref="AE434">
    <cfRule type="expression" dxfId="2565" priority="13065">
      <formula>IF(RIGHT(TEXT(AE434,"0.#"),1)=".",FALSE,TRUE)</formula>
    </cfRule>
    <cfRule type="expression" dxfId="2564" priority="13066">
      <formula>IF(RIGHT(TEXT(AE434,"0.#"),1)=".",TRUE,FALSE)</formula>
    </cfRule>
  </conditionalFormatting>
  <conditionalFormatting sqref="AE435">
    <cfRule type="expression" dxfId="2563" priority="13063">
      <formula>IF(RIGHT(TEXT(AE435,"0.#"),1)=".",FALSE,TRUE)</formula>
    </cfRule>
    <cfRule type="expression" dxfId="2562" priority="13064">
      <formula>IF(RIGHT(TEXT(AE435,"0.#"),1)=".",TRUE,FALSE)</formula>
    </cfRule>
  </conditionalFormatting>
  <conditionalFormatting sqref="AM433">
    <cfRule type="expression" dxfId="2561" priority="13055">
      <formula>IF(RIGHT(TEXT(AM433,"0.#"),1)=".",FALSE,TRUE)</formula>
    </cfRule>
    <cfRule type="expression" dxfId="2560" priority="13056">
      <formula>IF(RIGHT(TEXT(AM433,"0.#"),1)=".",TRUE,FALSE)</formula>
    </cfRule>
  </conditionalFormatting>
  <conditionalFormatting sqref="AM434">
    <cfRule type="expression" dxfId="2559" priority="13053">
      <formula>IF(RIGHT(TEXT(AM434,"0.#"),1)=".",FALSE,TRUE)</formula>
    </cfRule>
    <cfRule type="expression" dxfId="2558" priority="13054">
      <formula>IF(RIGHT(TEXT(AM434,"0.#"),1)=".",TRUE,FALSE)</formula>
    </cfRule>
  </conditionalFormatting>
  <conditionalFormatting sqref="AU433">
    <cfRule type="expression" dxfId="2557" priority="13043">
      <formula>IF(RIGHT(TEXT(AU433,"0.#"),1)=".",FALSE,TRUE)</formula>
    </cfRule>
    <cfRule type="expression" dxfId="2556" priority="13044">
      <formula>IF(RIGHT(TEXT(AU433,"0.#"),1)=".",TRUE,FALSE)</formula>
    </cfRule>
  </conditionalFormatting>
  <conditionalFormatting sqref="AU434">
    <cfRule type="expression" dxfId="2555" priority="13041">
      <formula>IF(RIGHT(TEXT(AU434,"0.#"),1)=".",FALSE,TRUE)</formula>
    </cfRule>
    <cfRule type="expression" dxfId="2554" priority="13042">
      <formula>IF(RIGHT(TEXT(AU434,"0.#"),1)=".",TRUE,FALSE)</formula>
    </cfRule>
  </conditionalFormatting>
  <conditionalFormatting sqref="AU435">
    <cfRule type="expression" dxfId="2553" priority="13039">
      <formula>IF(RIGHT(TEXT(AU435,"0.#"),1)=".",FALSE,TRUE)</formula>
    </cfRule>
    <cfRule type="expression" dxfId="2552" priority="13040">
      <formula>IF(RIGHT(TEXT(AU435,"0.#"),1)=".",TRUE,FALSE)</formula>
    </cfRule>
  </conditionalFormatting>
  <conditionalFormatting sqref="AI435">
    <cfRule type="expression" dxfId="2551" priority="12973">
      <formula>IF(RIGHT(TEXT(AI435,"0.#"),1)=".",FALSE,TRUE)</formula>
    </cfRule>
    <cfRule type="expression" dxfId="2550" priority="12974">
      <formula>IF(RIGHT(TEXT(AI435,"0.#"),1)=".",TRUE,FALSE)</formula>
    </cfRule>
  </conditionalFormatting>
  <conditionalFormatting sqref="AI433">
    <cfRule type="expression" dxfId="2549" priority="12977">
      <formula>IF(RIGHT(TEXT(AI433,"0.#"),1)=".",FALSE,TRUE)</formula>
    </cfRule>
    <cfRule type="expression" dxfId="2548" priority="12978">
      <formula>IF(RIGHT(TEXT(AI433,"0.#"),1)=".",TRUE,FALSE)</formula>
    </cfRule>
  </conditionalFormatting>
  <conditionalFormatting sqref="AI434">
    <cfRule type="expression" dxfId="2547" priority="12975">
      <formula>IF(RIGHT(TEXT(AI434,"0.#"),1)=".",FALSE,TRUE)</formula>
    </cfRule>
    <cfRule type="expression" dxfId="2546" priority="12976">
      <formula>IF(RIGHT(TEXT(AI434,"0.#"),1)=".",TRUE,FALSE)</formula>
    </cfRule>
  </conditionalFormatting>
  <conditionalFormatting sqref="AQ434">
    <cfRule type="expression" dxfId="2545" priority="12959">
      <formula>IF(RIGHT(TEXT(AQ434,"0.#"),1)=".",FALSE,TRUE)</formula>
    </cfRule>
    <cfRule type="expression" dxfId="2544" priority="12960">
      <formula>IF(RIGHT(TEXT(AQ434,"0.#"),1)=".",TRUE,FALSE)</formula>
    </cfRule>
  </conditionalFormatting>
  <conditionalFormatting sqref="AQ435">
    <cfRule type="expression" dxfId="2543" priority="12945">
      <formula>IF(RIGHT(TEXT(AQ435,"0.#"),1)=".",FALSE,TRUE)</formula>
    </cfRule>
    <cfRule type="expression" dxfId="2542" priority="12946">
      <formula>IF(RIGHT(TEXT(AQ435,"0.#"),1)=".",TRUE,FALSE)</formula>
    </cfRule>
  </conditionalFormatting>
  <conditionalFormatting sqref="AQ433">
    <cfRule type="expression" dxfId="2541" priority="12943">
      <formula>IF(RIGHT(TEXT(AQ433,"0.#"),1)=".",FALSE,TRUE)</formula>
    </cfRule>
    <cfRule type="expression" dxfId="2540" priority="12944">
      <formula>IF(RIGHT(TEXT(AQ433,"0.#"),1)=".",TRUE,FALSE)</formula>
    </cfRule>
  </conditionalFormatting>
  <conditionalFormatting sqref="AL847:AO874">
    <cfRule type="expression" dxfId="2539" priority="6667">
      <formula>IF(AND(AL847&gt;=0, RIGHT(TEXT(AL847,"0.#"),1)&lt;&gt;"."),TRUE,FALSE)</formula>
    </cfRule>
    <cfRule type="expression" dxfId="2538" priority="6668">
      <formula>IF(AND(AL847&gt;=0, RIGHT(TEXT(AL847,"0.#"),1)="."),TRUE,FALSE)</formula>
    </cfRule>
    <cfRule type="expression" dxfId="2537" priority="6669">
      <formula>IF(AND(AL847&lt;0, RIGHT(TEXT(AL847,"0.#"),1)&lt;&gt;"."),TRUE,FALSE)</formula>
    </cfRule>
    <cfRule type="expression" dxfId="2536" priority="6670">
      <formula>IF(AND(AL847&lt;0, RIGHT(TEXT(AL847,"0.#"),1)="."),TRUE,FALSE)</formula>
    </cfRule>
  </conditionalFormatting>
  <conditionalFormatting sqref="AQ53:AQ55">
    <cfRule type="expression" dxfId="2535" priority="4689">
      <formula>IF(RIGHT(TEXT(AQ53,"0.#"),1)=".",FALSE,TRUE)</formula>
    </cfRule>
    <cfRule type="expression" dxfId="2534" priority="4690">
      <formula>IF(RIGHT(TEXT(AQ53,"0.#"),1)=".",TRUE,FALSE)</formula>
    </cfRule>
  </conditionalFormatting>
  <conditionalFormatting sqref="AU53:AU55">
    <cfRule type="expression" dxfId="2533" priority="4687">
      <formula>IF(RIGHT(TEXT(AU53,"0.#"),1)=".",FALSE,TRUE)</formula>
    </cfRule>
    <cfRule type="expression" dxfId="2532" priority="4688">
      <formula>IF(RIGHT(TEXT(AU53,"0.#"),1)=".",TRUE,FALSE)</formula>
    </cfRule>
  </conditionalFormatting>
  <conditionalFormatting sqref="AQ60:AQ62">
    <cfRule type="expression" dxfId="2531" priority="4685">
      <formula>IF(RIGHT(TEXT(AQ60,"0.#"),1)=".",FALSE,TRUE)</formula>
    </cfRule>
    <cfRule type="expression" dxfId="2530" priority="4686">
      <formula>IF(RIGHT(TEXT(AQ60,"0.#"),1)=".",TRUE,FALSE)</formula>
    </cfRule>
  </conditionalFormatting>
  <conditionalFormatting sqref="AU60:AU62">
    <cfRule type="expression" dxfId="2529" priority="4683">
      <formula>IF(RIGHT(TEXT(AU60,"0.#"),1)=".",FALSE,TRUE)</formula>
    </cfRule>
    <cfRule type="expression" dxfId="2528" priority="4684">
      <formula>IF(RIGHT(TEXT(AU60,"0.#"),1)=".",TRUE,FALSE)</formula>
    </cfRule>
  </conditionalFormatting>
  <conditionalFormatting sqref="AQ75:AQ77">
    <cfRule type="expression" dxfId="2527" priority="4681">
      <formula>IF(RIGHT(TEXT(AQ75,"0.#"),1)=".",FALSE,TRUE)</formula>
    </cfRule>
    <cfRule type="expression" dxfId="2526" priority="4682">
      <formula>IF(RIGHT(TEXT(AQ75,"0.#"),1)=".",TRUE,FALSE)</formula>
    </cfRule>
  </conditionalFormatting>
  <conditionalFormatting sqref="AU75:AU77">
    <cfRule type="expression" dxfId="2525" priority="4679">
      <formula>IF(RIGHT(TEXT(AU75,"0.#"),1)=".",FALSE,TRUE)</formula>
    </cfRule>
    <cfRule type="expression" dxfId="2524" priority="4680">
      <formula>IF(RIGHT(TEXT(AU75,"0.#"),1)=".",TRUE,FALSE)</formula>
    </cfRule>
  </conditionalFormatting>
  <conditionalFormatting sqref="AQ87:AQ89">
    <cfRule type="expression" dxfId="2523" priority="4677">
      <formula>IF(RIGHT(TEXT(AQ87,"0.#"),1)=".",FALSE,TRUE)</formula>
    </cfRule>
    <cfRule type="expression" dxfId="2522" priority="4678">
      <formula>IF(RIGHT(TEXT(AQ87,"0.#"),1)=".",TRUE,FALSE)</formula>
    </cfRule>
  </conditionalFormatting>
  <conditionalFormatting sqref="AU87:AU89">
    <cfRule type="expression" dxfId="2521" priority="4675">
      <formula>IF(RIGHT(TEXT(AU87,"0.#"),1)=".",FALSE,TRUE)</formula>
    </cfRule>
    <cfRule type="expression" dxfId="2520" priority="4676">
      <formula>IF(RIGHT(TEXT(AU87,"0.#"),1)=".",TRUE,FALSE)</formula>
    </cfRule>
  </conditionalFormatting>
  <conditionalFormatting sqref="AQ92:AQ94">
    <cfRule type="expression" dxfId="2519" priority="4673">
      <formula>IF(RIGHT(TEXT(AQ92,"0.#"),1)=".",FALSE,TRUE)</formula>
    </cfRule>
    <cfRule type="expression" dxfId="2518" priority="4674">
      <formula>IF(RIGHT(TEXT(AQ92,"0.#"),1)=".",TRUE,FALSE)</formula>
    </cfRule>
  </conditionalFormatting>
  <conditionalFormatting sqref="AU92:AU94">
    <cfRule type="expression" dxfId="2517" priority="4671">
      <formula>IF(RIGHT(TEXT(AU92,"0.#"),1)=".",FALSE,TRUE)</formula>
    </cfRule>
    <cfRule type="expression" dxfId="2516" priority="4672">
      <formula>IF(RIGHT(TEXT(AU92,"0.#"),1)=".",TRUE,FALSE)</formula>
    </cfRule>
  </conditionalFormatting>
  <conditionalFormatting sqref="AQ97:AQ99">
    <cfRule type="expression" dxfId="2515" priority="4669">
      <formula>IF(RIGHT(TEXT(AQ97,"0.#"),1)=".",FALSE,TRUE)</formula>
    </cfRule>
    <cfRule type="expression" dxfId="2514" priority="4670">
      <formula>IF(RIGHT(TEXT(AQ97,"0.#"),1)=".",TRUE,FALSE)</formula>
    </cfRule>
  </conditionalFormatting>
  <conditionalFormatting sqref="AU97:AU99">
    <cfRule type="expression" dxfId="2513" priority="4667">
      <formula>IF(RIGHT(TEXT(AU97,"0.#"),1)=".",FALSE,TRUE)</formula>
    </cfRule>
    <cfRule type="expression" dxfId="2512" priority="4668">
      <formula>IF(RIGHT(TEXT(AU97,"0.#"),1)=".",TRUE,FALSE)</formula>
    </cfRule>
  </conditionalFormatting>
  <conditionalFormatting sqref="AE458">
    <cfRule type="expression" dxfId="2511" priority="4361">
      <formula>IF(RIGHT(TEXT(AE458,"0.#"),1)=".",FALSE,TRUE)</formula>
    </cfRule>
    <cfRule type="expression" dxfId="2510" priority="4362">
      <formula>IF(RIGHT(TEXT(AE458,"0.#"),1)=".",TRUE,FALSE)</formula>
    </cfRule>
  </conditionalFormatting>
  <conditionalFormatting sqref="AM460">
    <cfRule type="expression" dxfId="2509" priority="4351">
      <formula>IF(RIGHT(TEXT(AM460,"0.#"),1)=".",FALSE,TRUE)</formula>
    </cfRule>
    <cfRule type="expression" dxfId="2508" priority="4352">
      <formula>IF(RIGHT(TEXT(AM460,"0.#"),1)=".",TRUE,FALSE)</formula>
    </cfRule>
  </conditionalFormatting>
  <conditionalFormatting sqref="AE459">
    <cfRule type="expression" dxfId="2507" priority="4359">
      <formula>IF(RIGHT(TEXT(AE459,"0.#"),1)=".",FALSE,TRUE)</formula>
    </cfRule>
    <cfRule type="expression" dxfId="2506" priority="4360">
      <formula>IF(RIGHT(TEXT(AE459,"0.#"),1)=".",TRUE,FALSE)</formula>
    </cfRule>
  </conditionalFormatting>
  <conditionalFormatting sqref="AE460">
    <cfRule type="expression" dxfId="2505" priority="4357">
      <formula>IF(RIGHT(TEXT(AE460,"0.#"),1)=".",FALSE,TRUE)</formula>
    </cfRule>
    <cfRule type="expression" dxfId="2504" priority="4358">
      <formula>IF(RIGHT(TEXT(AE460,"0.#"),1)=".",TRUE,FALSE)</formula>
    </cfRule>
  </conditionalFormatting>
  <conditionalFormatting sqref="AM458">
    <cfRule type="expression" dxfId="2503" priority="4355">
      <formula>IF(RIGHT(TEXT(AM458,"0.#"),1)=".",FALSE,TRUE)</formula>
    </cfRule>
    <cfRule type="expression" dxfId="2502" priority="4356">
      <formula>IF(RIGHT(TEXT(AM458,"0.#"),1)=".",TRUE,FALSE)</formula>
    </cfRule>
  </conditionalFormatting>
  <conditionalFormatting sqref="AM459">
    <cfRule type="expression" dxfId="2501" priority="4353">
      <formula>IF(RIGHT(TEXT(AM459,"0.#"),1)=".",FALSE,TRUE)</formula>
    </cfRule>
    <cfRule type="expression" dxfId="2500" priority="4354">
      <formula>IF(RIGHT(TEXT(AM459,"0.#"),1)=".",TRUE,FALSE)</formula>
    </cfRule>
  </conditionalFormatting>
  <conditionalFormatting sqref="AU458">
    <cfRule type="expression" dxfId="2499" priority="4349">
      <formula>IF(RIGHT(TEXT(AU458,"0.#"),1)=".",FALSE,TRUE)</formula>
    </cfRule>
    <cfRule type="expression" dxfId="2498" priority="4350">
      <formula>IF(RIGHT(TEXT(AU458,"0.#"),1)=".",TRUE,FALSE)</formula>
    </cfRule>
  </conditionalFormatting>
  <conditionalFormatting sqref="AU459">
    <cfRule type="expression" dxfId="2497" priority="4347">
      <formula>IF(RIGHT(TEXT(AU459,"0.#"),1)=".",FALSE,TRUE)</formula>
    </cfRule>
    <cfRule type="expression" dxfId="2496" priority="4348">
      <formula>IF(RIGHT(TEXT(AU459,"0.#"),1)=".",TRUE,FALSE)</formula>
    </cfRule>
  </conditionalFormatting>
  <conditionalFormatting sqref="AU460">
    <cfRule type="expression" dxfId="2495" priority="4345">
      <formula>IF(RIGHT(TEXT(AU460,"0.#"),1)=".",FALSE,TRUE)</formula>
    </cfRule>
    <cfRule type="expression" dxfId="2494" priority="4346">
      <formula>IF(RIGHT(TEXT(AU460,"0.#"),1)=".",TRUE,FALSE)</formula>
    </cfRule>
  </conditionalFormatting>
  <conditionalFormatting sqref="AI460">
    <cfRule type="expression" dxfId="2493" priority="4339">
      <formula>IF(RIGHT(TEXT(AI460,"0.#"),1)=".",FALSE,TRUE)</formula>
    </cfRule>
    <cfRule type="expression" dxfId="2492" priority="4340">
      <formula>IF(RIGHT(TEXT(AI460,"0.#"),1)=".",TRUE,FALSE)</formula>
    </cfRule>
  </conditionalFormatting>
  <conditionalFormatting sqref="AI458">
    <cfRule type="expression" dxfId="2491" priority="4343">
      <formula>IF(RIGHT(TEXT(AI458,"0.#"),1)=".",FALSE,TRUE)</formula>
    </cfRule>
    <cfRule type="expression" dxfId="2490" priority="4344">
      <formula>IF(RIGHT(TEXT(AI458,"0.#"),1)=".",TRUE,FALSE)</formula>
    </cfRule>
  </conditionalFormatting>
  <conditionalFormatting sqref="AI459">
    <cfRule type="expression" dxfId="2489" priority="4341">
      <formula>IF(RIGHT(TEXT(AI459,"0.#"),1)=".",FALSE,TRUE)</formula>
    </cfRule>
    <cfRule type="expression" dxfId="2488" priority="4342">
      <formula>IF(RIGHT(TEXT(AI459,"0.#"),1)=".",TRUE,FALSE)</formula>
    </cfRule>
  </conditionalFormatting>
  <conditionalFormatting sqref="AQ459">
    <cfRule type="expression" dxfId="2487" priority="4337">
      <formula>IF(RIGHT(TEXT(AQ459,"0.#"),1)=".",FALSE,TRUE)</formula>
    </cfRule>
    <cfRule type="expression" dxfId="2486" priority="4338">
      <formula>IF(RIGHT(TEXT(AQ459,"0.#"),1)=".",TRUE,FALSE)</formula>
    </cfRule>
  </conditionalFormatting>
  <conditionalFormatting sqref="AQ460">
    <cfRule type="expression" dxfId="2485" priority="4335">
      <formula>IF(RIGHT(TEXT(AQ460,"0.#"),1)=".",FALSE,TRUE)</formula>
    </cfRule>
    <cfRule type="expression" dxfId="2484" priority="4336">
      <formula>IF(RIGHT(TEXT(AQ460,"0.#"),1)=".",TRUE,FALSE)</formula>
    </cfRule>
  </conditionalFormatting>
  <conditionalFormatting sqref="AQ458">
    <cfRule type="expression" dxfId="2483" priority="4333">
      <formula>IF(RIGHT(TEXT(AQ458,"0.#"),1)=".",FALSE,TRUE)</formula>
    </cfRule>
    <cfRule type="expression" dxfId="2482" priority="4334">
      <formula>IF(RIGHT(TEXT(AQ458,"0.#"),1)=".",TRUE,FALSE)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47:Y874">
    <cfRule type="expression" dxfId="2465" priority="2995">
      <formula>IF(RIGHT(TEXT(Y847,"0.#"),1)=".",FALSE,TRUE)</formula>
    </cfRule>
    <cfRule type="expression" dxfId="2464" priority="2996">
      <formula>IF(RIGHT(TEXT(Y847,"0.#"),1)=".",TRUE,FALSE)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10:AO1139">
    <cfRule type="expression" dxfId="2435" priority="2901">
      <formula>IF(AND(AL1110&gt;=0, RIGHT(TEXT(AL1110,"0.#"),1)&lt;&gt;"."),TRUE,FALSE)</formula>
    </cfRule>
    <cfRule type="expression" dxfId="2434" priority="2902">
      <formula>IF(AND(AL1110&gt;=0, RIGHT(TEXT(AL1110,"0.#"),1)="."),TRUE,FALSE)</formula>
    </cfRule>
    <cfRule type="expression" dxfId="2433" priority="2903">
      <formula>IF(AND(AL1110&lt;0, RIGHT(TEXT(AL1110,"0.#"),1)&lt;&gt;"."),TRUE,FALSE)</formula>
    </cfRule>
    <cfRule type="expression" dxfId="2432" priority="2904">
      <formula>IF(AND(AL1110&lt;0, RIGHT(TEXT(AL1110,"0.#"),1)="."),TRUE,FALSE)</formula>
    </cfRule>
  </conditionalFormatting>
  <conditionalFormatting sqref="Y1110:Y1139">
    <cfRule type="expression" dxfId="2431" priority="2899">
      <formula>IF(RIGHT(TEXT(Y1110,"0.#"),1)=".",FALSE,TRUE)</formula>
    </cfRule>
    <cfRule type="expression" dxfId="2430" priority="2900">
      <formula>IF(RIGHT(TEXT(Y1110,"0.#"),1)=".",TRUE,FALSE)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45:AO846">
    <cfRule type="expression" dxfId="2421" priority="2853">
      <formula>IF(AND(AL845&gt;=0, RIGHT(TEXT(AL845,"0.#"),1)&lt;&gt;"."),TRUE,FALSE)</formula>
    </cfRule>
    <cfRule type="expression" dxfId="2420" priority="2854">
      <formula>IF(AND(AL845&gt;=0, RIGHT(TEXT(AL845,"0.#"),1)="."),TRUE,FALSE)</formula>
    </cfRule>
    <cfRule type="expression" dxfId="2419" priority="2855">
      <formula>IF(AND(AL845&lt;0, RIGHT(TEXT(AL845,"0.#"),1)&lt;&gt;"."),TRUE,FALSE)</formula>
    </cfRule>
    <cfRule type="expression" dxfId="2418" priority="2856">
      <formula>IF(AND(AL845&lt;0, RIGHT(TEXT(AL845,"0.#"),1)="."),TRUE,FALSE)</formula>
    </cfRule>
  </conditionalFormatting>
  <conditionalFormatting sqref="Y845:Y846">
    <cfRule type="expression" dxfId="2417" priority="2851">
      <formula>IF(RIGHT(TEXT(Y845,"0.#"),1)=".",FALSE,TRUE)</formula>
    </cfRule>
    <cfRule type="expression" dxfId="2416" priority="2852">
      <formula>IF(RIGHT(TEXT(Y845,"0.#"),1)=".",TRUE,FALSE)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80:Y907">
    <cfRule type="expression" dxfId="2099" priority="2111">
      <formula>IF(RIGHT(TEXT(Y880,"0.#"),1)=".",FALSE,TRUE)</formula>
    </cfRule>
    <cfRule type="expression" dxfId="2098" priority="2112">
      <formula>IF(RIGHT(TEXT(Y880,"0.#"),1)=".",TRUE,FALSE)</formula>
    </cfRule>
  </conditionalFormatting>
  <conditionalFormatting sqref="Y878:Y879">
    <cfRule type="expression" dxfId="2097" priority="2105">
      <formula>IF(RIGHT(TEXT(Y878,"0.#"),1)=".",FALSE,TRUE)</formula>
    </cfRule>
    <cfRule type="expression" dxfId="2096" priority="2106">
      <formula>IF(RIGHT(TEXT(Y878,"0.#"),1)=".",TRUE,FALSE)</formula>
    </cfRule>
  </conditionalFormatting>
  <conditionalFormatting sqref="Y913:Y940">
    <cfRule type="expression" dxfId="2095" priority="2099">
      <formula>IF(RIGHT(TEXT(Y913,"0.#"),1)=".",FALSE,TRUE)</formula>
    </cfRule>
    <cfRule type="expression" dxfId="2094" priority="2100">
      <formula>IF(RIGHT(TEXT(Y913,"0.#"),1)=".",TRUE,FALSE)</formula>
    </cfRule>
  </conditionalFormatting>
  <conditionalFormatting sqref="Y911:Y912">
    <cfRule type="expression" dxfId="2093" priority="2093">
      <formula>IF(RIGHT(TEXT(Y911,"0.#"),1)=".",FALSE,TRUE)</formula>
    </cfRule>
    <cfRule type="expression" dxfId="2092" priority="2094">
      <formula>IF(RIGHT(TEXT(Y911,"0.#"),1)=".",TRUE,FALSE)</formula>
    </cfRule>
  </conditionalFormatting>
  <conditionalFormatting sqref="Y946:Y973">
    <cfRule type="expression" dxfId="2091" priority="2087">
      <formula>IF(RIGHT(TEXT(Y946,"0.#"),1)=".",FALSE,TRUE)</formula>
    </cfRule>
    <cfRule type="expression" dxfId="2090" priority="2088">
      <formula>IF(RIGHT(TEXT(Y946,"0.#"),1)=".",TRUE,FALSE)</formula>
    </cfRule>
  </conditionalFormatting>
  <conditionalFormatting sqref="Y944:Y945">
    <cfRule type="expression" dxfId="2089" priority="2081">
      <formula>IF(RIGHT(TEXT(Y944,"0.#"),1)=".",FALSE,TRUE)</formula>
    </cfRule>
    <cfRule type="expression" dxfId="2088" priority="2082">
      <formula>IF(RIGHT(TEXT(Y944,"0.#"),1)=".",TRUE,FALSE)</formula>
    </cfRule>
  </conditionalFormatting>
  <conditionalFormatting sqref="Y979:Y1006">
    <cfRule type="expression" dxfId="2087" priority="2075">
      <formula>IF(RIGHT(TEXT(Y979,"0.#"),1)=".",FALSE,TRUE)</formula>
    </cfRule>
    <cfRule type="expression" dxfId="2086" priority="2076">
      <formula>IF(RIGHT(TEXT(Y979,"0.#"),1)=".",TRUE,FALSE)</formula>
    </cfRule>
  </conditionalFormatting>
  <conditionalFormatting sqref="Y977:Y978">
    <cfRule type="expression" dxfId="2085" priority="2069">
      <formula>IF(RIGHT(TEXT(Y977,"0.#"),1)=".",FALSE,TRUE)</formula>
    </cfRule>
    <cfRule type="expression" dxfId="2084" priority="2070">
      <formula>IF(RIGHT(TEXT(Y977,"0.#"),1)=".",TRUE,FALSE)</formula>
    </cfRule>
  </conditionalFormatting>
  <conditionalFormatting sqref="Y1012:Y1039">
    <cfRule type="expression" dxfId="2083" priority="2063">
      <formula>IF(RIGHT(TEXT(Y1012,"0.#"),1)=".",FALSE,TRUE)</formula>
    </cfRule>
    <cfRule type="expression" dxfId="2082" priority="2064">
      <formula>IF(RIGHT(TEXT(Y1012,"0.#"),1)=".",TRUE,FALSE)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80:AO907">
    <cfRule type="expression" dxfId="2001" priority="2113">
      <formula>IF(AND(AL880&gt;=0, RIGHT(TEXT(AL880,"0.#"),1)&lt;&gt;"."),TRUE,FALSE)</formula>
    </cfRule>
    <cfRule type="expression" dxfId="2000" priority="2114">
      <formula>IF(AND(AL880&gt;=0, RIGHT(TEXT(AL880,"0.#"),1)="."),TRUE,FALSE)</formula>
    </cfRule>
    <cfRule type="expression" dxfId="1999" priority="2115">
      <formula>IF(AND(AL880&lt;0, RIGHT(TEXT(AL880,"0.#"),1)&lt;&gt;"."),TRUE,FALSE)</formula>
    </cfRule>
    <cfRule type="expression" dxfId="1998" priority="2116">
      <formula>IF(AND(AL880&lt;0, RIGHT(TEXT(AL880,"0.#"),1)="."),TRUE,FALSE)</formula>
    </cfRule>
  </conditionalFormatting>
  <conditionalFormatting sqref="AL878:AO879">
    <cfRule type="expression" dxfId="1997" priority="2107">
      <formula>IF(AND(AL878&gt;=0, RIGHT(TEXT(AL878,"0.#"),1)&lt;&gt;"."),TRUE,FALSE)</formula>
    </cfRule>
    <cfRule type="expression" dxfId="1996" priority="2108">
      <formula>IF(AND(AL878&gt;=0, RIGHT(TEXT(AL878,"0.#"),1)="."),TRUE,FALSE)</formula>
    </cfRule>
    <cfRule type="expression" dxfId="1995" priority="2109">
      <formula>IF(AND(AL878&lt;0, RIGHT(TEXT(AL878,"0.#"),1)&lt;&gt;"."),TRUE,FALSE)</formula>
    </cfRule>
    <cfRule type="expression" dxfId="1994" priority="2110">
      <formula>IF(AND(AL878&lt;0, RIGHT(TEXT(AL878,"0.#"),1)="."),TRUE,FALSE)</formula>
    </cfRule>
  </conditionalFormatting>
  <conditionalFormatting sqref="AL913:AO940">
    <cfRule type="expression" dxfId="1993" priority="2101">
      <formula>IF(AND(AL913&gt;=0, RIGHT(TEXT(AL913,"0.#"),1)&lt;&gt;"."),TRUE,FALSE)</formula>
    </cfRule>
    <cfRule type="expression" dxfId="1992" priority="2102">
      <formula>IF(AND(AL913&gt;=0, RIGHT(TEXT(AL913,"0.#"),1)="."),TRUE,FALSE)</formula>
    </cfRule>
    <cfRule type="expression" dxfId="1991" priority="2103">
      <formula>IF(AND(AL913&lt;0, RIGHT(TEXT(AL913,"0.#"),1)&lt;&gt;"."),TRUE,FALSE)</formula>
    </cfRule>
    <cfRule type="expression" dxfId="1990" priority="2104">
      <formula>IF(AND(AL913&lt;0, RIGHT(TEXT(AL913,"0.#"),1)="."),TRUE,FALSE)</formula>
    </cfRule>
  </conditionalFormatting>
  <conditionalFormatting sqref="AL911:AO912">
    <cfRule type="expression" dxfId="1989" priority="2095">
      <formula>IF(AND(AL911&gt;=0, RIGHT(TEXT(AL911,"0.#"),1)&lt;&gt;"."),TRUE,FALSE)</formula>
    </cfRule>
    <cfRule type="expression" dxfId="1988" priority="2096">
      <formula>IF(AND(AL911&gt;=0, RIGHT(TEXT(AL911,"0.#"),1)="."),TRUE,FALSE)</formula>
    </cfRule>
    <cfRule type="expression" dxfId="1987" priority="2097">
      <formula>IF(AND(AL911&lt;0, RIGHT(TEXT(AL911,"0.#"),1)&lt;&gt;"."),TRUE,FALSE)</formula>
    </cfRule>
    <cfRule type="expression" dxfId="1986" priority="2098">
      <formula>IF(AND(AL911&lt;0, RIGHT(TEXT(AL911,"0.#"),1)="."),TRUE,FALSE)</formula>
    </cfRule>
  </conditionalFormatting>
  <conditionalFormatting sqref="AL946:AO973">
    <cfRule type="expression" dxfId="1985" priority="2089">
      <formula>IF(AND(AL946&gt;=0, RIGHT(TEXT(AL946,"0.#"),1)&lt;&gt;"."),TRUE,FALSE)</formula>
    </cfRule>
    <cfRule type="expression" dxfId="1984" priority="2090">
      <formula>IF(AND(AL946&gt;=0, RIGHT(TEXT(AL946,"0.#"),1)="."),TRUE,FALSE)</formula>
    </cfRule>
    <cfRule type="expression" dxfId="1983" priority="2091">
      <formula>IF(AND(AL946&lt;0, RIGHT(TEXT(AL946,"0.#"),1)&lt;&gt;"."),TRUE,FALSE)</formula>
    </cfRule>
    <cfRule type="expression" dxfId="1982" priority="2092">
      <formula>IF(AND(AL946&lt;0, RIGHT(TEXT(AL946,"0.#"),1)="."),TRUE,FALSE)</formula>
    </cfRule>
  </conditionalFormatting>
  <conditionalFormatting sqref="AL944:AO945">
    <cfRule type="expression" dxfId="1981" priority="2083">
      <formula>IF(AND(AL944&gt;=0, RIGHT(TEXT(AL944,"0.#"),1)&lt;&gt;"."),TRUE,FALSE)</formula>
    </cfRule>
    <cfRule type="expression" dxfId="1980" priority="2084">
      <formula>IF(AND(AL944&gt;=0, RIGHT(TEXT(AL944,"0.#"),1)="."),TRUE,FALSE)</formula>
    </cfRule>
    <cfRule type="expression" dxfId="1979" priority="2085">
      <formula>IF(AND(AL944&lt;0, RIGHT(TEXT(AL944,"0.#"),1)&lt;&gt;"."),TRUE,FALSE)</formula>
    </cfRule>
    <cfRule type="expression" dxfId="1978" priority="2086">
      <formula>IF(AND(AL944&lt;0, RIGHT(TEXT(AL944,"0.#"),1)="."),TRUE,FALSE)</formula>
    </cfRule>
  </conditionalFormatting>
  <conditionalFormatting sqref="AL979:AO1006">
    <cfRule type="expression" dxfId="1977" priority="2077">
      <formula>IF(AND(AL979&gt;=0, RIGHT(TEXT(AL979,"0.#"),1)&lt;&gt;"."),TRUE,FALSE)</formula>
    </cfRule>
    <cfRule type="expression" dxfId="1976" priority="2078">
      <formula>IF(AND(AL979&gt;=0, RIGHT(TEXT(AL979,"0.#"),1)="."),TRUE,FALSE)</formula>
    </cfRule>
    <cfRule type="expression" dxfId="1975" priority="2079">
      <formula>IF(AND(AL979&lt;0, RIGHT(TEXT(AL979,"0.#"),1)&lt;&gt;"."),TRUE,FALSE)</formula>
    </cfRule>
    <cfRule type="expression" dxfId="1974" priority="2080">
      <formula>IF(AND(AL979&lt;0, RIGHT(TEXT(AL979,"0.#"),1)="."),TRUE,FALSE)</formula>
    </cfRule>
  </conditionalFormatting>
  <conditionalFormatting sqref="AL977:AO978">
    <cfRule type="expression" dxfId="1973" priority="2071">
      <formula>IF(AND(AL977&gt;=0, RIGHT(TEXT(AL977,"0.#"),1)&lt;&gt;"."),TRUE,FALSE)</formula>
    </cfRule>
    <cfRule type="expression" dxfId="1972" priority="2072">
      <formula>IF(AND(AL977&gt;=0, RIGHT(TEXT(AL977,"0.#"),1)="."),TRUE,FALSE)</formula>
    </cfRule>
    <cfRule type="expression" dxfId="1971" priority="2073">
      <formula>IF(AND(AL977&lt;0, RIGHT(TEXT(AL977,"0.#"),1)&lt;&gt;"."),TRUE,FALSE)</formula>
    </cfRule>
    <cfRule type="expression" dxfId="1970" priority="2074">
      <formula>IF(AND(AL977&lt;0, RIGHT(TEXT(AL977,"0.#"),1)="."),TRUE,FALSE)</formula>
    </cfRule>
  </conditionalFormatting>
  <conditionalFormatting sqref="AL1012:AO1039">
    <cfRule type="expression" dxfId="1969" priority="2065">
      <formula>IF(AND(AL1012&gt;=0, RIGHT(TEXT(AL1012,"0.#"),1)&lt;&gt;"."),TRUE,FALSE)</formula>
    </cfRule>
    <cfRule type="expression" dxfId="1968" priority="2066">
      <formula>IF(AND(AL1012&gt;=0, RIGHT(TEXT(AL1012,"0.#"),1)="."),TRUE,FALSE)</formula>
    </cfRule>
    <cfRule type="expression" dxfId="1967" priority="2067">
      <formula>IF(AND(AL1012&lt;0, RIGHT(TEXT(AL1012,"0.#"),1)&lt;&gt;"."),TRUE,FALSE)</formula>
    </cfRule>
    <cfRule type="expression" dxfId="1966" priority="2068">
      <formula>IF(AND(AL1012&lt;0, RIGHT(TEXT(AL1012,"0.#"),1)="."),TRUE,FALSE)</formula>
    </cfRule>
  </conditionalFormatting>
  <conditionalFormatting sqref="AL1010:AO1011">
    <cfRule type="expression" dxfId="1965" priority="2059">
      <formula>IF(AND(AL1010&gt;=0, RIGHT(TEXT(AL1010,"0.#"),1)&lt;&gt;"."),TRUE,FALSE)</formula>
    </cfRule>
    <cfRule type="expression" dxfId="1964" priority="2060">
      <formula>IF(AND(AL1010&gt;=0, RIGHT(TEXT(AL1010,"0.#"),1)="."),TRUE,FALSE)</formula>
    </cfRule>
    <cfRule type="expression" dxfId="1963" priority="2061">
      <formula>IF(AND(AL1010&lt;0, RIGHT(TEXT(AL1010,"0.#"),1)&lt;&gt;"."),TRUE,FALSE)</formula>
    </cfRule>
    <cfRule type="expression" dxfId="1962" priority="2062">
      <formula>IF(AND(AL1010&lt;0, RIGHT(TEXT(AL1010,"0.#"),1)="."),TRUE,FALSE)</formula>
    </cfRule>
  </conditionalFormatting>
  <conditionalFormatting sqref="Y1010:Y1011">
    <cfRule type="expression" dxfId="1961" priority="2057">
      <formula>IF(RIGHT(TEXT(Y1010,"0.#"),1)=".",FALSE,TRUE)</formula>
    </cfRule>
    <cfRule type="expression" dxfId="1960" priority="2058">
      <formula>IF(RIGHT(TEXT(Y1010,"0.#"),1)=".",TRUE,FALSE)</formula>
    </cfRule>
  </conditionalFormatting>
  <conditionalFormatting sqref="AL1045:AO1072">
    <cfRule type="expression" dxfId="1959" priority="2053">
      <formula>IF(AND(AL1045&gt;=0, RIGHT(TEXT(AL1045,"0.#"),1)&lt;&gt;"."),TRUE,FALSE)</formula>
    </cfRule>
    <cfRule type="expression" dxfId="1958" priority="2054">
      <formula>IF(AND(AL1045&gt;=0, RIGHT(TEXT(AL1045,"0.#"),1)="."),TRUE,FALSE)</formula>
    </cfRule>
    <cfRule type="expression" dxfId="1957" priority="2055">
      <formula>IF(AND(AL1045&lt;0, RIGHT(TEXT(AL1045,"0.#"),1)&lt;&gt;"."),TRUE,FALSE)</formula>
    </cfRule>
    <cfRule type="expression" dxfId="1956" priority="2056">
      <formula>IF(AND(AL1045&lt;0, RIGHT(TEXT(AL1045,"0.#"),1)="."),TRUE,FALSE)</formula>
    </cfRule>
  </conditionalFormatting>
  <conditionalFormatting sqref="Y1045:Y1072">
    <cfRule type="expression" dxfId="1955" priority="2051">
      <formula>IF(RIGHT(TEXT(Y1045,"0.#"),1)=".",FALSE,TRUE)</formula>
    </cfRule>
    <cfRule type="expression" dxfId="1954" priority="2052">
      <formula>IF(RIGHT(TEXT(Y1045,"0.#"),1)=".",TRUE,FALSE)</formula>
    </cfRule>
  </conditionalFormatting>
  <conditionalFormatting sqref="AL1043:AO1044">
    <cfRule type="expression" dxfId="1953" priority="2047">
      <formula>IF(AND(AL1043&gt;=0, RIGHT(TEXT(AL1043,"0.#"),1)&lt;&gt;"."),TRUE,FALSE)</formula>
    </cfRule>
    <cfRule type="expression" dxfId="1952" priority="2048">
      <formula>IF(AND(AL1043&gt;=0, RIGHT(TEXT(AL1043,"0.#"),1)="."),TRUE,FALSE)</formula>
    </cfRule>
    <cfRule type="expression" dxfId="1951" priority="2049">
      <formula>IF(AND(AL1043&lt;0, RIGHT(TEXT(AL1043,"0.#"),1)&lt;&gt;"."),TRUE,FALSE)</formula>
    </cfRule>
    <cfRule type="expression" dxfId="1950" priority="2050">
      <formula>IF(AND(AL1043&lt;0, RIGHT(TEXT(AL1043,"0.#"),1)="."),TRUE,FALSE)</formula>
    </cfRule>
  </conditionalFormatting>
  <conditionalFormatting sqref="Y1043:Y1044">
    <cfRule type="expression" dxfId="1949" priority="2045">
      <formula>IF(RIGHT(TEXT(Y1043,"0.#"),1)=".",FALSE,TRUE)</formula>
    </cfRule>
    <cfRule type="expression" dxfId="1948" priority="2046">
      <formula>IF(RIGHT(TEXT(Y1043,"0.#"),1)=".",TRUE,FALSE)</formula>
    </cfRule>
  </conditionalFormatting>
  <conditionalFormatting sqref="AL1078:AO1105">
    <cfRule type="expression" dxfId="1947" priority="2041">
      <formula>IF(AND(AL1078&gt;=0, RIGHT(TEXT(AL1078,"0.#"),1)&lt;&gt;"."),TRUE,FALSE)</formula>
    </cfRule>
    <cfRule type="expression" dxfId="1946" priority="2042">
      <formula>IF(AND(AL1078&gt;=0, RIGHT(TEXT(AL1078,"0.#"),1)="."),TRUE,FALSE)</formula>
    </cfRule>
    <cfRule type="expression" dxfId="1945" priority="2043">
      <formula>IF(AND(AL1078&lt;0, RIGHT(TEXT(AL1078,"0.#"),1)&lt;&gt;"."),TRUE,FALSE)</formula>
    </cfRule>
    <cfRule type="expression" dxfId="1944" priority="2044">
      <formula>IF(AND(AL1078&lt;0, RIGHT(TEXT(AL1078,"0.#"),1)="."),TRUE,FALSE)</formula>
    </cfRule>
  </conditionalFormatting>
  <conditionalFormatting sqref="Y1078:Y1105">
    <cfRule type="expression" dxfId="1943" priority="2039">
      <formula>IF(RIGHT(TEXT(Y1078,"0.#"),1)=".",FALSE,TRUE)</formula>
    </cfRule>
    <cfRule type="expression" dxfId="1942" priority="2040">
      <formula>IF(RIGHT(TEXT(Y1078,"0.#"),1)=".",TRUE,FALSE)</formula>
    </cfRule>
  </conditionalFormatting>
  <conditionalFormatting sqref="AL1076:AO1077">
    <cfRule type="expression" dxfId="1941" priority="2035">
      <formula>IF(AND(AL1076&gt;=0, RIGHT(TEXT(AL1076,"0.#"),1)&lt;&gt;"."),TRUE,FALSE)</formula>
    </cfRule>
    <cfRule type="expression" dxfId="1940" priority="2036">
      <formula>IF(AND(AL1076&gt;=0, RIGHT(TEXT(AL1076,"0.#"),1)="."),TRUE,FALSE)</formula>
    </cfRule>
    <cfRule type="expression" dxfId="1939" priority="2037">
      <formula>IF(AND(AL1076&lt;0, RIGHT(TEXT(AL1076,"0.#"),1)&lt;&gt;"."),TRUE,FALSE)</formula>
    </cfRule>
    <cfRule type="expression" dxfId="1938" priority="2038">
      <formula>IF(AND(AL1076&lt;0, RIGHT(TEXT(AL1076,"0.#"),1)="."),TRUE,FALSE)</formula>
    </cfRule>
  </conditionalFormatting>
  <conditionalFormatting sqref="Y1076:Y1077">
    <cfRule type="expression" dxfId="1937" priority="2033">
      <formula>IF(RIGHT(TEXT(Y1076,"0.#"),1)=".",FALSE,TRUE)</formula>
    </cfRule>
    <cfRule type="expression" dxfId="1936" priority="2034">
      <formula>IF(RIGHT(TEXT(Y1076,"0.#"),1)=".",TRUE,FALSE)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D14:AJ14">
    <cfRule type="expression" dxfId="741" priority="41">
      <formula>IF(RIGHT(TEXT(AD14,"0.#"),1)=".",FALSE,TRUE)</formula>
    </cfRule>
    <cfRule type="expression" dxfId="740" priority="42">
      <formula>IF(RIGHT(TEXT(AD14,"0.#"),1)=".",TRUE,FALSE)</formula>
    </cfRule>
  </conditionalFormatting>
  <conditionalFormatting sqref="AD15:AJ17 AD13:AJ13">
    <cfRule type="expression" dxfId="739" priority="39">
      <formula>IF(RIGHT(TEXT(AD13,"0.#"),1)=".",FALSE,TRUE)</formula>
    </cfRule>
    <cfRule type="expression" dxfId="738" priority="40">
      <formula>IF(RIGHT(TEXT(AD13,"0.#"),1)=".",TRUE,FALSE)</formula>
    </cfRule>
  </conditionalFormatting>
  <conditionalFormatting sqref="W14:AC14">
    <cfRule type="expression" dxfId="737" priority="37">
      <formula>IF(RIGHT(TEXT(W14,"0.#"),1)=".",FALSE,TRUE)</formula>
    </cfRule>
    <cfRule type="expression" dxfId="736" priority="38">
      <formula>IF(RIGHT(TEXT(W14,"0.#"),1)=".",TRUE,FALSE)</formula>
    </cfRule>
  </conditionalFormatting>
  <conditionalFormatting sqref="W15:AC17 W13:AC13">
    <cfRule type="expression" dxfId="735" priority="35">
      <formula>IF(RIGHT(TEXT(W13,"0.#"),1)=".",FALSE,TRUE)</formula>
    </cfRule>
    <cfRule type="expression" dxfId="734" priority="36">
      <formula>IF(RIGHT(TEXT(W13,"0.#"),1)=".",TRUE,FALSE)</formula>
    </cfRule>
  </conditionalFormatting>
  <conditionalFormatting sqref="P14:V14">
    <cfRule type="expression" dxfId="733" priority="33">
      <formula>IF(RIGHT(TEXT(P14,"0.#"),1)=".",FALSE,TRUE)</formula>
    </cfRule>
    <cfRule type="expression" dxfId="732" priority="34">
      <formula>IF(RIGHT(TEXT(P14,"0.#"),1)=".",TRUE,FALSE)</formula>
    </cfRule>
  </conditionalFormatting>
  <conditionalFormatting sqref="P15:V17 P13:V13">
    <cfRule type="expression" dxfId="731" priority="31">
      <formula>IF(RIGHT(TEXT(P13,"0.#"),1)=".",FALSE,TRUE)</formula>
    </cfRule>
    <cfRule type="expression" dxfId="730" priority="32">
      <formula>IF(RIGHT(TEXT(P13,"0.#"),1)=".",TRUE,FALSE)</formula>
    </cfRule>
  </conditionalFormatting>
  <conditionalFormatting sqref="AI34">
    <cfRule type="expression" dxfId="729" priority="27">
      <formula>IF(RIGHT(TEXT(AI34,"0.#"),1)=".",FALSE,TRUE)</formula>
    </cfRule>
    <cfRule type="expression" dxfId="728" priority="28">
      <formula>IF(RIGHT(TEXT(AI34,"0.#"),1)=".",TRUE,FALSE)</formula>
    </cfRule>
  </conditionalFormatting>
  <conditionalFormatting sqref="AE34">
    <cfRule type="expression" dxfId="727" priority="29">
      <formula>IF(RIGHT(TEXT(AE34,"0.#"),1)=".",FALSE,TRUE)</formula>
    </cfRule>
    <cfRule type="expression" dxfId="726" priority="30">
      <formula>IF(RIGHT(TEXT(AE34,"0.#"),1)=".",TRUE,FALSE)</formula>
    </cfRule>
  </conditionalFormatting>
  <conditionalFormatting sqref="AM32:AM34">
    <cfRule type="expression" dxfId="725" priority="25">
      <formula>IF(RIGHT(TEXT(AM32,"0.#"),1)=".",FALSE,TRUE)</formula>
    </cfRule>
    <cfRule type="expression" dxfId="724" priority="26">
      <formula>IF(RIGHT(TEXT(AM32,"0.#"),1)=".",TRUE,FALSE)</formula>
    </cfRule>
  </conditionalFormatting>
  <conditionalFormatting sqref="AI32:AI33">
    <cfRule type="expression" dxfId="723" priority="23">
      <formula>IF(RIGHT(TEXT(AI32,"0.#"),1)=".",FALSE,TRUE)</formula>
    </cfRule>
    <cfRule type="expression" dxfId="722" priority="24">
      <formula>IF(RIGHT(TEXT(AI32,"0.#"),1)=".",TRUE,FALSE)</formula>
    </cfRule>
  </conditionalFormatting>
  <conditionalFormatting sqref="AE32:AE33">
    <cfRule type="expression" dxfId="721" priority="21">
      <formula>IF(RIGHT(TEXT(AE32,"0.#"),1)=".",FALSE,TRUE)</formula>
    </cfRule>
    <cfRule type="expression" dxfId="720" priority="22">
      <formula>IF(RIGHT(TEXT(AE32,"0.#"),1)=".",TRUE,FALSE)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1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election activeCell="Q8" sqref="Q8"/>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705</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10" t="s">
        <v>41</v>
      </c>
      <c r="B2" s="511"/>
      <c r="C2" s="511"/>
      <c r="D2" s="511"/>
      <c r="E2" s="511"/>
      <c r="F2" s="512"/>
      <c r="G2" s="792" t="s">
        <v>42</v>
      </c>
      <c r="H2" s="777"/>
      <c r="I2" s="777"/>
      <c r="J2" s="777"/>
      <c r="K2" s="777"/>
      <c r="L2" s="777"/>
      <c r="M2" s="777"/>
      <c r="N2" s="777"/>
      <c r="O2" s="778"/>
      <c r="P2" s="776" t="s">
        <v>43</v>
      </c>
      <c r="Q2" s="777"/>
      <c r="R2" s="777"/>
      <c r="S2" s="777"/>
      <c r="T2" s="777"/>
      <c r="U2" s="777"/>
      <c r="V2" s="777"/>
      <c r="W2" s="777"/>
      <c r="X2" s="778"/>
      <c r="Y2" s="999"/>
      <c r="Z2" s="409"/>
      <c r="AA2" s="410"/>
      <c r="AB2" s="1003" t="s">
        <v>44</v>
      </c>
      <c r="AC2" s="1004"/>
      <c r="AD2" s="1005"/>
      <c r="AE2" s="991" t="s">
        <v>20</v>
      </c>
      <c r="AF2" s="991"/>
      <c r="AG2" s="991"/>
      <c r="AH2" s="991"/>
      <c r="AI2" s="991" t="s">
        <v>21</v>
      </c>
      <c r="AJ2" s="991"/>
      <c r="AK2" s="991"/>
      <c r="AL2" s="454"/>
      <c r="AM2" s="991" t="s">
        <v>45</v>
      </c>
      <c r="AN2" s="991"/>
      <c r="AO2" s="991"/>
      <c r="AP2" s="454"/>
      <c r="AQ2" s="215" t="s">
        <v>46</v>
      </c>
      <c r="AR2" s="199"/>
      <c r="AS2" s="199"/>
      <c r="AT2" s="200"/>
      <c r="AU2" s="369" t="s">
        <v>47</v>
      </c>
      <c r="AV2" s="369"/>
      <c r="AW2" s="369"/>
      <c r="AX2" s="370"/>
      <c r="AY2" s="34">
        <f>COUNTA($G$4)</f>
        <v>0</v>
      </c>
    </row>
    <row r="3" spans="1:51" ht="18.75" customHeight="1">
      <c r="A3" s="510"/>
      <c r="B3" s="511"/>
      <c r="C3" s="511"/>
      <c r="D3" s="511"/>
      <c r="E3" s="511"/>
      <c r="F3" s="512"/>
      <c r="G3" s="565"/>
      <c r="H3" s="375"/>
      <c r="I3" s="375"/>
      <c r="J3" s="375"/>
      <c r="K3" s="375"/>
      <c r="L3" s="375"/>
      <c r="M3" s="375"/>
      <c r="N3" s="375"/>
      <c r="O3" s="566"/>
      <c r="P3" s="578"/>
      <c r="Q3" s="375"/>
      <c r="R3" s="375"/>
      <c r="S3" s="375"/>
      <c r="T3" s="375"/>
      <c r="U3" s="375"/>
      <c r="V3" s="375"/>
      <c r="W3" s="375"/>
      <c r="X3" s="566"/>
      <c r="Y3" s="1000"/>
      <c r="Z3" s="1001"/>
      <c r="AA3" s="1002"/>
      <c r="AB3" s="1006"/>
      <c r="AC3" s="1007"/>
      <c r="AD3" s="1008"/>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3"/>
      <c r="B4" s="511"/>
      <c r="C4" s="511"/>
      <c r="D4" s="511"/>
      <c r="E4" s="511"/>
      <c r="F4" s="512"/>
      <c r="G4" s="538"/>
      <c r="H4" s="1009"/>
      <c r="I4" s="1009"/>
      <c r="J4" s="1009"/>
      <c r="K4" s="1009"/>
      <c r="L4" s="1009"/>
      <c r="M4" s="1009"/>
      <c r="N4" s="1009"/>
      <c r="O4" s="1010"/>
      <c r="P4" s="191"/>
      <c r="Q4" s="1017"/>
      <c r="R4" s="1017"/>
      <c r="S4" s="1017"/>
      <c r="T4" s="1017"/>
      <c r="U4" s="1017"/>
      <c r="V4" s="1017"/>
      <c r="W4" s="1017"/>
      <c r="X4" s="1018"/>
      <c r="Y4" s="995" t="s">
        <v>50</v>
      </c>
      <c r="Z4" s="996"/>
      <c r="AA4" s="997"/>
      <c r="AB4" s="549"/>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4"/>
      <c r="B5" s="515"/>
      <c r="C5" s="515"/>
      <c r="D5" s="515"/>
      <c r="E5" s="515"/>
      <c r="F5" s="516"/>
      <c r="G5" s="1011"/>
      <c r="H5" s="1012"/>
      <c r="I5" s="1012"/>
      <c r="J5" s="1012"/>
      <c r="K5" s="1012"/>
      <c r="L5" s="1012"/>
      <c r="M5" s="1012"/>
      <c r="N5" s="1012"/>
      <c r="O5" s="1013"/>
      <c r="P5" s="1019"/>
      <c r="Q5" s="1019"/>
      <c r="R5" s="1019"/>
      <c r="S5" s="1019"/>
      <c r="T5" s="1019"/>
      <c r="U5" s="1019"/>
      <c r="V5" s="1019"/>
      <c r="W5" s="1019"/>
      <c r="X5" s="1020"/>
      <c r="Y5" s="303" t="s">
        <v>51</v>
      </c>
      <c r="Z5" s="992"/>
      <c r="AA5" s="993"/>
      <c r="AB5" s="520"/>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4"/>
      <c r="B6" s="515"/>
      <c r="C6" s="515"/>
      <c r="D6" s="515"/>
      <c r="E6" s="515"/>
      <c r="F6" s="516"/>
      <c r="G6" s="1014"/>
      <c r="H6" s="1015"/>
      <c r="I6" s="1015"/>
      <c r="J6" s="1015"/>
      <c r="K6" s="1015"/>
      <c r="L6" s="1015"/>
      <c r="M6" s="1015"/>
      <c r="N6" s="1015"/>
      <c r="O6" s="1016"/>
      <c r="P6" s="1021"/>
      <c r="Q6" s="1021"/>
      <c r="R6" s="1021"/>
      <c r="S6" s="1021"/>
      <c r="T6" s="1021"/>
      <c r="U6" s="1021"/>
      <c r="V6" s="1021"/>
      <c r="W6" s="1021"/>
      <c r="X6" s="1022"/>
      <c r="Y6" s="1023" t="s">
        <v>52</v>
      </c>
      <c r="Z6" s="992"/>
      <c r="AA6" s="993"/>
      <c r="AB6" s="457" t="s">
        <v>53</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3" t="s">
        <v>54</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c r="AY8" s="34">
        <f t="shared" si="0"/>
        <v>0</v>
      </c>
    </row>
    <row r="9" spans="1:51" ht="18.75" customHeight="1">
      <c r="A9" s="510" t="s">
        <v>41</v>
      </c>
      <c r="B9" s="511"/>
      <c r="C9" s="511"/>
      <c r="D9" s="511"/>
      <c r="E9" s="511"/>
      <c r="F9" s="512"/>
      <c r="G9" s="792" t="s">
        <v>42</v>
      </c>
      <c r="H9" s="777"/>
      <c r="I9" s="777"/>
      <c r="J9" s="777"/>
      <c r="K9" s="777"/>
      <c r="L9" s="777"/>
      <c r="M9" s="777"/>
      <c r="N9" s="777"/>
      <c r="O9" s="778"/>
      <c r="P9" s="776" t="s">
        <v>43</v>
      </c>
      <c r="Q9" s="777"/>
      <c r="R9" s="777"/>
      <c r="S9" s="777"/>
      <c r="T9" s="777"/>
      <c r="U9" s="777"/>
      <c r="V9" s="777"/>
      <c r="W9" s="777"/>
      <c r="X9" s="778"/>
      <c r="Y9" s="999"/>
      <c r="Z9" s="409"/>
      <c r="AA9" s="410"/>
      <c r="AB9" s="1003" t="s">
        <v>44</v>
      </c>
      <c r="AC9" s="1004"/>
      <c r="AD9" s="1005"/>
      <c r="AE9" s="991" t="s">
        <v>20</v>
      </c>
      <c r="AF9" s="991"/>
      <c r="AG9" s="991"/>
      <c r="AH9" s="991"/>
      <c r="AI9" s="991" t="s">
        <v>21</v>
      </c>
      <c r="AJ9" s="991"/>
      <c r="AK9" s="991"/>
      <c r="AL9" s="454"/>
      <c r="AM9" s="991" t="s">
        <v>45</v>
      </c>
      <c r="AN9" s="991"/>
      <c r="AO9" s="991"/>
      <c r="AP9" s="454"/>
      <c r="AQ9" s="215" t="s">
        <v>46</v>
      </c>
      <c r="AR9" s="199"/>
      <c r="AS9" s="199"/>
      <c r="AT9" s="200"/>
      <c r="AU9" s="369" t="s">
        <v>47</v>
      </c>
      <c r="AV9" s="369"/>
      <c r="AW9" s="369"/>
      <c r="AX9" s="370"/>
      <c r="AY9" s="34">
        <f>COUNTA($G$11)</f>
        <v>0</v>
      </c>
    </row>
    <row r="10" spans="1:51" ht="18.75" customHeight="1">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3"/>
      <c r="B11" s="511"/>
      <c r="C11" s="511"/>
      <c r="D11" s="511"/>
      <c r="E11" s="511"/>
      <c r="F11" s="512"/>
      <c r="G11" s="538"/>
      <c r="H11" s="1009"/>
      <c r="I11" s="1009"/>
      <c r="J11" s="1009"/>
      <c r="K11" s="1009"/>
      <c r="L11" s="1009"/>
      <c r="M11" s="1009"/>
      <c r="N11" s="1009"/>
      <c r="O11" s="1010"/>
      <c r="P11" s="191"/>
      <c r="Q11" s="1017"/>
      <c r="R11" s="1017"/>
      <c r="S11" s="1017"/>
      <c r="T11" s="1017"/>
      <c r="U11" s="1017"/>
      <c r="V11" s="1017"/>
      <c r="W11" s="1017"/>
      <c r="X11" s="1018"/>
      <c r="Y11" s="995" t="s">
        <v>50</v>
      </c>
      <c r="Z11" s="996"/>
      <c r="AA11" s="997"/>
      <c r="AB11" s="549"/>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4"/>
      <c r="B12" s="515"/>
      <c r="C12" s="515"/>
      <c r="D12" s="515"/>
      <c r="E12" s="515"/>
      <c r="F12" s="516"/>
      <c r="G12" s="1011"/>
      <c r="H12" s="1012"/>
      <c r="I12" s="1012"/>
      <c r="J12" s="1012"/>
      <c r="K12" s="1012"/>
      <c r="L12" s="1012"/>
      <c r="M12" s="1012"/>
      <c r="N12" s="1012"/>
      <c r="O12" s="1013"/>
      <c r="P12" s="1019"/>
      <c r="Q12" s="1019"/>
      <c r="R12" s="1019"/>
      <c r="S12" s="1019"/>
      <c r="T12" s="1019"/>
      <c r="U12" s="1019"/>
      <c r="V12" s="1019"/>
      <c r="W12" s="1019"/>
      <c r="X12" s="1020"/>
      <c r="Y12" s="303" t="s">
        <v>51</v>
      </c>
      <c r="Z12" s="992"/>
      <c r="AA12" s="993"/>
      <c r="AB12" s="520"/>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5"/>
      <c r="B13" s="646"/>
      <c r="C13" s="646"/>
      <c r="D13" s="646"/>
      <c r="E13" s="646"/>
      <c r="F13" s="647"/>
      <c r="G13" s="1014"/>
      <c r="H13" s="1015"/>
      <c r="I13" s="1015"/>
      <c r="J13" s="1015"/>
      <c r="K13" s="1015"/>
      <c r="L13" s="1015"/>
      <c r="M13" s="1015"/>
      <c r="N13" s="1015"/>
      <c r="O13" s="1016"/>
      <c r="P13" s="1021"/>
      <c r="Q13" s="1021"/>
      <c r="R13" s="1021"/>
      <c r="S13" s="1021"/>
      <c r="T13" s="1021"/>
      <c r="U13" s="1021"/>
      <c r="V13" s="1021"/>
      <c r="W13" s="1021"/>
      <c r="X13" s="1022"/>
      <c r="Y13" s="1023" t="s">
        <v>52</v>
      </c>
      <c r="Z13" s="992"/>
      <c r="AA13" s="993"/>
      <c r="AB13" s="457" t="s">
        <v>53</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3" t="s">
        <v>54</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c r="AY15" s="34">
        <f t="shared" si="1"/>
        <v>0</v>
      </c>
    </row>
    <row r="16" spans="1:51" ht="18.75" customHeight="1">
      <c r="A16" s="510" t="s">
        <v>41</v>
      </c>
      <c r="B16" s="511"/>
      <c r="C16" s="511"/>
      <c r="D16" s="511"/>
      <c r="E16" s="511"/>
      <c r="F16" s="512"/>
      <c r="G16" s="792" t="s">
        <v>42</v>
      </c>
      <c r="H16" s="777"/>
      <c r="I16" s="777"/>
      <c r="J16" s="777"/>
      <c r="K16" s="777"/>
      <c r="L16" s="777"/>
      <c r="M16" s="777"/>
      <c r="N16" s="777"/>
      <c r="O16" s="778"/>
      <c r="P16" s="776" t="s">
        <v>43</v>
      </c>
      <c r="Q16" s="777"/>
      <c r="R16" s="777"/>
      <c r="S16" s="777"/>
      <c r="T16" s="777"/>
      <c r="U16" s="777"/>
      <c r="V16" s="777"/>
      <c r="W16" s="777"/>
      <c r="X16" s="778"/>
      <c r="Y16" s="999"/>
      <c r="Z16" s="409"/>
      <c r="AA16" s="410"/>
      <c r="AB16" s="1003" t="s">
        <v>44</v>
      </c>
      <c r="AC16" s="1004"/>
      <c r="AD16" s="1005"/>
      <c r="AE16" s="991" t="s">
        <v>20</v>
      </c>
      <c r="AF16" s="991"/>
      <c r="AG16" s="991"/>
      <c r="AH16" s="991"/>
      <c r="AI16" s="991" t="s">
        <v>21</v>
      </c>
      <c r="AJ16" s="991"/>
      <c r="AK16" s="991"/>
      <c r="AL16" s="454"/>
      <c r="AM16" s="991" t="s">
        <v>45</v>
      </c>
      <c r="AN16" s="991"/>
      <c r="AO16" s="991"/>
      <c r="AP16" s="454"/>
      <c r="AQ16" s="215" t="s">
        <v>46</v>
      </c>
      <c r="AR16" s="199"/>
      <c r="AS16" s="199"/>
      <c r="AT16" s="200"/>
      <c r="AU16" s="369" t="s">
        <v>47</v>
      </c>
      <c r="AV16" s="369"/>
      <c r="AW16" s="369"/>
      <c r="AX16" s="370"/>
      <c r="AY16" s="34">
        <f>COUNTA($G$18)</f>
        <v>0</v>
      </c>
    </row>
    <row r="17" spans="1:51" ht="18.75" customHeight="1">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3"/>
      <c r="B18" s="511"/>
      <c r="C18" s="511"/>
      <c r="D18" s="511"/>
      <c r="E18" s="511"/>
      <c r="F18" s="512"/>
      <c r="G18" s="538"/>
      <c r="H18" s="1009"/>
      <c r="I18" s="1009"/>
      <c r="J18" s="1009"/>
      <c r="K18" s="1009"/>
      <c r="L18" s="1009"/>
      <c r="M18" s="1009"/>
      <c r="N18" s="1009"/>
      <c r="O18" s="1010"/>
      <c r="P18" s="191"/>
      <c r="Q18" s="1017"/>
      <c r="R18" s="1017"/>
      <c r="S18" s="1017"/>
      <c r="T18" s="1017"/>
      <c r="U18" s="1017"/>
      <c r="V18" s="1017"/>
      <c r="W18" s="1017"/>
      <c r="X18" s="1018"/>
      <c r="Y18" s="995" t="s">
        <v>50</v>
      </c>
      <c r="Z18" s="996"/>
      <c r="AA18" s="997"/>
      <c r="AB18" s="549"/>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4"/>
      <c r="B19" s="515"/>
      <c r="C19" s="515"/>
      <c r="D19" s="515"/>
      <c r="E19" s="515"/>
      <c r="F19" s="516"/>
      <c r="G19" s="1011"/>
      <c r="H19" s="1012"/>
      <c r="I19" s="1012"/>
      <c r="J19" s="1012"/>
      <c r="K19" s="1012"/>
      <c r="L19" s="1012"/>
      <c r="M19" s="1012"/>
      <c r="N19" s="1012"/>
      <c r="O19" s="1013"/>
      <c r="P19" s="1019"/>
      <c r="Q19" s="1019"/>
      <c r="R19" s="1019"/>
      <c r="S19" s="1019"/>
      <c r="T19" s="1019"/>
      <c r="U19" s="1019"/>
      <c r="V19" s="1019"/>
      <c r="W19" s="1019"/>
      <c r="X19" s="1020"/>
      <c r="Y19" s="303" t="s">
        <v>51</v>
      </c>
      <c r="Z19" s="992"/>
      <c r="AA19" s="993"/>
      <c r="AB19" s="520"/>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5"/>
      <c r="B20" s="646"/>
      <c r="C20" s="646"/>
      <c r="D20" s="646"/>
      <c r="E20" s="646"/>
      <c r="F20" s="647"/>
      <c r="G20" s="1014"/>
      <c r="H20" s="1015"/>
      <c r="I20" s="1015"/>
      <c r="J20" s="1015"/>
      <c r="K20" s="1015"/>
      <c r="L20" s="1015"/>
      <c r="M20" s="1015"/>
      <c r="N20" s="1015"/>
      <c r="O20" s="1016"/>
      <c r="P20" s="1021"/>
      <c r="Q20" s="1021"/>
      <c r="R20" s="1021"/>
      <c r="S20" s="1021"/>
      <c r="T20" s="1021"/>
      <c r="U20" s="1021"/>
      <c r="V20" s="1021"/>
      <c r="W20" s="1021"/>
      <c r="X20" s="1022"/>
      <c r="Y20" s="1023" t="s">
        <v>52</v>
      </c>
      <c r="Z20" s="992"/>
      <c r="AA20" s="993"/>
      <c r="AB20" s="457" t="s">
        <v>53</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3" t="s">
        <v>54</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c r="AY22" s="34">
        <f t="shared" si="2"/>
        <v>0</v>
      </c>
    </row>
    <row r="23" spans="1:51" ht="18.75" customHeight="1">
      <c r="A23" s="510" t="s">
        <v>41</v>
      </c>
      <c r="B23" s="511"/>
      <c r="C23" s="511"/>
      <c r="D23" s="511"/>
      <c r="E23" s="511"/>
      <c r="F23" s="512"/>
      <c r="G23" s="792" t="s">
        <v>42</v>
      </c>
      <c r="H23" s="777"/>
      <c r="I23" s="777"/>
      <c r="J23" s="777"/>
      <c r="K23" s="777"/>
      <c r="L23" s="777"/>
      <c r="M23" s="777"/>
      <c r="N23" s="777"/>
      <c r="O23" s="778"/>
      <c r="P23" s="776" t="s">
        <v>43</v>
      </c>
      <c r="Q23" s="777"/>
      <c r="R23" s="777"/>
      <c r="S23" s="777"/>
      <c r="T23" s="777"/>
      <c r="U23" s="777"/>
      <c r="V23" s="777"/>
      <c r="W23" s="777"/>
      <c r="X23" s="778"/>
      <c r="Y23" s="999"/>
      <c r="Z23" s="409"/>
      <c r="AA23" s="410"/>
      <c r="AB23" s="1003" t="s">
        <v>44</v>
      </c>
      <c r="AC23" s="1004"/>
      <c r="AD23" s="1005"/>
      <c r="AE23" s="991" t="s">
        <v>20</v>
      </c>
      <c r="AF23" s="991"/>
      <c r="AG23" s="991"/>
      <c r="AH23" s="991"/>
      <c r="AI23" s="991" t="s">
        <v>21</v>
      </c>
      <c r="AJ23" s="991"/>
      <c r="AK23" s="991"/>
      <c r="AL23" s="454"/>
      <c r="AM23" s="991" t="s">
        <v>45</v>
      </c>
      <c r="AN23" s="991"/>
      <c r="AO23" s="991"/>
      <c r="AP23" s="454"/>
      <c r="AQ23" s="215" t="s">
        <v>46</v>
      </c>
      <c r="AR23" s="199"/>
      <c r="AS23" s="199"/>
      <c r="AT23" s="200"/>
      <c r="AU23" s="369" t="s">
        <v>47</v>
      </c>
      <c r="AV23" s="369"/>
      <c r="AW23" s="369"/>
      <c r="AX23" s="370"/>
      <c r="AY23" s="34">
        <f>COUNTA($G$25)</f>
        <v>0</v>
      </c>
    </row>
    <row r="24" spans="1:51" ht="18.75" customHeight="1">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3"/>
      <c r="B25" s="511"/>
      <c r="C25" s="511"/>
      <c r="D25" s="511"/>
      <c r="E25" s="511"/>
      <c r="F25" s="512"/>
      <c r="G25" s="538"/>
      <c r="H25" s="1009"/>
      <c r="I25" s="1009"/>
      <c r="J25" s="1009"/>
      <c r="K25" s="1009"/>
      <c r="L25" s="1009"/>
      <c r="M25" s="1009"/>
      <c r="N25" s="1009"/>
      <c r="O25" s="1010"/>
      <c r="P25" s="191"/>
      <c r="Q25" s="1017"/>
      <c r="R25" s="1017"/>
      <c r="S25" s="1017"/>
      <c r="T25" s="1017"/>
      <c r="U25" s="1017"/>
      <c r="V25" s="1017"/>
      <c r="W25" s="1017"/>
      <c r="X25" s="1018"/>
      <c r="Y25" s="995" t="s">
        <v>50</v>
      </c>
      <c r="Z25" s="996"/>
      <c r="AA25" s="997"/>
      <c r="AB25" s="549"/>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4"/>
      <c r="B26" s="515"/>
      <c r="C26" s="515"/>
      <c r="D26" s="515"/>
      <c r="E26" s="515"/>
      <c r="F26" s="516"/>
      <c r="G26" s="1011"/>
      <c r="H26" s="1012"/>
      <c r="I26" s="1012"/>
      <c r="J26" s="1012"/>
      <c r="K26" s="1012"/>
      <c r="L26" s="1012"/>
      <c r="M26" s="1012"/>
      <c r="N26" s="1012"/>
      <c r="O26" s="1013"/>
      <c r="P26" s="1019"/>
      <c r="Q26" s="1019"/>
      <c r="R26" s="1019"/>
      <c r="S26" s="1019"/>
      <c r="T26" s="1019"/>
      <c r="U26" s="1019"/>
      <c r="V26" s="1019"/>
      <c r="W26" s="1019"/>
      <c r="X26" s="1020"/>
      <c r="Y26" s="303" t="s">
        <v>51</v>
      </c>
      <c r="Z26" s="992"/>
      <c r="AA26" s="993"/>
      <c r="AB26" s="520"/>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5"/>
      <c r="B27" s="646"/>
      <c r="C27" s="646"/>
      <c r="D27" s="646"/>
      <c r="E27" s="646"/>
      <c r="F27" s="647"/>
      <c r="G27" s="1014"/>
      <c r="H27" s="1015"/>
      <c r="I27" s="1015"/>
      <c r="J27" s="1015"/>
      <c r="K27" s="1015"/>
      <c r="L27" s="1015"/>
      <c r="M27" s="1015"/>
      <c r="N27" s="1015"/>
      <c r="O27" s="1016"/>
      <c r="P27" s="1021"/>
      <c r="Q27" s="1021"/>
      <c r="R27" s="1021"/>
      <c r="S27" s="1021"/>
      <c r="T27" s="1021"/>
      <c r="U27" s="1021"/>
      <c r="V27" s="1021"/>
      <c r="W27" s="1021"/>
      <c r="X27" s="1022"/>
      <c r="Y27" s="1023" t="s">
        <v>52</v>
      </c>
      <c r="Z27" s="992"/>
      <c r="AA27" s="993"/>
      <c r="AB27" s="457" t="s">
        <v>53</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3" t="s">
        <v>54</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c r="AY29" s="34">
        <f t="shared" si="3"/>
        <v>0</v>
      </c>
    </row>
    <row r="30" spans="1:51" ht="18.75" customHeight="1">
      <c r="A30" s="510" t="s">
        <v>41</v>
      </c>
      <c r="B30" s="511"/>
      <c r="C30" s="511"/>
      <c r="D30" s="511"/>
      <c r="E30" s="511"/>
      <c r="F30" s="512"/>
      <c r="G30" s="792" t="s">
        <v>42</v>
      </c>
      <c r="H30" s="777"/>
      <c r="I30" s="777"/>
      <c r="J30" s="777"/>
      <c r="K30" s="777"/>
      <c r="L30" s="777"/>
      <c r="M30" s="777"/>
      <c r="N30" s="777"/>
      <c r="O30" s="778"/>
      <c r="P30" s="776" t="s">
        <v>43</v>
      </c>
      <c r="Q30" s="777"/>
      <c r="R30" s="777"/>
      <c r="S30" s="777"/>
      <c r="T30" s="777"/>
      <c r="U30" s="777"/>
      <c r="V30" s="777"/>
      <c r="W30" s="777"/>
      <c r="X30" s="778"/>
      <c r="Y30" s="999"/>
      <c r="Z30" s="409"/>
      <c r="AA30" s="410"/>
      <c r="AB30" s="1003" t="s">
        <v>44</v>
      </c>
      <c r="AC30" s="1004"/>
      <c r="AD30" s="1005"/>
      <c r="AE30" s="991" t="s">
        <v>20</v>
      </c>
      <c r="AF30" s="991"/>
      <c r="AG30" s="991"/>
      <c r="AH30" s="991"/>
      <c r="AI30" s="991" t="s">
        <v>21</v>
      </c>
      <c r="AJ30" s="991"/>
      <c r="AK30" s="991"/>
      <c r="AL30" s="454"/>
      <c r="AM30" s="991" t="s">
        <v>45</v>
      </c>
      <c r="AN30" s="991"/>
      <c r="AO30" s="991"/>
      <c r="AP30" s="454"/>
      <c r="AQ30" s="215" t="s">
        <v>46</v>
      </c>
      <c r="AR30" s="199"/>
      <c r="AS30" s="199"/>
      <c r="AT30" s="200"/>
      <c r="AU30" s="369" t="s">
        <v>47</v>
      </c>
      <c r="AV30" s="369"/>
      <c r="AW30" s="369"/>
      <c r="AX30" s="370"/>
      <c r="AY30" s="34">
        <f>COUNTA($G$32)</f>
        <v>0</v>
      </c>
    </row>
    <row r="31" spans="1:51" ht="18.75" customHeight="1">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3"/>
      <c r="B32" s="511"/>
      <c r="C32" s="511"/>
      <c r="D32" s="511"/>
      <c r="E32" s="511"/>
      <c r="F32" s="512"/>
      <c r="G32" s="538"/>
      <c r="H32" s="1009"/>
      <c r="I32" s="1009"/>
      <c r="J32" s="1009"/>
      <c r="K32" s="1009"/>
      <c r="L32" s="1009"/>
      <c r="M32" s="1009"/>
      <c r="N32" s="1009"/>
      <c r="O32" s="1010"/>
      <c r="P32" s="191"/>
      <c r="Q32" s="1017"/>
      <c r="R32" s="1017"/>
      <c r="S32" s="1017"/>
      <c r="T32" s="1017"/>
      <c r="U32" s="1017"/>
      <c r="V32" s="1017"/>
      <c r="W32" s="1017"/>
      <c r="X32" s="1018"/>
      <c r="Y32" s="995" t="s">
        <v>50</v>
      </c>
      <c r="Z32" s="996"/>
      <c r="AA32" s="997"/>
      <c r="AB32" s="549"/>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4"/>
      <c r="B33" s="515"/>
      <c r="C33" s="515"/>
      <c r="D33" s="515"/>
      <c r="E33" s="515"/>
      <c r="F33" s="516"/>
      <c r="G33" s="1011"/>
      <c r="H33" s="1012"/>
      <c r="I33" s="1012"/>
      <c r="J33" s="1012"/>
      <c r="K33" s="1012"/>
      <c r="L33" s="1012"/>
      <c r="M33" s="1012"/>
      <c r="N33" s="1012"/>
      <c r="O33" s="1013"/>
      <c r="P33" s="1019"/>
      <c r="Q33" s="1019"/>
      <c r="R33" s="1019"/>
      <c r="S33" s="1019"/>
      <c r="T33" s="1019"/>
      <c r="U33" s="1019"/>
      <c r="V33" s="1019"/>
      <c r="W33" s="1019"/>
      <c r="X33" s="1020"/>
      <c r="Y33" s="303" t="s">
        <v>51</v>
      </c>
      <c r="Z33" s="992"/>
      <c r="AA33" s="993"/>
      <c r="AB33" s="520"/>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5"/>
      <c r="B34" s="646"/>
      <c r="C34" s="646"/>
      <c r="D34" s="646"/>
      <c r="E34" s="646"/>
      <c r="F34" s="647"/>
      <c r="G34" s="1014"/>
      <c r="H34" s="1015"/>
      <c r="I34" s="1015"/>
      <c r="J34" s="1015"/>
      <c r="K34" s="1015"/>
      <c r="L34" s="1015"/>
      <c r="M34" s="1015"/>
      <c r="N34" s="1015"/>
      <c r="O34" s="1016"/>
      <c r="P34" s="1021"/>
      <c r="Q34" s="1021"/>
      <c r="R34" s="1021"/>
      <c r="S34" s="1021"/>
      <c r="T34" s="1021"/>
      <c r="U34" s="1021"/>
      <c r="V34" s="1021"/>
      <c r="W34" s="1021"/>
      <c r="X34" s="1022"/>
      <c r="Y34" s="1023" t="s">
        <v>52</v>
      </c>
      <c r="Z34" s="992"/>
      <c r="AA34" s="993"/>
      <c r="AB34" s="457" t="s">
        <v>53</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3" t="s">
        <v>54</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c r="AY36" s="34">
        <f t="shared" si="4"/>
        <v>0</v>
      </c>
    </row>
    <row r="37" spans="1:51" ht="18.75" customHeight="1">
      <c r="A37" s="510" t="s">
        <v>41</v>
      </c>
      <c r="B37" s="511"/>
      <c r="C37" s="511"/>
      <c r="D37" s="511"/>
      <c r="E37" s="511"/>
      <c r="F37" s="512"/>
      <c r="G37" s="792" t="s">
        <v>42</v>
      </c>
      <c r="H37" s="777"/>
      <c r="I37" s="777"/>
      <c r="J37" s="777"/>
      <c r="K37" s="777"/>
      <c r="L37" s="777"/>
      <c r="M37" s="777"/>
      <c r="N37" s="777"/>
      <c r="O37" s="778"/>
      <c r="P37" s="776" t="s">
        <v>43</v>
      </c>
      <c r="Q37" s="777"/>
      <c r="R37" s="777"/>
      <c r="S37" s="777"/>
      <c r="T37" s="777"/>
      <c r="U37" s="777"/>
      <c r="V37" s="777"/>
      <c r="W37" s="777"/>
      <c r="X37" s="778"/>
      <c r="Y37" s="999"/>
      <c r="Z37" s="409"/>
      <c r="AA37" s="410"/>
      <c r="AB37" s="1003" t="s">
        <v>44</v>
      </c>
      <c r="AC37" s="1004"/>
      <c r="AD37" s="1005"/>
      <c r="AE37" s="991" t="s">
        <v>20</v>
      </c>
      <c r="AF37" s="991"/>
      <c r="AG37" s="991"/>
      <c r="AH37" s="991"/>
      <c r="AI37" s="991" t="s">
        <v>21</v>
      </c>
      <c r="AJ37" s="991"/>
      <c r="AK37" s="991"/>
      <c r="AL37" s="454"/>
      <c r="AM37" s="991" t="s">
        <v>45</v>
      </c>
      <c r="AN37" s="991"/>
      <c r="AO37" s="991"/>
      <c r="AP37" s="454"/>
      <c r="AQ37" s="215" t="s">
        <v>46</v>
      </c>
      <c r="AR37" s="199"/>
      <c r="AS37" s="199"/>
      <c r="AT37" s="200"/>
      <c r="AU37" s="369" t="s">
        <v>47</v>
      </c>
      <c r="AV37" s="369"/>
      <c r="AW37" s="369"/>
      <c r="AX37" s="370"/>
      <c r="AY37" s="34">
        <f>COUNTA($G$39)</f>
        <v>0</v>
      </c>
    </row>
    <row r="38" spans="1:51" ht="18.75" customHeight="1">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3"/>
      <c r="B39" s="511"/>
      <c r="C39" s="511"/>
      <c r="D39" s="511"/>
      <c r="E39" s="511"/>
      <c r="F39" s="512"/>
      <c r="G39" s="538"/>
      <c r="H39" s="1009"/>
      <c r="I39" s="1009"/>
      <c r="J39" s="1009"/>
      <c r="K39" s="1009"/>
      <c r="L39" s="1009"/>
      <c r="M39" s="1009"/>
      <c r="N39" s="1009"/>
      <c r="O39" s="1010"/>
      <c r="P39" s="191"/>
      <c r="Q39" s="1017"/>
      <c r="R39" s="1017"/>
      <c r="S39" s="1017"/>
      <c r="T39" s="1017"/>
      <c r="U39" s="1017"/>
      <c r="V39" s="1017"/>
      <c r="W39" s="1017"/>
      <c r="X39" s="1018"/>
      <c r="Y39" s="995" t="s">
        <v>50</v>
      </c>
      <c r="Z39" s="996"/>
      <c r="AA39" s="997"/>
      <c r="AB39" s="549"/>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4"/>
      <c r="B40" s="515"/>
      <c r="C40" s="515"/>
      <c r="D40" s="515"/>
      <c r="E40" s="515"/>
      <c r="F40" s="516"/>
      <c r="G40" s="1011"/>
      <c r="H40" s="1012"/>
      <c r="I40" s="1012"/>
      <c r="J40" s="1012"/>
      <c r="K40" s="1012"/>
      <c r="L40" s="1012"/>
      <c r="M40" s="1012"/>
      <c r="N40" s="1012"/>
      <c r="O40" s="1013"/>
      <c r="P40" s="1019"/>
      <c r="Q40" s="1019"/>
      <c r="R40" s="1019"/>
      <c r="S40" s="1019"/>
      <c r="T40" s="1019"/>
      <c r="U40" s="1019"/>
      <c r="V40" s="1019"/>
      <c r="W40" s="1019"/>
      <c r="X40" s="1020"/>
      <c r="Y40" s="303" t="s">
        <v>51</v>
      </c>
      <c r="Z40" s="992"/>
      <c r="AA40" s="993"/>
      <c r="AB40" s="520"/>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5"/>
      <c r="B41" s="646"/>
      <c r="C41" s="646"/>
      <c r="D41" s="646"/>
      <c r="E41" s="646"/>
      <c r="F41" s="647"/>
      <c r="G41" s="1014"/>
      <c r="H41" s="1015"/>
      <c r="I41" s="1015"/>
      <c r="J41" s="1015"/>
      <c r="K41" s="1015"/>
      <c r="L41" s="1015"/>
      <c r="M41" s="1015"/>
      <c r="N41" s="1015"/>
      <c r="O41" s="1016"/>
      <c r="P41" s="1021"/>
      <c r="Q41" s="1021"/>
      <c r="R41" s="1021"/>
      <c r="S41" s="1021"/>
      <c r="T41" s="1021"/>
      <c r="U41" s="1021"/>
      <c r="V41" s="1021"/>
      <c r="W41" s="1021"/>
      <c r="X41" s="1022"/>
      <c r="Y41" s="1023" t="s">
        <v>52</v>
      </c>
      <c r="Z41" s="992"/>
      <c r="AA41" s="993"/>
      <c r="AB41" s="457" t="s">
        <v>53</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3" t="s">
        <v>54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c r="AY43" s="34">
        <f t="shared" si="5"/>
        <v>0</v>
      </c>
    </row>
    <row r="44" spans="1:51" ht="18.75" customHeight="1">
      <c r="A44" s="510" t="s">
        <v>41</v>
      </c>
      <c r="B44" s="511"/>
      <c r="C44" s="511"/>
      <c r="D44" s="511"/>
      <c r="E44" s="511"/>
      <c r="F44" s="512"/>
      <c r="G44" s="792" t="s">
        <v>42</v>
      </c>
      <c r="H44" s="777"/>
      <c r="I44" s="777"/>
      <c r="J44" s="777"/>
      <c r="K44" s="777"/>
      <c r="L44" s="777"/>
      <c r="M44" s="777"/>
      <c r="N44" s="777"/>
      <c r="O44" s="778"/>
      <c r="P44" s="776" t="s">
        <v>43</v>
      </c>
      <c r="Q44" s="777"/>
      <c r="R44" s="777"/>
      <c r="S44" s="777"/>
      <c r="T44" s="777"/>
      <c r="U44" s="777"/>
      <c r="V44" s="777"/>
      <c r="W44" s="777"/>
      <c r="X44" s="778"/>
      <c r="Y44" s="999"/>
      <c r="Z44" s="409"/>
      <c r="AA44" s="410"/>
      <c r="AB44" s="1003" t="s">
        <v>44</v>
      </c>
      <c r="AC44" s="1004"/>
      <c r="AD44" s="1005"/>
      <c r="AE44" s="991" t="s">
        <v>20</v>
      </c>
      <c r="AF44" s="991"/>
      <c r="AG44" s="991"/>
      <c r="AH44" s="991"/>
      <c r="AI44" s="991" t="s">
        <v>21</v>
      </c>
      <c r="AJ44" s="991"/>
      <c r="AK44" s="991"/>
      <c r="AL44" s="454"/>
      <c r="AM44" s="991" t="s">
        <v>45</v>
      </c>
      <c r="AN44" s="991"/>
      <c r="AO44" s="991"/>
      <c r="AP44" s="454"/>
      <c r="AQ44" s="215" t="s">
        <v>46</v>
      </c>
      <c r="AR44" s="199"/>
      <c r="AS44" s="199"/>
      <c r="AT44" s="200"/>
      <c r="AU44" s="369" t="s">
        <v>47</v>
      </c>
      <c r="AV44" s="369"/>
      <c r="AW44" s="369"/>
      <c r="AX44" s="370"/>
      <c r="AY44" s="34">
        <f>COUNTA($G$46)</f>
        <v>0</v>
      </c>
    </row>
    <row r="45" spans="1:51" ht="18.75" customHeight="1">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3"/>
      <c r="B46" s="511"/>
      <c r="C46" s="511"/>
      <c r="D46" s="511"/>
      <c r="E46" s="511"/>
      <c r="F46" s="512"/>
      <c r="G46" s="538"/>
      <c r="H46" s="1009"/>
      <c r="I46" s="1009"/>
      <c r="J46" s="1009"/>
      <c r="K46" s="1009"/>
      <c r="L46" s="1009"/>
      <c r="M46" s="1009"/>
      <c r="N46" s="1009"/>
      <c r="O46" s="1010"/>
      <c r="P46" s="191"/>
      <c r="Q46" s="1017"/>
      <c r="R46" s="1017"/>
      <c r="S46" s="1017"/>
      <c r="T46" s="1017"/>
      <c r="U46" s="1017"/>
      <c r="V46" s="1017"/>
      <c r="W46" s="1017"/>
      <c r="X46" s="1018"/>
      <c r="Y46" s="995" t="s">
        <v>50</v>
      </c>
      <c r="Z46" s="996"/>
      <c r="AA46" s="997"/>
      <c r="AB46" s="549"/>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4"/>
      <c r="B47" s="515"/>
      <c r="C47" s="515"/>
      <c r="D47" s="515"/>
      <c r="E47" s="515"/>
      <c r="F47" s="516"/>
      <c r="G47" s="1011"/>
      <c r="H47" s="1012"/>
      <c r="I47" s="1012"/>
      <c r="J47" s="1012"/>
      <c r="K47" s="1012"/>
      <c r="L47" s="1012"/>
      <c r="M47" s="1012"/>
      <c r="N47" s="1012"/>
      <c r="O47" s="1013"/>
      <c r="P47" s="1019"/>
      <c r="Q47" s="1019"/>
      <c r="R47" s="1019"/>
      <c r="S47" s="1019"/>
      <c r="T47" s="1019"/>
      <c r="U47" s="1019"/>
      <c r="V47" s="1019"/>
      <c r="W47" s="1019"/>
      <c r="X47" s="1020"/>
      <c r="Y47" s="303" t="s">
        <v>51</v>
      </c>
      <c r="Z47" s="992"/>
      <c r="AA47" s="993"/>
      <c r="AB47" s="520"/>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5"/>
      <c r="B48" s="646"/>
      <c r="C48" s="646"/>
      <c r="D48" s="646"/>
      <c r="E48" s="646"/>
      <c r="F48" s="647"/>
      <c r="G48" s="1014"/>
      <c r="H48" s="1015"/>
      <c r="I48" s="1015"/>
      <c r="J48" s="1015"/>
      <c r="K48" s="1015"/>
      <c r="L48" s="1015"/>
      <c r="M48" s="1015"/>
      <c r="N48" s="1015"/>
      <c r="O48" s="1016"/>
      <c r="P48" s="1021"/>
      <c r="Q48" s="1021"/>
      <c r="R48" s="1021"/>
      <c r="S48" s="1021"/>
      <c r="T48" s="1021"/>
      <c r="U48" s="1021"/>
      <c r="V48" s="1021"/>
      <c r="W48" s="1021"/>
      <c r="X48" s="1022"/>
      <c r="Y48" s="1023" t="s">
        <v>52</v>
      </c>
      <c r="Z48" s="992"/>
      <c r="AA48" s="993"/>
      <c r="AB48" s="457" t="s">
        <v>53</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3" t="s">
        <v>54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c r="AY50" s="34">
        <f t="shared" si="6"/>
        <v>0</v>
      </c>
    </row>
    <row r="51" spans="1:51" ht="18.75" customHeight="1">
      <c r="A51" s="510" t="s">
        <v>41</v>
      </c>
      <c r="B51" s="511"/>
      <c r="C51" s="511"/>
      <c r="D51" s="511"/>
      <c r="E51" s="511"/>
      <c r="F51" s="512"/>
      <c r="G51" s="792" t="s">
        <v>42</v>
      </c>
      <c r="H51" s="777"/>
      <c r="I51" s="777"/>
      <c r="J51" s="777"/>
      <c r="K51" s="777"/>
      <c r="L51" s="777"/>
      <c r="M51" s="777"/>
      <c r="N51" s="777"/>
      <c r="O51" s="778"/>
      <c r="P51" s="776" t="s">
        <v>43</v>
      </c>
      <c r="Q51" s="777"/>
      <c r="R51" s="777"/>
      <c r="S51" s="777"/>
      <c r="T51" s="777"/>
      <c r="U51" s="777"/>
      <c r="V51" s="777"/>
      <c r="W51" s="777"/>
      <c r="X51" s="778"/>
      <c r="Y51" s="999"/>
      <c r="Z51" s="409"/>
      <c r="AA51" s="410"/>
      <c r="AB51" s="454" t="s">
        <v>44</v>
      </c>
      <c r="AC51" s="1004"/>
      <c r="AD51" s="1005"/>
      <c r="AE51" s="991" t="s">
        <v>20</v>
      </c>
      <c r="AF51" s="991"/>
      <c r="AG51" s="991"/>
      <c r="AH51" s="991"/>
      <c r="AI51" s="991" t="s">
        <v>21</v>
      </c>
      <c r="AJ51" s="991"/>
      <c r="AK51" s="991"/>
      <c r="AL51" s="454"/>
      <c r="AM51" s="991" t="s">
        <v>45</v>
      </c>
      <c r="AN51" s="991"/>
      <c r="AO51" s="991"/>
      <c r="AP51" s="454"/>
      <c r="AQ51" s="215" t="s">
        <v>46</v>
      </c>
      <c r="AR51" s="199"/>
      <c r="AS51" s="199"/>
      <c r="AT51" s="200"/>
      <c r="AU51" s="369" t="s">
        <v>47</v>
      </c>
      <c r="AV51" s="369"/>
      <c r="AW51" s="369"/>
      <c r="AX51" s="370"/>
      <c r="AY51" s="34">
        <f>COUNTA($G$53)</f>
        <v>0</v>
      </c>
    </row>
    <row r="52" spans="1:51" ht="18.75" customHeight="1">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3"/>
      <c r="B53" s="511"/>
      <c r="C53" s="511"/>
      <c r="D53" s="511"/>
      <c r="E53" s="511"/>
      <c r="F53" s="512"/>
      <c r="G53" s="538"/>
      <c r="H53" s="1009"/>
      <c r="I53" s="1009"/>
      <c r="J53" s="1009"/>
      <c r="K53" s="1009"/>
      <c r="L53" s="1009"/>
      <c r="M53" s="1009"/>
      <c r="N53" s="1009"/>
      <c r="O53" s="1010"/>
      <c r="P53" s="191"/>
      <c r="Q53" s="1017"/>
      <c r="R53" s="1017"/>
      <c r="S53" s="1017"/>
      <c r="T53" s="1017"/>
      <c r="U53" s="1017"/>
      <c r="V53" s="1017"/>
      <c r="W53" s="1017"/>
      <c r="X53" s="1018"/>
      <c r="Y53" s="995" t="s">
        <v>50</v>
      </c>
      <c r="Z53" s="996"/>
      <c r="AA53" s="997"/>
      <c r="AB53" s="549"/>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4"/>
      <c r="B54" s="515"/>
      <c r="C54" s="515"/>
      <c r="D54" s="515"/>
      <c r="E54" s="515"/>
      <c r="F54" s="516"/>
      <c r="G54" s="1011"/>
      <c r="H54" s="1012"/>
      <c r="I54" s="1012"/>
      <c r="J54" s="1012"/>
      <c r="K54" s="1012"/>
      <c r="L54" s="1012"/>
      <c r="M54" s="1012"/>
      <c r="N54" s="1012"/>
      <c r="O54" s="1013"/>
      <c r="P54" s="1019"/>
      <c r="Q54" s="1019"/>
      <c r="R54" s="1019"/>
      <c r="S54" s="1019"/>
      <c r="T54" s="1019"/>
      <c r="U54" s="1019"/>
      <c r="V54" s="1019"/>
      <c r="W54" s="1019"/>
      <c r="X54" s="1020"/>
      <c r="Y54" s="303" t="s">
        <v>51</v>
      </c>
      <c r="Z54" s="992"/>
      <c r="AA54" s="993"/>
      <c r="AB54" s="520"/>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5"/>
      <c r="B55" s="646"/>
      <c r="C55" s="646"/>
      <c r="D55" s="646"/>
      <c r="E55" s="646"/>
      <c r="F55" s="647"/>
      <c r="G55" s="1014"/>
      <c r="H55" s="1015"/>
      <c r="I55" s="1015"/>
      <c r="J55" s="1015"/>
      <c r="K55" s="1015"/>
      <c r="L55" s="1015"/>
      <c r="M55" s="1015"/>
      <c r="N55" s="1015"/>
      <c r="O55" s="1016"/>
      <c r="P55" s="1021"/>
      <c r="Q55" s="1021"/>
      <c r="R55" s="1021"/>
      <c r="S55" s="1021"/>
      <c r="T55" s="1021"/>
      <c r="U55" s="1021"/>
      <c r="V55" s="1021"/>
      <c r="W55" s="1021"/>
      <c r="X55" s="1022"/>
      <c r="Y55" s="1023" t="s">
        <v>52</v>
      </c>
      <c r="Z55" s="992"/>
      <c r="AA55" s="993"/>
      <c r="AB55" s="457" t="s">
        <v>53</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3" t="s">
        <v>54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c r="AY57" s="34">
        <f t="shared" si="7"/>
        <v>0</v>
      </c>
    </row>
    <row r="58" spans="1:51" ht="18.75" customHeight="1">
      <c r="A58" s="510" t="s">
        <v>41</v>
      </c>
      <c r="B58" s="511"/>
      <c r="C58" s="511"/>
      <c r="D58" s="511"/>
      <c r="E58" s="511"/>
      <c r="F58" s="512"/>
      <c r="G58" s="792" t="s">
        <v>42</v>
      </c>
      <c r="H58" s="777"/>
      <c r="I58" s="777"/>
      <c r="J58" s="777"/>
      <c r="K58" s="777"/>
      <c r="L58" s="777"/>
      <c r="M58" s="777"/>
      <c r="N58" s="777"/>
      <c r="O58" s="778"/>
      <c r="P58" s="776" t="s">
        <v>43</v>
      </c>
      <c r="Q58" s="777"/>
      <c r="R58" s="777"/>
      <c r="S58" s="777"/>
      <c r="T58" s="777"/>
      <c r="U58" s="777"/>
      <c r="V58" s="777"/>
      <c r="W58" s="777"/>
      <c r="X58" s="778"/>
      <c r="Y58" s="999"/>
      <c r="Z58" s="409"/>
      <c r="AA58" s="410"/>
      <c r="AB58" s="1003" t="s">
        <v>44</v>
      </c>
      <c r="AC58" s="1004"/>
      <c r="AD58" s="1005"/>
      <c r="AE58" s="991" t="s">
        <v>20</v>
      </c>
      <c r="AF58" s="991"/>
      <c r="AG58" s="991"/>
      <c r="AH58" s="991"/>
      <c r="AI58" s="991" t="s">
        <v>21</v>
      </c>
      <c r="AJ58" s="991"/>
      <c r="AK58" s="991"/>
      <c r="AL58" s="454"/>
      <c r="AM58" s="991" t="s">
        <v>45</v>
      </c>
      <c r="AN58" s="991"/>
      <c r="AO58" s="991"/>
      <c r="AP58" s="454"/>
      <c r="AQ58" s="215" t="s">
        <v>46</v>
      </c>
      <c r="AR58" s="199"/>
      <c r="AS58" s="199"/>
      <c r="AT58" s="200"/>
      <c r="AU58" s="369" t="s">
        <v>47</v>
      </c>
      <c r="AV58" s="369"/>
      <c r="AW58" s="369"/>
      <c r="AX58" s="370"/>
      <c r="AY58" s="34">
        <f>COUNTA($G$60)</f>
        <v>0</v>
      </c>
    </row>
    <row r="59" spans="1:51" ht="18.75" customHeight="1">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3"/>
      <c r="B60" s="511"/>
      <c r="C60" s="511"/>
      <c r="D60" s="511"/>
      <c r="E60" s="511"/>
      <c r="F60" s="512"/>
      <c r="G60" s="538"/>
      <c r="H60" s="1009"/>
      <c r="I60" s="1009"/>
      <c r="J60" s="1009"/>
      <c r="K60" s="1009"/>
      <c r="L60" s="1009"/>
      <c r="M60" s="1009"/>
      <c r="N60" s="1009"/>
      <c r="O60" s="1010"/>
      <c r="P60" s="191"/>
      <c r="Q60" s="1017"/>
      <c r="R60" s="1017"/>
      <c r="S60" s="1017"/>
      <c r="T60" s="1017"/>
      <c r="U60" s="1017"/>
      <c r="V60" s="1017"/>
      <c r="W60" s="1017"/>
      <c r="X60" s="1018"/>
      <c r="Y60" s="995" t="s">
        <v>50</v>
      </c>
      <c r="Z60" s="996"/>
      <c r="AA60" s="997"/>
      <c r="AB60" s="549"/>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4"/>
      <c r="B61" s="515"/>
      <c r="C61" s="515"/>
      <c r="D61" s="515"/>
      <c r="E61" s="515"/>
      <c r="F61" s="516"/>
      <c r="G61" s="1011"/>
      <c r="H61" s="1012"/>
      <c r="I61" s="1012"/>
      <c r="J61" s="1012"/>
      <c r="K61" s="1012"/>
      <c r="L61" s="1012"/>
      <c r="M61" s="1012"/>
      <c r="N61" s="1012"/>
      <c r="O61" s="1013"/>
      <c r="P61" s="1019"/>
      <c r="Q61" s="1019"/>
      <c r="R61" s="1019"/>
      <c r="S61" s="1019"/>
      <c r="T61" s="1019"/>
      <c r="U61" s="1019"/>
      <c r="V61" s="1019"/>
      <c r="W61" s="1019"/>
      <c r="X61" s="1020"/>
      <c r="Y61" s="303" t="s">
        <v>51</v>
      </c>
      <c r="Z61" s="992"/>
      <c r="AA61" s="993"/>
      <c r="AB61" s="520"/>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5"/>
      <c r="B62" s="646"/>
      <c r="C62" s="646"/>
      <c r="D62" s="646"/>
      <c r="E62" s="646"/>
      <c r="F62" s="647"/>
      <c r="G62" s="1014"/>
      <c r="H62" s="1015"/>
      <c r="I62" s="1015"/>
      <c r="J62" s="1015"/>
      <c r="K62" s="1015"/>
      <c r="L62" s="1015"/>
      <c r="M62" s="1015"/>
      <c r="N62" s="1015"/>
      <c r="O62" s="1016"/>
      <c r="P62" s="1021"/>
      <c r="Q62" s="1021"/>
      <c r="R62" s="1021"/>
      <c r="S62" s="1021"/>
      <c r="T62" s="1021"/>
      <c r="U62" s="1021"/>
      <c r="V62" s="1021"/>
      <c r="W62" s="1021"/>
      <c r="X62" s="1022"/>
      <c r="Y62" s="1023" t="s">
        <v>52</v>
      </c>
      <c r="Z62" s="992"/>
      <c r="AA62" s="993"/>
      <c r="AB62" s="457" t="s">
        <v>53</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3" t="s">
        <v>54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c r="AY64" s="34">
        <f t="shared" si="8"/>
        <v>0</v>
      </c>
    </row>
    <row r="65" spans="1:51" ht="18.75" customHeight="1">
      <c r="A65" s="510" t="s">
        <v>41</v>
      </c>
      <c r="B65" s="511"/>
      <c r="C65" s="511"/>
      <c r="D65" s="511"/>
      <c r="E65" s="511"/>
      <c r="F65" s="512"/>
      <c r="G65" s="792" t="s">
        <v>42</v>
      </c>
      <c r="H65" s="777"/>
      <c r="I65" s="777"/>
      <c r="J65" s="777"/>
      <c r="K65" s="777"/>
      <c r="L65" s="777"/>
      <c r="M65" s="777"/>
      <c r="N65" s="777"/>
      <c r="O65" s="778"/>
      <c r="P65" s="776" t="s">
        <v>43</v>
      </c>
      <c r="Q65" s="777"/>
      <c r="R65" s="777"/>
      <c r="S65" s="777"/>
      <c r="T65" s="777"/>
      <c r="U65" s="777"/>
      <c r="V65" s="777"/>
      <c r="W65" s="777"/>
      <c r="X65" s="778"/>
      <c r="Y65" s="999"/>
      <c r="Z65" s="409"/>
      <c r="AA65" s="410"/>
      <c r="AB65" s="1003" t="s">
        <v>44</v>
      </c>
      <c r="AC65" s="1004"/>
      <c r="AD65" s="1005"/>
      <c r="AE65" s="991" t="s">
        <v>20</v>
      </c>
      <c r="AF65" s="991"/>
      <c r="AG65" s="991"/>
      <c r="AH65" s="991"/>
      <c r="AI65" s="991" t="s">
        <v>21</v>
      </c>
      <c r="AJ65" s="991"/>
      <c r="AK65" s="991"/>
      <c r="AL65" s="454"/>
      <c r="AM65" s="991" t="s">
        <v>45</v>
      </c>
      <c r="AN65" s="991"/>
      <c r="AO65" s="991"/>
      <c r="AP65" s="454"/>
      <c r="AQ65" s="215" t="s">
        <v>46</v>
      </c>
      <c r="AR65" s="199"/>
      <c r="AS65" s="199"/>
      <c r="AT65" s="200"/>
      <c r="AU65" s="369" t="s">
        <v>47</v>
      </c>
      <c r="AV65" s="369"/>
      <c r="AW65" s="369"/>
      <c r="AX65" s="370"/>
      <c r="AY65" s="34">
        <f>COUNTA($G$67)</f>
        <v>0</v>
      </c>
    </row>
    <row r="66" spans="1:51" ht="18.75" customHeight="1">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3"/>
      <c r="B67" s="511"/>
      <c r="C67" s="511"/>
      <c r="D67" s="511"/>
      <c r="E67" s="511"/>
      <c r="F67" s="512"/>
      <c r="G67" s="538"/>
      <c r="H67" s="1009"/>
      <c r="I67" s="1009"/>
      <c r="J67" s="1009"/>
      <c r="K67" s="1009"/>
      <c r="L67" s="1009"/>
      <c r="M67" s="1009"/>
      <c r="N67" s="1009"/>
      <c r="O67" s="1010"/>
      <c r="P67" s="191"/>
      <c r="Q67" s="1017"/>
      <c r="R67" s="1017"/>
      <c r="S67" s="1017"/>
      <c r="T67" s="1017"/>
      <c r="U67" s="1017"/>
      <c r="V67" s="1017"/>
      <c r="W67" s="1017"/>
      <c r="X67" s="1018"/>
      <c r="Y67" s="995" t="s">
        <v>50</v>
      </c>
      <c r="Z67" s="996"/>
      <c r="AA67" s="997"/>
      <c r="AB67" s="549"/>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4"/>
      <c r="B68" s="515"/>
      <c r="C68" s="515"/>
      <c r="D68" s="515"/>
      <c r="E68" s="515"/>
      <c r="F68" s="516"/>
      <c r="G68" s="1011"/>
      <c r="H68" s="1012"/>
      <c r="I68" s="1012"/>
      <c r="J68" s="1012"/>
      <c r="K68" s="1012"/>
      <c r="L68" s="1012"/>
      <c r="M68" s="1012"/>
      <c r="N68" s="1012"/>
      <c r="O68" s="1013"/>
      <c r="P68" s="1019"/>
      <c r="Q68" s="1019"/>
      <c r="R68" s="1019"/>
      <c r="S68" s="1019"/>
      <c r="T68" s="1019"/>
      <c r="U68" s="1019"/>
      <c r="V68" s="1019"/>
      <c r="W68" s="1019"/>
      <c r="X68" s="1020"/>
      <c r="Y68" s="303" t="s">
        <v>51</v>
      </c>
      <c r="Z68" s="992"/>
      <c r="AA68" s="993"/>
      <c r="AB68" s="520"/>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5"/>
      <c r="B69" s="646"/>
      <c r="C69" s="646"/>
      <c r="D69" s="646"/>
      <c r="E69" s="646"/>
      <c r="F69" s="647"/>
      <c r="G69" s="1014"/>
      <c r="H69" s="1015"/>
      <c r="I69" s="1015"/>
      <c r="J69" s="1015"/>
      <c r="K69" s="1015"/>
      <c r="L69" s="1015"/>
      <c r="M69" s="1015"/>
      <c r="N69" s="1015"/>
      <c r="O69" s="1016"/>
      <c r="P69" s="1021"/>
      <c r="Q69" s="1021"/>
      <c r="R69" s="1021"/>
      <c r="S69" s="1021"/>
      <c r="T69" s="1021"/>
      <c r="U69" s="1021"/>
      <c r="V69" s="1021"/>
      <c r="W69" s="1021"/>
      <c r="X69" s="1022"/>
      <c r="Y69" s="303" t="s">
        <v>52</v>
      </c>
      <c r="Z69" s="992"/>
      <c r="AA69" s="993"/>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3" t="s">
        <v>54</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c r="A71" s="896"/>
      <c r="B71" s="897"/>
      <c r="C71" s="897"/>
      <c r="D71" s="897"/>
      <c r="E71" s="897"/>
      <c r="F71" s="898"/>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28" t="s">
        <v>620</v>
      </c>
      <c r="B2" s="1029"/>
      <c r="C2" s="1029"/>
      <c r="D2" s="1029"/>
      <c r="E2" s="1029"/>
      <c r="F2" s="1030"/>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c r="A3" s="1031"/>
      <c r="B3" s="1032"/>
      <c r="C3" s="1032"/>
      <c r="D3" s="1032"/>
      <c r="E3" s="1032"/>
      <c r="F3" s="1033"/>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5"/>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1"/>
      <c r="B14" s="1032"/>
      <c r="C14" s="1032"/>
      <c r="D14" s="1032"/>
      <c r="E14" s="1032"/>
      <c r="F14" s="1033"/>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1"/>
      <c r="B15" s="1032"/>
      <c r="C15" s="1032"/>
      <c r="D15" s="1032"/>
      <c r="E15" s="1032"/>
      <c r="F15" s="1033"/>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1"/>
      <c r="B16" s="1032"/>
      <c r="C16" s="1032"/>
      <c r="D16" s="1032"/>
      <c r="E16" s="1032"/>
      <c r="F16" s="1033"/>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5"/>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1"/>
      <c r="B27" s="1032"/>
      <c r="C27" s="1032"/>
      <c r="D27" s="1032"/>
      <c r="E27" s="1032"/>
      <c r="F27" s="1033"/>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1"/>
      <c r="B28" s="1032"/>
      <c r="C28" s="1032"/>
      <c r="D28" s="1032"/>
      <c r="E28" s="1032"/>
      <c r="F28" s="1033"/>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1"/>
      <c r="B29" s="1032"/>
      <c r="C29" s="1032"/>
      <c r="D29" s="1032"/>
      <c r="E29" s="1032"/>
      <c r="F29" s="1033"/>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5"/>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1"/>
      <c r="B40" s="1032"/>
      <c r="C40" s="1032"/>
      <c r="D40" s="1032"/>
      <c r="E40" s="1032"/>
      <c r="F40" s="1033"/>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1"/>
      <c r="B41" s="1032"/>
      <c r="C41" s="1032"/>
      <c r="D41" s="1032"/>
      <c r="E41" s="1032"/>
      <c r="F41" s="1033"/>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1"/>
      <c r="B42" s="1032"/>
      <c r="C42" s="1032"/>
      <c r="D42" s="1032"/>
      <c r="E42" s="1032"/>
      <c r="F42" s="1033"/>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5"/>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4"/>
      <c r="B53" s="1035"/>
      <c r="C53" s="1035"/>
      <c r="D53" s="1035"/>
      <c r="E53" s="1035"/>
      <c r="F53" s="1036"/>
      <c r="G53" s="1039" t="s">
        <v>31</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31</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row r="55" spans="1:51" ht="30" customHeight="1">
      <c r="A55" s="1028" t="s">
        <v>620</v>
      </c>
      <c r="B55" s="1029"/>
      <c r="C55" s="1029"/>
      <c r="D55" s="1029"/>
      <c r="E55" s="1029"/>
      <c r="F55" s="1030"/>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1"/>
      <c r="B56" s="1032"/>
      <c r="C56" s="1032"/>
      <c r="D56" s="1032"/>
      <c r="E56" s="1032"/>
      <c r="F56" s="1033"/>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5"/>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1"/>
      <c r="B67" s="1032"/>
      <c r="C67" s="1032"/>
      <c r="D67" s="1032"/>
      <c r="E67" s="1032"/>
      <c r="F67" s="1033"/>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1"/>
      <c r="B68" s="1032"/>
      <c r="C68" s="1032"/>
      <c r="D68" s="1032"/>
      <c r="E68" s="1032"/>
      <c r="F68" s="1033"/>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1"/>
      <c r="B69" s="1032"/>
      <c r="C69" s="1032"/>
      <c r="D69" s="1032"/>
      <c r="E69" s="1032"/>
      <c r="F69" s="1033"/>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5"/>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1"/>
      <c r="B80" s="1032"/>
      <c r="C80" s="1032"/>
      <c r="D80" s="1032"/>
      <c r="E80" s="1032"/>
      <c r="F80" s="1033"/>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1"/>
      <c r="B81" s="1032"/>
      <c r="C81" s="1032"/>
      <c r="D81" s="1032"/>
      <c r="E81" s="1032"/>
      <c r="F81" s="1033"/>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1"/>
      <c r="B82" s="1032"/>
      <c r="C82" s="1032"/>
      <c r="D82" s="1032"/>
      <c r="E82" s="1032"/>
      <c r="F82" s="1033"/>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5"/>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1"/>
      <c r="B93" s="1032"/>
      <c r="C93" s="1032"/>
      <c r="D93" s="1032"/>
      <c r="E93" s="1032"/>
      <c r="F93" s="1033"/>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1"/>
      <c r="B94" s="1032"/>
      <c r="C94" s="1032"/>
      <c r="D94" s="1032"/>
      <c r="E94" s="1032"/>
      <c r="F94" s="1033"/>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1"/>
      <c r="B95" s="1032"/>
      <c r="C95" s="1032"/>
      <c r="D95" s="1032"/>
      <c r="E95" s="1032"/>
      <c r="F95" s="1033"/>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5"/>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4"/>
      <c r="B106" s="1035"/>
      <c r="C106" s="1035"/>
      <c r="D106" s="1035"/>
      <c r="E106" s="1035"/>
      <c r="F106" s="1036"/>
      <c r="G106" s="1039" t="s">
        <v>31</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31</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row r="108" spans="1:51" ht="30" customHeight="1">
      <c r="A108" s="1028" t="s">
        <v>620</v>
      </c>
      <c r="B108" s="1029"/>
      <c r="C108" s="1029"/>
      <c r="D108" s="1029"/>
      <c r="E108" s="1029"/>
      <c r="F108" s="1030"/>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1"/>
      <c r="B109" s="1032"/>
      <c r="C109" s="1032"/>
      <c r="D109" s="1032"/>
      <c r="E109" s="1032"/>
      <c r="F109" s="1033"/>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5"/>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1"/>
      <c r="B120" s="1032"/>
      <c r="C120" s="1032"/>
      <c r="D120" s="1032"/>
      <c r="E120" s="1032"/>
      <c r="F120" s="1033"/>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1"/>
      <c r="B121" s="1032"/>
      <c r="C121" s="1032"/>
      <c r="D121" s="1032"/>
      <c r="E121" s="1032"/>
      <c r="F121" s="1033"/>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1"/>
      <c r="B122" s="1032"/>
      <c r="C122" s="1032"/>
      <c r="D122" s="1032"/>
      <c r="E122" s="1032"/>
      <c r="F122" s="1033"/>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5"/>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1"/>
      <c r="B133" s="1032"/>
      <c r="C133" s="1032"/>
      <c r="D133" s="1032"/>
      <c r="E133" s="1032"/>
      <c r="F133" s="1033"/>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1"/>
      <c r="B134" s="1032"/>
      <c r="C134" s="1032"/>
      <c r="D134" s="1032"/>
      <c r="E134" s="1032"/>
      <c r="F134" s="1033"/>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1"/>
      <c r="B135" s="1032"/>
      <c r="C135" s="1032"/>
      <c r="D135" s="1032"/>
      <c r="E135" s="1032"/>
      <c r="F135" s="1033"/>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5"/>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1"/>
      <c r="B146" s="1032"/>
      <c r="C146" s="1032"/>
      <c r="D146" s="1032"/>
      <c r="E146" s="1032"/>
      <c r="F146" s="1033"/>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1"/>
      <c r="B147" s="1032"/>
      <c r="C147" s="1032"/>
      <c r="D147" s="1032"/>
      <c r="E147" s="1032"/>
      <c r="F147" s="1033"/>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1"/>
      <c r="B148" s="1032"/>
      <c r="C148" s="1032"/>
      <c r="D148" s="1032"/>
      <c r="E148" s="1032"/>
      <c r="F148" s="1033"/>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5"/>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4"/>
      <c r="B159" s="1035"/>
      <c r="C159" s="1035"/>
      <c r="D159" s="1035"/>
      <c r="E159" s="1035"/>
      <c r="F159" s="1036"/>
      <c r="G159" s="1039" t="s">
        <v>31</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31</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row r="161" spans="1:51" ht="30" customHeight="1">
      <c r="A161" s="1028" t="s">
        <v>620</v>
      </c>
      <c r="B161" s="1029"/>
      <c r="C161" s="1029"/>
      <c r="D161" s="1029"/>
      <c r="E161" s="1029"/>
      <c r="F161" s="1030"/>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1"/>
      <c r="B162" s="1032"/>
      <c r="C162" s="1032"/>
      <c r="D162" s="1032"/>
      <c r="E162" s="1032"/>
      <c r="F162" s="1033"/>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5"/>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1"/>
      <c r="B173" s="1032"/>
      <c r="C173" s="1032"/>
      <c r="D173" s="1032"/>
      <c r="E173" s="1032"/>
      <c r="F173" s="1033"/>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1"/>
      <c r="B174" s="1032"/>
      <c r="C174" s="1032"/>
      <c r="D174" s="1032"/>
      <c r="E174" s="1032"/>
      <c r="F174" s="1033"/>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1"/>
      <c r="B175" s="1032"/>
      <c r="C175" s="1032"/>
      <c r="D175" s="1032"/>
      <c r="E175" s="1032"/>
      <c r="F175" s="1033"/>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5"/>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1"/>
      <c r="B186" s="1032"/>
      <c r="C186" s="1032"/>
      <c r="D186" s="1032"/>
      <c r="E186" s="1032"/>
      <c r="F186" s="1033"/>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1"/>
      <c r="B187" s="1032"/>
      <c r="C187" s="1032"/>
      <c r="D187" s="1032"/>
      <c r="E187" s="1032"/>
      <c r="F187" s="1033"/>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1"/>
      <c r="B188" s="1032"/>
      <c r="C188" s="1032"/>
      <c r="D188" s="1032"/>
      <c r="E188" s="1032"/>
      <c r="F188" s="1033"/>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5"/>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1"/>
      <c r="B199" s="1032"/>
      <c r="C199" s="1032"/>
      <c r="D199" s="1032"/>
      <c r="E199" s="1032"/>
      <c r="F199" s="1033"/>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1"/>
      <c r="B200" s="1032"/>
      <c r="C200" s="1032"/>
      <c r="D200" s="1032"/>
      <c r="E200" s="1032"/>
      <c r="F200" s="1033"/>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1"/>
      <c r="B201" s="1032"/>
      <c r="C201" s="1032"/>
      <c r="D201" s="1032"/>
      <c r="E201" s="1032"/>
      <c r="F201" s="1033"/>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5"/>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4"/>
      <c r="B212" s="1035"/>
      <c r="C212" s="1035"/>
      <c r="D212" s="1035"/>
      <c r="E212" s="1035"/>
      <c r="F212" s="1036"/>
      <c r="G212" s="1039" t="s">
        <v>31</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31</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row r="214" spans="1:51" ht="30" customHeight="1">
      <c r="A214" s="1048" t="s">
        <v>620</v>
      </c>
      <c r="B214" s="1049"/>
      <c r="C214" s="1049"/>
      <c r="D214" s="1049"/>
      <c r="E214" s="1049"/>
      <c r="F214" s="1050"/>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1"/>
      <c r="B215" s="1032"/>
      <c r="C215" s="1032"/>
      <c r="D215" s="1032"/>
      <c r="E215" s="1032"/>
      <c r="F215" s="1033"/>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5"/>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1"/>
      <c r="B226" s="1032"/>
      <c r="C226" s="1032"/>
      <c r="D226" s="1032"/>
      <c r="E226" s="1032"/>
      <c r="F226" s="1033"/>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1"/>
      <c r="B227" s="1032"/>
      <c r="C227" s="1032"/>
      <c r="D227" s="1032"/>
      <c r="E227" s="1032"/>
      <c r="F227" s="1033"/>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1"/>
      <c r="B228" s="1032"/>
      <c r="C228" s="1032"/>
      <c r="D228" s="1032"/>
      <c r="E228" s="1032"/>
      <c r="F228" s="1033"/>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5"/>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1"/>
      <c r="B239" s="1032"/>
      <c r="C239" s="1032"/>
      <c r="D239" s="1032"/>
      <c r="E239" s="1032"/>
      <c r="F239" s="1033"/>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1"/>
      <c r="B240" s="1032"/>
      <c r="C240" s="1032"/>
      <c r="D240" s="1032"/>
      <c r="E240" s="1032"/>
      <c r="F240" s="1033"/>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1"/>
      <c r="B241" s="1032"/>
      <c r="C241" s="1032"/>
      <c r="D241" s="1032"/>
      <c r="E241" s="1032"/>
      <c r="F241" s="1033"/>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5"/>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1"/>
      <c r="B252" s="1032"/>
      <c r="C252" s="1032"/>
      <c r="D252" s="1032"/>
      <c r="E252" s="1032"/>
      <c r="F252" s="1033"/>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1"/>
      <c r="B253" s="1032"/>
      <c r="C253" s="1032"/>
      <c r="D253" s="1032"/>
      <c r="E253" s="1032"/>
      <c r="F253" s="1033"/>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1"/>
      <c r="B254" s="1032"/>
      <c r="C254" s="1032"/>
      <c r="D254" s="1032"/>
      <c r="E254" s="1032"/>
      <c r="F254" s="1033"/>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5"/>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4"/>
      <c r="B265" s="1035"/>
      <c r="C265" s="1035"/>
      <c r="D265" s="1035"/>
      <c r="E265" s="1035"/>
      <c r="F265" s="1036"/>
      <c r="G265" s="1039" t="s">
        <v>31</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31</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documentManagement/types"/>
    <ds:schemaRef ds:uri="http://schemas.microsoft.com/office/2006/metadata/properties"/>
    <ds:schemaRef ds:uri="http://purl.org/dc/terms/"/>
    <ds:schemaRef ds:uri="http://www.w3.org/XML/1998/namespace"/>
    <ds:schemaRef ds:uri="http://purl.org/dc/elements/1.1/"/>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KASAHARA MASAYUKI</dc:creator>
  <cp:keywords/>
  <dc:description/>
  <cp:lastModifiedBy>情報通信課</cp:lastModifiedBy>
  <cp:revision/>
  <cp:lastPrinted>2021-08-10T08:26:03Z</cp:lastPrinted>
  <dcterms:created xsi:type="dcterms:W3CDTF">2012-03-13T00:50:25Z</dcterms:created>
  <dcterms:modified xsi:type="dcterms:W3CDTF">2021-08-19T01:22:18Z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