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17" i="3" l="1"/>
  <c r="AI117" i="3"/>
  <c r="AI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<sst xmlns="http://schemas.openxmlformats.org/spreadsheetml/2006/main" count="3067" uniqueCount="776">
  <si>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</si>
  <si>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</si>
  <si>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</si>
  <si>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</si>
  <si>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</si>
  <si>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</si>
  <si>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</si>
  <si>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</si>
  <si>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</si>
  <si>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</si>
  <si>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</si>
  <si>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</si>
  <si>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</si>
  <si>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</si>
  <si>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</si>
  <si>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</si>
  <si>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</si>
  <si>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</si>
  <si>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</si>
  <si>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</si>
  <si>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</si>
  <si>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</si>
  <si>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</si>
  <si>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</si>
  <si>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</si>
  <si>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</si>
  <si>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</si>
  <si>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</si>
  <si>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</si>
  <si>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</si>
  <si>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</si>
  <si>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</si>
  <si>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</si>
  <si>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</si>
  <si>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</si>
  <si>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</si>
  <si>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</si>
  <si>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</si>
  <si>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</si>
  <si>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</si>
  <si>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</si>
  <si>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</si>
  <si>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</si>
  <si>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</si>
  <si>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</si>
  <si>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</si>
  <si>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</si>
  <si>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</si>
  <si>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</si>
  <si>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</si>
  <si>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</si>
  <si>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</si>
  <si>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</si>
  <si>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</si>
  <si>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</si>
  <si>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</si>
  <si>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</si>
  <si>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</si>
  <si>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</si>
  <si>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</si>
  <si>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</si>
  <si>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</si>
  <si>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</si>
  <si>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</si>
  <si>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</si>
  <si>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</si>
  <si>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</si>
  <si>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</si>
  <si>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</si>
  <si>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</si>
  <si>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</si>
  <si>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</si>
  <si>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</si>
  <si>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</si>
  <si>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</si>
  <si>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</si>
  <si>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</si>
  <si>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</si>
  <si>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</si>
  <si>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</si>
  <si>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</si>
  <si>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</si>
  <si>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</si>
  <si>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</si>
  <si>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</si>
  <si>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</si>
  <si>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</si>
  <si>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</si>
  <si>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</si>
  <si>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</si>
  <si>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</si>
  <si>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</si>
  <si>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</si>
  <si>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</si>
  <si>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</si>
  <si>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</si>
  <si>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</si>
  <si>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</si>
  <si>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</si>
  <si>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</si>
  <si>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</si>
  <si>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</si>
  <si>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</si>
  <si>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</si>
  <si>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</si>
  <si>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</si>
  <si>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</si>
  <si>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</si>
  <si>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</si>
  <si>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</si>
  <si>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</si>
  <si>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</si>
  <si>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</si>
  <si>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</si>
  <si>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</si>
  <si>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</si>
  <si>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</si>
  <si>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</si>
  <si>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</si>
  <si>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</si>
  <si>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</si>
  <si>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</si>
  <si>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</si>
  <si>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</si>
  <si>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</si>
  <si>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</si>
  <si>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</si>
  <si>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</si>
  <si>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</si>
  <si>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</si>
  <si>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</si>
  <si>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</si>
  <si>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</si>
  <si>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</si>
  <si>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</si>
  <si>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</si>
  <si>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</si>
  <si>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</si>
  <si>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</si>
  <si>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</si>
  <si>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</si>
  <si>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</si>
  <si>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</si>
  <si>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</si>
  <si>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</si>
  <si>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</si>
  <si>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</si>
  <si>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</si>
  <si>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</si>
  <si>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</si>
  <si>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</si>
  <si>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</si>
  <si>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</si>
  <si>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</si>
  <si>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</si>
  <si>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</si>
  <si>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</si>
  <si>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</si>
  <si>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</si>
  <si>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</si>
  <si>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</si>
  <si>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</si>
  <si>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</si>
  <si>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</si>
  <si>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</si>
  <si>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</si>
  <si>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</si>
  <si>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</si>
  <si>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</si>
  <si>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</si>
  <si>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</si>
  <si>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</si>
  <si>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</si>
  <si>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</si>
  <si>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</si>
  <si>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</si>
  <si>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</si>
  <si>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</si>
  <si>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</si>
  <si>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</si>
  <si>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</si>
  <si>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</si>
  <si>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</si>
  <si>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</si>
  <si>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</si>
  <si>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</si>
  <si>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</si>
  <si>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</si>
  <si>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</si>
  <si>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</si>
  <si>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</si>
  <si>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</si>
  <si>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</si>
  <si>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</si>
  <si>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</si>
  <si>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</si>
  <si>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</si>
  <si>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</si>
  <si>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</si>
  <si>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</si>
  <si>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</si>
  <si>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</si>
  <si>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</si>
  <si>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</si>
  <si>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</si>
  <si>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</si>
  <si>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</si>
  <si>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</si>
  <si>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</si>
  <si>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</si>
  <si>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</si>
  <si>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</si>
  <si>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</si>
  <si>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</si>
  <si>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</si>
  <si>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</si>
  <si>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</si>
  <si>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</si>
  <si>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</si>
  <si>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</si>
  <si>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</si>
  <si>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</si>
  <si>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</si>
  <si>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</si>
  <si>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</si>
  <si>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</si>
  <si>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</si>
  <si>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</si>
  <si>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</si>
  <si>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</si>
  <si>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</si>
  <si>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</si>
  <si>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</si>
  <si>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</si>
  <si>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</si>
  <si>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</si>
  <si>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</si>
  <si>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</si>
  <si>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</si>
  <si>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</si>
  <si>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</si>
  <si>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</si>
  <si>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</si>
  <si>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</si>
  <si>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</si>
  <si>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</si>
  <si>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</si>
  <si>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</si>
  <si>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</si>
  <si>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</si>
  <si>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</si>
  <si>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</si>
  <si>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</si>
  <si>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</si>
  <si>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</si>
  <si>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</si>
  <si>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</si>
  <si>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</si>
  <si>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</si>
  <si>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</si>
  <si>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</si>
  <si>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</si>
  <si>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</si>
  <si>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</si>
  <si>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</si>
  <si>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</si>
  <si>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</si>
  <si>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</si>
  <si>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</si>
  <si>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</si>
  <si>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</si>
  <si>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</si>
  <si>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</si>
  <si>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</si>
  <si>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</si>
  <si>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</si>
  <si>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</si>
  <si>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</si>
  <si>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</si>
  <si>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</si>
  <si>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</si>
  <si>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</si>
  <si>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</si>
  <si>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</si>
  <si>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</si>
  <si>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</si>
  <si>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</si>
  <si>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</si>
  <si>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</si>
  <si>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</si>
  <si>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</si>
  <si>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</si>
  <si>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</si>
  <si>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</si>
  <si>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</si>
  <si>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</si>
  <si>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</si>
  <si>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</si>
  <si>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</si>
  <si>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</si>
  <si>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</si>
  <si>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</si>
  <si>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</si>
  <si>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</si>
  <si>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</si>
  <si>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</si>
  <si>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</si>
  <si>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</si>
  <si>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</si>
  <si>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</si>
  <si>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</si>
  <si>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</si>
  <si>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</si>
  <si>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</si>
  <si>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</si>
  <si>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</si>
  <si>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</si>
  <si>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</si>
  <si>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</si>
  <si>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</si>
  <si>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</si>
  <si>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</si>
  <si>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</si>
  <si>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</si>
  <si>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</si>
  <si>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</si>
  <si>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</si>
  <si>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</si>
  <si>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</si>
  <si>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</si>
  <si>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</si>
  <si>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</si>
  <si>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</si>
  <si>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</si>
  <si>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</si>
  <si>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</si>
  <si>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</si>
  <si>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</si>
  <si>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</si>
  <si>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</si>
  <si>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</si>
  <si>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</si>
  <si>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</si>
  <si>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</si>
  <si>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</si>
  <si>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</si>
  <si>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</si>
  <si>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</si>
  <si>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</si>
  <si>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</si>
  <si>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</si>
  <si>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</si>
  <si>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</si>
  <si>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</si>
  <si>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</si>
  <si>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</si>
  <si>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</si>
  <si>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</si>
  <si>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</si>
  <si>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</si>
  <si>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</si>
  <si>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</si>
  <si>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</si>
  <si>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</si>
  <si>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</si>
  <si>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</si>
  <si>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</si>
  <si>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</si>
  <si>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</si>
  <si>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</si>
  <si>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</si>
  <si>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</si>
  <si>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</si>
  <si>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</si>
  <si>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</si>
  <si>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</si>
  <si>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</si>
  <si>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</si>
  <si>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</si>
  <si>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</si>
  <si>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</si>
  <si>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</si>
  <si>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</si>
  <si>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</si>
  <si>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</si>
  <si>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</si>
  <si>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</si>
  <si>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</si>
  <si>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</si>
  <si>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</si>
  <si>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</si>
  <si>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</si>
  <si>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</si>
  <si>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</si>
  <si>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</si>
  <si>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</si>
  <si>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</si>
  <si>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</si>
  <si>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</si>
  <si>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</si>
  <si>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</si>
  <si>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</si>
  <si>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</si>
  <si>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</si>
  <si>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</si>
  <si>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</si>
  <si>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</si>
  <si>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</si>
  <si>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</si>
  <si>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</si>
  <si>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</si>
  <si>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</si>
  <si>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</si>
  <si>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</si>
  <si>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</si>
  <si>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</si>
  <si>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</si>
  <si>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</si>
  <si>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</si>
  <si>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</si>
  <si>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</si>
  <si>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</si>
  <si>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</si>
  <si>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</si>
  <si>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</si>
  <si>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</si>
  <si>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</si>
  <si>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</si>
  <si>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</si>
  <si>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</si>
  <si>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</si>
  <si>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</si>
  <si>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</si>
  <si>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</si>
  <si>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</si>
  <si>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</si>
  <si>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</si>
  <si>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</si>
  <si>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</si>
  <si>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</si>
  <si>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</si>
  <si>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</si>
  <si>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</si>
  <si>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</si>
  <si>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</si>
  <si>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</si>
  <si>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</si>
  <si>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</si>
  <si>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</si>
  <si>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</si>
  <si>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</si>
  <si>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</si>
  <si>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</si>
  <si>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</si>
  <si>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</si>
  <si>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</si>
  <si>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</si>
  <si>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</si>
  <si>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</si>
  <si>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</si>
  <si>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</si>
  <si>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</si>
  <si>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</si>
  <si>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</si>
  <si>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</si>
  <si>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</si>
  <si>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</si>
  <si>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</si>
  <si>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</si>
  <si>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</si>
  <si>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</si>
  <si>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</si>
  <si>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</si>
  <si>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</si>
  <si>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</si>
  <si>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</si>
  <si>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</si>
  <si>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</si>
  <si>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</si>
  <si>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</si>
  <si>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</si>
  <si>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</si>
  <si>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</si>
  <si>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</si>
  <si>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</si>
  <si>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</si>
  <si>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</si>
  <si>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</si>
  <si>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</si>
  <si>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</si>
  <si>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</si>
  <si>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</si>
  <si>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</si>
  <si>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</si>
  <si>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</si>
  <si>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</si>
  <si>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</si>
  <si>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</si>
  <si>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</si>
  <si>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</si>
  <si>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</si>
  <si>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</si>
  <si>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</si>
  <si>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</si>
  <si>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</si>
  <si>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</si>
  <si>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</si>
  <si>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</si>
  <si>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</si>
  <si>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</si>
  <si>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</si>
  <si>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</si>
  <si>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</si>
  <si>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</si>
  <si>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</si>
  <si>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</si>
  <si>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</si>
  <si>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</si>
  <si>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</si>
  <si>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</si>
  <si>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</si>
  <si>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</si>
  <si>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</si>
  <si>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</si>
  <si>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</si>
  <si>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</si>
  <si>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</si>
  <si>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</si>
  <si>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</si>
  <si>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</si>
  <si>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</si>
  <si>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</si>
  <si>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</si>
  <si>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</si>
  <si>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</si>
  <si>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</si>
  <si>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</si>
  <si>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</si>
  <si>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</si>
  <si>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</si>
  <si>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</si>
  <si>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</si>
  <si>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</si>
  <si>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</si>
  <si>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</si>
  <si>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</si>
  <si>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</si>
  <si>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</si>
  <si>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</si>
  <si>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</si>
  <si>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</si>
  <si>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</si>
  <si>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</si>
  <si>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</si>
  <si>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</si>
  <si>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</si>
  <si>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</si>
  <si>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</si>
  <si>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</si>
  <si>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</si>
  <si>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</si>
  <si>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</si>
  <si>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</si>
  <si>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</si>
  <si>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</si>
  <si>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</si>
  <si>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</si>
  <si>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</si>
  <si>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</si>
  <si>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</si>
  <si>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</si>
  <si>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</si>
  <si>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</si>
  <si>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</si>
  <si>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</si>
  <si>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</si>
  <si>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</si>
  <si>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</si>
  <si>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</si>
  <si>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</si>
  <si>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</si>
  <si>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</si>
  <si>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</si>
  <si>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</si>
  <si>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</si>
  <si>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</si>
  <si>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</si>
  <si>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</si>
  <si>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</si>
  <si>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</si>
  <si>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</si>
  <si>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</si>
  <si>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</si>
  <si>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</si>
  <si>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</si>
  <si>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</si>
  <si>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</si>
  <si>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</si>
  <si>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</si>
  <si>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</si>
  <si>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</si>
  <si>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</si>
  <si>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</si>
  <si>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</si>
  <si>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</si>
  <si>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</si>
  <si>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</si>
  <si>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</si>
  <si>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</si>
  <si>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</si>
  <si>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</si>
  <si>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</si>
  <si>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</si>
  <si>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</si>
  <si>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</si>
  <si>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</si>
  <si>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</si>
  <si>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</si>
  <si>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</si>
  <si>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</si>
  <si>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</si>
  <si>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</si>
  <si>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</si>
  <si>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</si>
  <si>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</si>
  <si>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</si>
  <si>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</si>
  <si>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</si>
  <si>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</si>
  <si>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</si>
  <si>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</si>
  <si>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</si>
  <si>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</si>
  <si>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</si>
  <si>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</si>
  <si>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</si>
  <si>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</si>
  <si>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</si>
  <si>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</si>
  <si>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</si>
  <si>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</si>
  <si>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</si>
  <si>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</si>
  <si>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</si>
  <si>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</si>
  <si>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</si>
  <si>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</si>
  <si>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</si>
  <si>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</si>
  <si>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</si>
  <si>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</si>
  <si>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</si>
  <si>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</si>
  <si>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</si>
  <si>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</si>
  <si>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</si>
  <si>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</si>
  <si>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</si>
  <si>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</si>
  <si>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</si>
  <si>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</si>
  <si>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</si>
  <si>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</si>
  <si>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</si>
  <si>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</si>
  <si>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</si>
  <si>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</si>
  <si>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</si>
  <si>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</si>
  <si>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</si>
  <si>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</si>
  <si>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</si>
  <si>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</si>
  <si>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</si>
  <si>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</si>
  <si>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</si>
  <si>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</si>
  <si>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</si>
  <si>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</si>
  <si>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</si>
  <si>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</si>
  <si>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</si>
  <si>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</si>
  <si>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</si>
  <si>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</si>
  <si>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</si>
  <si>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</si>
  <si>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</si>
  <si>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</si>
  <si>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</si>
  <si>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</si>
  <si>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</si>
  <si>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</si>
  <si>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</si>
  <si>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</si>
  <si>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</si>
  <si>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</si>
  <si>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</si>
  <si>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</si>
  <si>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</si>
  <si>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</si>
  <si>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日・ＦＡＯ年次戦略協議及び日・ＦＡＯ関係強化に要する経費</t>
    <phoneticPr fontId="5"/>
  </si>
  <si>
    <t>経済局</t>
    <rPh sb="0" eb="2">
      <t>ケイザイ</t>
    </rPh>
    <rPh sb="2" eb="3">
      <t>キョク</t>
    </rPh>
    <phoneticPr fontId="5"/>
  </si>
  <si>
    <t>資源安全保障室</t>
    <rPh sb="0" eb="2">
      <t>シゲン</t>
    </rPh>
    <rPh sb="2" eb="4">
      <t>アンゼン</t>
    </rPh>
    <rPh sb="4" eb="6">
      <t>ホショウ</t>
    </rPh>
    <rPh sb="6" eb="7">
      <t>シツ</t>
    </rPh>
    <phoneticPr fontId="5"/>
  </si>
  <si>
    <t>○</t>
  </si>
  <si>
    <t>外務省設置法第４条第１項ロ</t>
    <phoneticPr fontId="5"/>
  </si>
  <si>
    <t>-</t>
    <phoneticPr fontId="5"/>
  </si>
  <si>
    <t>国連食糧農業機関（ＦＡＯ）は、食料・農業分野の筆頭国連専門機関であり、我が国は世界第3位の額の分担金を負担している。ＦＡＯの重要性及び我が国によるＦＡＯへの貢献に鑑み、日・ＦＡＯ関係を一層強化するため、ＦＡＯ本部の幹部等の参加を得て年次戦略協議を開催し、ＦＡＯの戦略レベルから個別分野まで、包括的な議論を実施する。また、年次戦略協議の成果も踏まえつつ、ＦＡＯの国内認知度の向上やＦＡＯにおける邦人職員の強化等を図るべく、日本国内においてセミナー等の一般向けイベントを行う。</t>
    <phoneticPr fontId="5"/>
  </si>
  <si>
    <t>平成２８年度の行政事業レビュー公開プロセスにおいて、ＦＡＯ分担金が「事業内容の一部改善」との評価を受けたことを踏まえ、日本政府とFAOとの間のハイレベル政策対話である日・FAO年次戦略協議を開始した。平成２９年から年一回開催し、FAOへの貢献を通じた我が国としての裨益内容の強化や、邦人職員増強国内認知度の向上など，我が国が重視する点についてハイレベルでの議論を行い、日・FAO関係の抜本的強化につながっており、今後も継続的に開催することとなっている。また、日・FAO関係強化に向けて、国内におけるFAOの知名度向上、我が国の産学とFAOとの連携強化等の観点から、FAO側要人の訪日の機会等に、一般向けのイベントやセミナー、地方訪問等を行っている。FAOにおける邦人職員増強のため、潜在的な邦人職員候補者へのアウトリーチを効果的に行うため、世界各地で活躍するFAO職員の協力を得てキャリアセミナーを開催している。</t>
    <phoneticPr fontId="5"/>
  </si>
  <si>
    <t>地方都市におけるセミナー参加者のＦＡＯに対する理解度の向上を図り、ＦＡＯの国内認知度向上と日・ＦＡＯ関係強化を促進する。また、関連する今後の取組の実施を増加させる。</t>
    <phoneticPr fontId="5"/>
  </si>
  <si>
    <t>セミナーへの参加を通じて参加者に生じた変化を測定することが必要であるところ、参加者のＦＡＯに対する理解度及び関連する実施予定の取組につきアンケートを行い、理解度の向上・取組の実施に対する肯定的な回答割合を測定。</t>
    <phoneticPr fontId="5"/>
  </si>
  <si>
    <t>セミナーでのアンケートのうち、理解度の向上・取組の実施に対し肯定的な回答を選択した者の割合。
令和元年度は外務省主催の２イベントにおける満足度調査（５段階評価）において上位２つ（とても満足・満足）の選択肢を選択した者の割合</t>
    <phoneticPr fontId="5"/>
  </si>
  <si>
    <t>日・ＦＡＯ年次戦略協議の記録を作成することで、本協議の成果をＦＡＯとの間で文書の形で共有し、今後の日・ＦＡＯ関係強化の取組に活用し、さらなる取組の充実化を図る。</t>
    <phoneticPr fontId="5"/>
  </si>
  <si>
    <t>日・ＦＡＯ年次戦略協議の結果をまとめた共通議事録等（非公表）の作成。</t>
    <phoneticPr fontId="5"/>
  </si>
  <si>
    <t>文書数</t>
    <rPh sb="0" eb="2">
      <t>ブンショ</t>
    </rPh>
    <rPh sb="2" eb="3">
      <t>スウ</t>
    </rPh>
    <phoneticPr fontId="5"/>
  </si>
  <si>
    <t>国内で実施したセミナー等の参加者数</t>
    <phoneticPr fontId="5"/>
  </si>
  <si>
    <t>セミナー後のメディアやブログ等で取り上げられた数</t>
    <phoneticPr fontId="5"/>
  </si>
  <si>
    <t>人</t>
    <rPh sb="0" eb="1">
      <t>ヒト</t>
    </rPh>
    <phoneticPr fontId="5"/>
  </si>
  <si>
    <t>記事数</t>
    <rPh sb="0" eb="2">
      <t>キジ</t>
    </rPh>
    <rPh sb="2" eb="3">
      <t>スウ</t>
    </rPh>
    <phoneticPr fontId="5"/>
  </si>
  <si>
    <t>予算総額／関連会合等の回数
（コスト評価上、省内で開催した回数は除く）</t>
    <phoneticPr fontId="5"/>
  </si>
  <si>
    <t>万円</t>
    <rPh sb="0" eb="2">
      <t>マンエン</t>
    </rPh>
    <phoneticPr fontId="5"/>
  </si>
  <si>
    <t>　　予算総額/開催回数</t>
    <rPh sb="2" eb="4">
      <t>ヨサン</t>
    </rPh>
    <rPh sb="4" eb="6">
      <t>ソウガク</t>
    </rPh>
    <rPh sb="7" eb="9">
      <t>カイサイ</t>
    </rPh>
    <rPh sb="9" eb="11">
      <t>カイスウ</t>
    </rPh>
    <phoneticPr fontId="5"/>
  </si>
  <si>
    <t xml:space="preserve">基本目標Ⅱ　分野別外交：国民の安全の確保と繁栄を目指し，望ましい国際環境を確保すること </t>
    <phoneticPr fontId="5"/>
  </si>
  <si>
    <t>施策Ⅱ－２　国際経済に関する取組　３　経済安全保障の強化</t>
    <phoneticPr fontId="5"/>
  </si>
  <si>
    <t>我が国及び世界の食料安全保障の強化</t>
    <phoneticPr fontId="5"/>
  </si>
  <si>
    <t>国際機関や多数国間枠組みでの議論への積極的かつ主導的に参加・貢献する。</t>
    <phoneticPr fontId="5"/>
  </si>
  <si>
    <t>食料の安全供給に向け，国連食糧農業機関（ＦＡＯ）等の関連する国際機関や多数国間の枠組みでの議論に積極的かつ主導的に参加・貢献する。</t>
    <phoneticPr fontId="5"/>
  </si>
  <si>
    <t>日・ＦＡＯ間の連携強化及び国民の食料安全保障に対する理解を一層促進させることにより、世界の食料安全保障の確保・強化を図るとともに、我が国への食料安全供給を確保・促進することができる。</t>
    <phoneticPr fontId="5"/>
  </si>
  <si>
    <t>令和２年度は実施せず。</t>
    <rPh sb="0" eb="2">
      <t>レイワ</t>
    </rPh>
    <rPh sb="3" eb="5">
      <t>ネンド</t>
    </rPh>
    <rPh sb="6" eb="8">
      <t>ジッシ</t>
    </rPh>
    <phoneticPr fontId="5"/>
  </si>
  <si>
    <t>室長　菊地　信之</t>
    <rPh sb="0" eb="2">
      <t>シツチョウ</t>
    </rPh>
    <rPh sb="3" eb="5">
      <t>キクチ</t>
    </rPh>
    <rPh sb="6" eb="8">
      <t>ノブユキ</t>
    </rPh>
    <phoneticPr fontId="5"/>
  </si>
  <si>
    <t>-</t>
    <phoneticPr fontId="5"/>
  </si>
  <si>
    <t>旅費</t>
    <rPh sb="0" eb="2">
      <t>リョヒ</t>
    </rPh>
    <phoneticPr fontId="5"/>
  </si>
  <si>
    <t>会議費</t>
    <rPh sb="0" eb="3">
      <t>カイギヒ</t>
    </rPh>
    <phoneticPr fontId="5"/>
  </si>
  <si>
    <t>招へい費</t>
    <rPh sb="0" eb="1">
      <t>ショウ</t>
    </rPh>
    <rPh sb="3" eb="4">
      <t>ヒ</t>
    </rPh>
    <phoneticPr fontId="5"/>
  </si>
  <si>
    <t>本事業は，食料・農業分野の筆頭国連専門機関として世界のフードガバナンスに大きな影響力を有し，また我が国が世界第３位の分担金負担国であるＦＡＯと我が国との関係強化に資するものであり，国民や社会のニーズを的確に反映している。</t>
    <rPh sb="0" eb="1">
      <t>ホン</t>
    </rPh>
    <rPh sb="1" eb="3">
      <t>ジギョウ</t>
    </rPh>
    <rPh sb="5" eb="7">
      <t>ショクリョウ</t>
    </rPh>
    <rPh sb="8" eb="10">
      <t>ノウギョウ</t>
    </rPh>
    <rPh sb="10" eb="12">
      <t>ブンヤ</t>
    </rPh>
    <rPh sb="13" eb="15">
      <t>ヒットウ</t>
    </rPh>
    <rPh sb="15" eb="17">
      <t>コクレン</t>
    </rPh>
    <phoneticPr fontId="5"/>
  </si>
  <si>
    <t>本事業は，我が国政府が日・ＦＡＯ関係の包括的な強化に向けて主導する取組である。地方自治体や民間等との協力も追求しながら行うことを想定しているものの，完全に委ねてしまうことは不可能。</t>
    <rPh sb="0" eb="1">
      <t>ホン</t>
    </rPh>
    <rPh sb="1" eb="3">
      <t>ジギョウ</t>
    </rPh>
    <rPh sb="8" eb="10">
      <t>セイフ</t>
    </rPh>
    <rPh sb="11" eb="12">
      <t>ニチ</t>
    </rPh>
    <rPh sb="16" eb="18">
      <t>カンケイ</t>
    </rPh>
    <rPh sb="19" eb="22">
      <t>ホウカツテキ</t>
    </rPh>
    <rPh sb="23" eb="25">
      <t>キョウカ</t>
    </rPh>
    <rPh sb="26" eb="27">
      <t>ム</t>
    </rPh>
    <rPh sb="29" eb="31">
      <t>シュドウ</t>
    </rPh>
    <rPh sb="33" eb="35">
      <t>トリクミ</t>
    </rPh>
    <rPh sb="39" eb="41">
      <t>チホウ</t>
    </rPh>
    <rPh sb="41" eb="42">
      <t>ジ</t>
    </rPh>
    <rPh sb="42" eb="43">
      <t>ジ</t>
    </rPh>
    <rPh sb="43" eb="44">
      <t>タイ</t>
    </rPh>
    <rPh sb="45" eb="47">
      <t>ミンカン</t>
    </rPh>
    <rPh sb="47" eb="48">
      <t>トウ</t>
    </rPh>
    <rPh sb="50" eb="52">
      <t>キョウリョク</t>
    </rPh>
    <rPh sb="53" eb="55">
      <t>ツイキュウ</t>
    </rPh>
    <rPh sb="59" eb="60">
      <t>オコナ</t>
    </rPh>
    <rPh sb="64" eb="66">
      <t>ソウテイ</t>
    </rPh>
    <rPh sb="74" eb="76">
      <t>カンゼン</t>
    </rPh>
    <rPh sb="77" eb="78">
      <t>イ</t>
    </rPh>
    <rPh sb="86" eb="89">
      <t>フカノウ</t>
    </rPh>
    <phoneticPr fontId="5"/>
  </si>
  <si>
    <t>国際機関や市民社会，民間企業からも注目の高い食料安全保障・栄養分野においてセミナー開催などの理解促進を行うことは必要であり，優先度は高く，多様なステークホルダーの関与を得て実施する事業であり適切である。</t>
    <rPh sb="0" eb="2">
      <t>コクサイ</t>
    </rPh>
    <rPh sb="2" eb="4">
      <t>キカン</t>
    </rPh>
    <rPh sb="5" eb="7">
      <t>シミン</t>
    </rPh>
    <rPh sb="7" eb="9">
      <t>シャカイ</t>
    </rPh>
    <rPh sb="10" eb="12">
      <t>ミンカン</t>
    </rPh>
    <rPh sb="12" eb="14">
      <t>キギョウ</t>
    </rPh>
    <rPh sb="17" eb="19">
      <t>チュウモク</t>
    </rPh>
    <rPh sb="20" eb="21">
      <t>タカ</t>
    </rPh>
    <rPh sb="22" eb="24">
      <t>ショクリョウ</t>
    </rPh>
    <rPh sb="24" eb="26">
      <t>アンゼン</t>
    </rPh>
    <rPh sb="26" eb="28">
      <t>ホショウ</t>
    </rPh>
    <rPh sb="29" eb="31">
      <t>エイヨウ</t>
    </rPh>
    <rPh sb="31" eb="33">
      <t>ブンヤ</t>
    </rPh>
    <rPh sb="41" eb="43">
      <t>カイサイ</t>
    </rPh>
    <rPh sb="46" eb="48">
      <t>リカイ</t>
    </rPh>
    <rPh sb="48" eb="50">
      <t>ソクシン</t>
    </rPh>
    <rPh sb="51" eb="52">
      <t>オコナ</t>
    </rPh>
    <rPh sb="56" eb="58">
      <t>ヒツヨウ</t>
    </rPh>
    <rPh sb="62" eb="65">
      <t>ユウセンド</t>
    </rPh>
    <rPh sb="66" eb="67">
      <t>タカ</t>
    </rPh>
    <rPh sb="69" eb="71">
      <t>タヨウ</t>
    </rPh>
    <rPh sb="81" eb="83">
      <t>カンヨ</t>
    </rPh>
    <rPh sb="84" eb="85">
      <t>エ</t>
    </rPh>
    <rPh sb="86" eb="88">
      <t>ジッシ</t>
    </rPh>
    <rPh sb="90" eb="92">
      <t>ジギョウ</t>
    </rPh>
    <rPh sb="95" eb="97">
      <t>テキセツ</t>
    </rPh>
    <phoneticPr fontId="5"/>
  </si>
  <si>
    <t>無</t>
  </si>
  <si>
    <t>年次戦略協議及び日・FAO関係強化に係る各種事業のアレンジは，FAO駐日連絡事務所及び農林水産省とも協力の上，外務省経済安全保障課が自ら実施しており，必要経費を最小限に抑えている。なお、業者の選定に際しては見積り合わせを行い経費の削減に努めている。</t>
    <rPh sb="0" eb="2">
      <t>ネンジ</t>
    </rPh>
    <rPh sb="2" eb="4">
      <t>センリャク</t>
    </rPh>
    <rPh sb="4" eb="6">
      <t>キョウギ</t>
    </rPh>
    <rPh sb="6" eb="7">
      <t>オヨ</t>
    </rPh>
    <rPh sb="8" eb="9">
      <t>ニチ</t>
    </rPh>
    <rPh sb="13" eb="17">
      <t>カンケイキョウカ</t>
    </rPh>
    <rPh sb="18" eb="19">
      <t>カカ</t>
    </rPh>
    <rPh sb="20" eb="22">
      <t>カクシュ</t>
    </rPh>
    <rPh sb="22" eb="24">
      <t>ジギョウ</t>
    </rPh>
    <rPh sb="34" eb="36">
      <t>チュウニチ</t>
    </rPh>
    <rPh sb="36" eb="38">
      <t>レンラク</t>
    </rPh>
    <rPh sb="38" eb="41">
      <t>ジムショ</t>
    </rPh>
    <rPh sb="41" eb="42">
      <t>オヨ</t>
    </rPh>
    <rPh sb="50" eb="52">
      <t>キョウリョク</t>
    </rPh>
    <rPh sb="53" eb="54">
      <t>ウエ</t>
    </rPh>
    <rPh sb="55" eb="58">
      <t>ガイムショウ</t>
    </rPh>
    <rPh sb="58" eb="60">
      <t>ケイザイ</t>
    </rPh>
    <rPh sb="60" eb="62">
      <t>アンゼン</t>
    </rPh>
    <rPh sb="62" eb="65">
      <t>ホショウカ</t>
    </rPh>
    <rPh sb="66" eb="67">
      <t>ミズカ</t>
    </rPh>
    <rPh sb="68" eb="70">
      <t>ジッシ</t>
    </rPh>
    <rPh sb="75" eb="77">
      <t>ヒツヨウ</t>
    </rPh>
    <rPh sb="77" eb="79">
      <t>ケイヒ</t>
    </rPh>
    <rPh sb="80" eb="83">
      <t>サイショウゲン</t>
    </rPh>
    <rPh sb="84" eb="85">
      <t>オサ</t>
    </rPh>
    <rPh sb="93" eb="95">
      <t>ギョウシャ</t>
    </rPh>
    <rPh sb="96" eb="98">
      <t>センテイ</t>
    </rPh>
    <rPh sb="99" eb="100">
      <t>サイ</t>
    </rPh>
    <rPh sb="103" eb="105">
      <t>ミツモ</t>
    </rPh>
    <rPh sb="106" eb="107">
      <t>ア</t>
    </rPh>
    <rPh sb="110" eb="111">
      <t>オコナ</t>
    </rPh>
    <rPh sb="112" eb="114">
      <t>ケイヒ</t>
    </rPh>
    <rPh sb="115" eb="117">
      <t>サクゲン</t>
    </rPh>
    <rPh sb="118" eb="119">
      <t>ツト</t>
    </rPh>
    <phoneticPr fontId="5"/>
  </si>
  <si>
    <t>‐</t>
  </si>
  <si>
    <t>業者の選定に際しては見積り合わせを行い経費の削減に努めている。</t>
    <rPh sb="0" eb="2">
      <t>ギョウシャ</t>
    </rPh>
    <rPh sb="3" eb="5">
      <t>センテイ</t>
    </rPh>
    <rPh sb="6" eb="7">
      <t>サイ</t>
    </rPh>
    <rPh sb="10" eb="12">
      <t>ミツモ</t>
    </rPh>
    <rPh sb="13" eb="14">
      <t>ア</t>
    </rPh>
    <rPh sb="17" eb="18">
      <t>オコナ</t>
    </rPh>
    <rPh sb="19" eb="21">
      <t>ケイヒ</t>
    </rPh>
    <rPh sb="22" eb="24">
      <t>サクゲン</t>
    </rPh>
    <rPh sb="25" eb="26">
      <t>ツト</t>
    </rPh>
    <phoneticPr fontId="5"/>
  </si>
  <si>
    <t>－</t>
    <phoneticPr fontId="5"/>
  </si>
  <si>
    <t>使途は会議やセミナーを開催するのに必要なものに限定している。</t>
    <rPh sb="0" eb="1">
      <t>ツカ</t>
    </rPh>
    <rPh sb="1" eb="2">
      <t>ミチ</t>
    </rPh>
    <rPh sb="3" eb="5">
      <t>カイギ</t>
    </rPh>
    <rPh sb="11" eb="13">
      <t>カイサイ</t>
    </rPh>
    <rPh sb="17" eb="19">
      <t>ヒツヨウ</t>
    </rPh>
    <rPh sb="23" eb="25">
      <t>ゲンテイ</t>
    </rPh>
    <phoneticPr fontId="5"/>
  </si>
  <si>
    <t>成果目標との関連性の高い実績を評価している。</t>
    <rPh sb="0" eb="2">
      <t>セイカ</t>
    </rPh>
    <rPh sb="2" eb="4">
      <t>モクヒョウ</t>
    </rPh>
    <rPh sb="6" eb="9">
      <t>カンレンセイ</t>
    </rPh>
    <rPh sb="10" eb="11">
      <t>タカ</t>
    </rPh>
    <rPh sb="12" eb="14">
      <t>ジッセキ</t>
    </rPh>
    <rPh sb="15" eb="17">
      <t>ヒョウカ</t>
    </rPh>
    <phoneticPr fontId="5"/>
  </si>
  <si>
    <t>参加者数については当初見込みに対して十分な実績を収めている。メディア取り上げ数については引続き効果的な手法を検討・実施する。</t>
    <rPh sb="0" eb="4">
      <t>サンカシャスウ</t>
    </rPh>
    <rPh sb="9" eb="11">
      <t>トウショ</t>
    </rPh>
    <rPh sb="11" eb="13">
      <t>ミコ</t>
    </rPh>
    <rPh sb="15" eb="16">
      <t>タイ</t>
    </rPh>
    <rPh sb="18" eb="21">
      <t>ジュウブンア</t>
    </rPh>
    <rPh sb="21" eb="23">
      <t>ジッセキ</t>
    </rPh>
    <rPh sb="24" eb="25">
      <t>オサ</t>
    </rPh>
    <rPh sb="34" eb="35">
      <t>ト</t>
    </rPh>
    <rPh sb="36" eb="37">
      <t>ア</t>
    </rPh>
    <rPh sb="38" eb="39">
      <t>スウ</t>
    </rPh>
    <rPh sb="44" eb="46">
      <t>ヒキツヅ</t>
    </rPh>
    <rPh sb="47" eb="50">
      <t>コウカテキ</t>
    </rPh>
    <rPh sb="51" eb="53">
      <t>シュホウ</t>
    </rPh>
    <rPh sb="54" eb="56">
      <t>ケントウ</t>
    </rPh>
    <rPh sb="57" eb="59">
      <t>ジッシ</t>
    </rPh>
    <phoneticPr fontId="5"/>
  </si>
  <si>
    <t>FAOとの連携関係の構築、FAOのビジビリティ向上に役立てている。</t>
    <rPh sb="5" eb="7">
      <t>レンケイ</t>
    </rPh>
    <rPh sb="7" eb="9">
      <t>カンケイ</t>
    </rPh>
    <rPh sb="10" eb="12">
      <t>コウチク</t>
    </rPh>
    <rPh sb="23" eb="25">
      <t>コウジョウ</t>
    </rPh>
    <rPh sb="26" eb="28">
      <t>ヤクダ</t>
    </rPh>
    <phoneticPr fontId="5"/>
  </si>
  <si>
    <t>外務省</t>
  </si>
  <si>
    <t>国際連合食糧農業機関（ＦＡＯ）分担金</t>
    <phoneticPr fontId="5"/>
  </si>
  <si>
    <t>農林水産省</t>
  </si>
  <si>
    <t>国際機関を通じた農林水産業協力拠出金</t>
    <phoneticPr fontId="5"/>
  </si>
  <si>
    <t>外務省は分担金を通じ，FAOの活動予算を負担してきている。また，農林水産省は拠出金を通じ，FAOと連携し，世界の食料安全保障の確保に貢献するための国際協力事業を実施している。本件事業は，これらの分担金・拠出金により行う事業とは別に，日・FAO関係の強化に係る取組を行う必要性が生じたことから，別途の事業として実施しているもの。</t>
    <rPh sb="0" eb="3">
      <t>ガイムショウ</t>
    </rPh>
    <rPh sb="4" eb="7">
      <t>ブンタンキン</t>
    </rPh>
    <rPh sb="8" eb="9">
      <t>ツウ</t>
    </rPh>
    <rPh sb="15" eb="17">
      <t>カツドウ</t>
    </rPh>
    <rPh sb="17" eb="19">
      <t>ヨサン</t>
    </rPh>
    <rPh sb="20" eb="22">
      <t>フタン</t>
    </rPh>
    <rPh sb="32" eb="34">
      <t>ノウリン</t>
    </rPh>
    <rPh sb="34" eb="37">
      <t>スイサンショウ</t>
    </rPh>
    <rPh sb="38" eb="41">
      <t>キョシュツキン</t>
    </rPh>
    <rPh sb="77" eb="79">
      <t>ジギョウ</t>
    </rPh>
    <rPh sb="87" eb="89">
      <t>ホンケン</t>
    </rPh>
    <rPh sb="89" eb="91">
      <t>ジギョウ</t>
    </rPh>
    <rPh sb="97" eb="100">
      <t>ブンタンキン</t>
    </rPh>
    <rPh sb="101" eb="104">
      <t>キョシュツキン</t>
    </rPh>
    <rPh sb="107" eb="108">
      <t>オコナ</t>
    </rPh>
    <rPh sb="109" eb="111">
      <t>ジギョウ</t>
    </rPh>
    <rPh sb="116" eb="117">
      <t>ニチ</t>
    </rPh>
    <rPh sb="121" eb="123">
      <t>カンケイ</t>
    </rPh>
    <rPh sb="124" eb="126">
      <t>キョウカ</t>
    </rPh>
    <rPh sb="127" eb="128">
      <t>カカ</t>
    </rPh>
    <rPh sb="129" eb="131">
      <t>トリクミ</t>
    </rPh>
    <rPh sb="132" eb="133">
      <t>オコナ</t>
    </rPh>
    <rPh sb="134" eb="137">
      <t>ヒツヨウセイ</t>
    </rPh>
    <rPh sb="138" eb="139">
      <t>ショウ</t>
    </rPh>
    <rPh sb="146" eb="148">
      <t>ベット</t>
    </rPh>
    <rPh sb="149" eb="151">
      <t>ジギョウ</t>
    </rPh>
    <rPh sb="154" eb="156">
      <t>ジッシ</t>
    </rPh>
    <phoneticPr fontId="5"/>
  </si>
  <si>
    <t>現在の取り組みを継続するとともに、FAOのビジビリティ及び我が国への裨益を向上させる観点で、日本国内のより広いステークホルダーからの認知を得るようなセミナー・対話などの機会を検討し、農林水産省・FAO駐日連絡事務所とともに、FAOとの関係向上及びFAOの取り組みの国民からの理解が向上するように務める。</t>
    <rPh sb="0" eb="2">
      <t>ゲンザイ</t>
    </rPh>
    <rPh sb="3" eb="4">
      <t>ト</t>
    </rPh>
    <rPh sb="5" eb="6">
      <t>ク</t>
    </rPh>
    <rPh sb="8" eb="10">
      <t>ケイゾク</t>
    </rPh>
    <rPh sb="27" eb="28">
      <t>オヨ</t>
    </rPh>
    <rPh sb="46" eb="50">
      <t>ニホンコクナイ</t>
    </rPh>
    <rPh sb="53" eb="54">
      <t>ヒロ</t>
    </rPh>
    <rPh sb="66" eb="68">
      <t>ニンチ</t>
    </rPh>
    <rPh sb="69" eb="70">
      <t>エ</t>
    </rPh>
    <rPh sb="79" eb="81">
      <t>タイワ</t>
    </rPh>
    <rPh sb="84" eb="86">
      <t>キカイ</t>
    </rPh>
    <rPh sb="87" eb="89">
      <t>ケントウ</t>
    </rPh>
    <rPh sb="91" eb="96">
      <t>ノウリンスイサンショウ</t>
    </rPh>
    <rPh sb="100" eb="102">
      <t>チュウニチ</t>
    </rPh>
    <rPh sb="102" eb="104">
      <t>レンラク</t>
    </rPh>
    <rPh sb="104" eb="107">
      <t>ジムショ</t>
    </rPh>
    <rPh sb="117" eb="119">
      <t>カンケイ</t>
    </rPh>
    <rPh sb="119" eb="121">
      <t>コウジョウ</t>
    </rPh>
    <rPh sb="121" eb="122">
      <t>オヨ</t>
    </rPh>
    <rPh sb="127" eb="128">
      <t>ト</t>
    </rPh>
    <rPh sb="129" eb="130">
      <t>ク</t>
    </rPh>
    <rPh sb="132" eb="134">
      <t>コクミン</t>
    </rPh>
    <rPh sb="137" eb="139">
      <t>リカイ</t>
    </rPh>
    <rPh sb="140" eb="142">
      <t>コウジョウ</t>
    </rPh>
    <rPh sb="147" eb="148">
      <t>ツト</t>
    </rPh>
    <phoneticPr fontId="5"/>
  </si>
  <si>
    <t>新３０－００１３</t>
    <rPh sb="0" eb="1">
      <t>シン</t>
    </rPh>
    <phoneticPr fontId="5"/>
  </si>
  <si>
    <t>外部委託</t>
    <rPh sb="0" eb="2">
      <t>ガイブ</t>
    </rPh>
    <rPh sb="2" eb="4">
      <t>イタク</t>
    </rPh>
    <phoneticPr fontId="5"/>
  </si>
  <si>
    <t>会場手配</t>
    <rPh sb="0" eb="2">
      <t>カイジョウ</t>
    </rPh>
    <rPh sb="2" eb="4">
      <t>テハイ</t>
    </rPh>
    <phoneticPr fontId="5"/>
  </si>
  <si>
    <t>セミナー運営</t>
    <rPh sb="4" eb="6">
      <t>ウンエイ</t>
    </rPh>
    <phoneticPr fontId="5"/>
  </si>
  <si>
    <t>動画編集</t>
    <rPh sb="0" eb="2">
      <t>ドウガ</t>
    </rPh>
    <rPh sb="2" eb="4">
      <t>ヘンシュウ</t>
    </rPh>
    <phoneticPr fontId="5"/>
  </si>
  <si>
    <t>ビデオメッセージ作成</t>
    <rPh sb="8" eb="10">
      <t>サクセイ</t>
    </rPh>
    <phoneticPr fontId="5"/>
  </si>
  <si>
    <t>会議用飲料手配</t>
    <rPh sb="0" eb="3">
      <t>カイギヨウ</t>
    </rPh>
    <rPh sb="3" eb="5">
      <t>インリョウ</t>
    </rPh>
    <rPh sb="5" eb="7">
      <t>テハイ</t>
    </rPh>
    <phoneticPr fontId="5"/>
  </si>
  <si>
    <t>同時通訳者手配</t>
    <rPh sb="0" eb="2">
      <t>ドウジ</t>
    </rPh>
    <rPh sb="2" eb="5">
      <t>ツウヤクシャ</t>
    </rPh>
    <rPh sb="5" eb="7">
      <t>テハイ</t>
    </rPh>
    <phoneticPr fontId="5"/>
  </si>
  <si>
    <t>その他</t>
    <rPh sb="2" eb="3">
      <t>ホカ</t>
    </rPh>
    <phoneticPr fontId="5"/>
  </si>
  <si>
    <t>セミナー出席謝礼</t>
    <rPh sb="4" eb="6">
      <t>シュッセキ</t>
    </rPh>
    <rPh sb="6" eb="8">
      <t>シャレイ</t>
    </rPh>
    <phoneticPr fontId="5"/>
  </si>
  <si>
    <t>参考図書</t>
    <rPh sb="0" eb="2">
      <t>サンコウ</t>
    </rPh>
    <rPh sb="2" eb="4">
      <t>トショ</t>
    </rPh>
    <phoneticPr fontId="5"/>
  </si>
  <si>
    <t>株式会社ティーケーピー</t>
    <rPh sb="0" eb="4">
      <t>カブシキガイシャ</t>
    </rPh>
    <phoneticPr fontId="5"/>
  </si>
  <si>
    <t>-</t>
    <phoneticPr fontId="5"/>
  </si>
  <si>
    <t>株式会社アイ・エス・エス</t>
    <rPh sb="0" eb="4">
      <t>カブシキガイシャ</t>
    </rPh>
    <phoneticPr fontId="5"/>
  </si>
  <si>
    <t>株式会社ロックハーツＭＯＯＶ　ＳＴＵＤＩＯ</t>
    <rPh sb="0" eb="4">
      <t>カブシキガイシャ</t>
    </rPh>
    <phoneticPr fontId="5"/>
  </si>
  <si>
    <t>株式会社サイコロ・プランニング</t>
    <rPh sb="0" eb="2">
      <t>カブシキ</t>
    </rPh>
    <rPh sb="2" eb="4">
      <t>カイシャ</t>
    </rPh>
    <phoneticPr fontId="5"/>
  </si>
  <si>
    <t>株式会社クレアブ</t>
    <rPh sb="0" eb="4">
      <t>カブシキガイシャ</t>
    </rPh>
    <phoneticPr fontId="5"/>
  </si>
  <si>
    <t>株式会社テリオ</t>
    <rPh sb="0" eb="4">
      <t>カブシキガイシャ</t>
    </rPh>
    <phoneticPr fontId="5"/>
  </si>
  <si>
    <t>株式会社株式会社コングレ・グローバルコミュニケーションズ</t>
    <rPh sb="0" eb="4">
      <t>カブシキガイシャ</t>
    </rPh>
    <rPh sb="4" eb="8">
      <t>カブシキガイシャ</t>
    </rPh>
    <phoneticPr fontId="5"/>
  </si>
  <si>
    <t>有識者Ａ</t>
    <rPh sb="0" eb="3">
      <t>ユウシキシャ</t>
    </rPh>
    <phoneticPr fontId="5"/>
  </si>
  <si>
    <t>パネリスト</t>
    <phoneticPr fontId="5"/>
  </si>
  <si>
    <t>有識者Ｂ</t>
    <rPh sb="0" eb="3">
      <t>ユウシキシャ</t>
    </rPh>
    <phoneticPr fontId="5"/>
  </si>
  <si>
    <t>株式会社ドリームイレブン</t>
    <rPh sb="0" eb="4">
      <t>カブシキガイシャ</t>
    </rPh>
    <phoneticPr fontId="5"/>
  </si>
  <si>
    <t>株式会社三省堂書店</t>
    <rPh sb="0" eb="2">
      <t>カブシキ</t>
    </rPh>
    <rPh sb="2" eb="4">
      <t>カイシャ</t>
    </rPh>
    <rPh sb="4" eb="7">
      <t>サンセイドウ</t>
    </rPh>
    <rPh sb="7" eb="9">
      <t>ショテン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</si>
</sst>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76606</xdr:colOff>
      <xdr:row>750</xdr:row>
      <xdr:rowOff>89647</xdr:rowOff>
    </xdr:from>
    <xdr:to>
      <xdr:col>18</xdr:col>
      <xdr:colOff>125146</xdr:colOff>
      <xdr:row>751</xdr:row>
      <xdr:rowOff>289476</xdr:rowOff>
    </xdr:to>
    <xdr:sp macro="" textlink="">
      <xdr:nvSpPr>
        <xdr:cNvPr id="56" name="正方形/長方形 55">
          <a:extLst>
            <a:ext uri="{FF2B5EF4-FFF2-40B4-BE49-F238E27FC236}">
              <a16:creationId xmlns:a16="http://schemas.microsoft.com/office/drawing/2014/main" id="{00000000-0008-0000-0000-000012000000}"/>
            </a:ext>
          </a:extLst>
        </xdr:cNvPr>
        <xdr:cNvSpPr/>
      </xdr:nvSpPr>
      <xdr:spPr>
        <a:xfrm>
          <a:off x="2076856" y="47066947"/>
          <a:ext cx="1648740" cy="5522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２．０百万円</a:t>
          </a:r>
        </a:p>
      </xdr:txBody>
    </xdr:sp>
    <xdr:clientData/>
  </xdr:twoCellAnchor>
  <xdr:twoCellAnchor>
    <xdr:from>
      <xdr:col>7</xdr:col>
      <xdr:colOff>179295</xdr:colOff>
      <xdr:row>752</xdr:row>
      <xdr:rowOff>39331</xdr:rowOff>
    </xdr:from>
    <xdr:to>
      <xdr:col>21</xdr:col>
      <xdr:colOff>31665</xdr:colOff>
      <xdr:row>754</xdr:row>
      <xdr:rowOff>197408</xdr:rowOff>
    </xdr:to>
    <xdr:sp macro="" textlink="">
      <xdr:nvSpPr>
        <xdr:cNvPr id="106" name="大かっこ 105">
          <a:extLst>
            <a:ext uri="{FF2B5EF4-FFF2-40B4-BE49-F238E27FC236}">
              <a16:creationId xmlns:a16="http://schemas.microsoft.com/office/drawing/2014/main" id="{00000000-0008-0000-0000-000013000000}"/>
            </a:ext>
          </a:extLst>
        </xdr:cNvPr>
        <xdr:cNvSpPr/>
      </xdr:nvSpPr>
      <xdr:spPr>
        <a:xfrm>
          <a:off x="1579470" y="47721481"/>
          <a:ext cx="2652720" cy="8629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305</xdr:colOff>
      <xdr:row>752</xdr:row>
      <xdr:rowOff>39330</xdr:rowOff>
    </xdr:from>
    <xdr:to>
      <xdr:col>20</xdr:col>
      <xdr:colOff>31355</xdr:colOff>
      <xdr:row>754</xdr:row>
      <xdr:rowOff>178348</xdr:rowOff>
    </xdr:to>
    <xdr:sp macro="" textlink="">
      <xdr:nvSpPr>
        <xdr:cNvPr id="107" name="正方形/長方形 106">
          <a:extLst>
            <a:ext uri="{FF2B5EF4-FFF2-40B4-BE49-F238E27FC236}">
              <a16:creationId xmlns:a16="http://schemas.microsoft.com/office/drawing/2014/main" id="{00000000-0008-0000-0000-000014000000}"/>
            </a:ext>
          </a:extLst>
        </xdr:cNvPr>
        <xdr:cNvSpPr/>
      </xdr:nvSpPr>
      <xdr:spPr>
        <a:xfrm>
          <a:off x="1800530" y="47721480"/>
          <a:ext cx="2231325" cy="8438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世界食料デー記念シンポジウムの開催等</a:t>
          </a:r>
        </a:p>
      </xdr:txBody>
    </xdr:sp>
    <xdr:clientData/>
  </xdr:twoCellAnchor>
  <xdr:twoCellAnchor>
    <xdr:from>
      <xdr:col>14</xdr:col>
      <xdr:colOff>81169</xdr:colOff>
      <xdr:row>754</xdr:row>
      <xdr:rowOff>241125</xdr:rowOff>
    </xdr:from>
    <xdr:to>
      <xdr:col>14</xdr:col>
      <xdr:colOff>90829</xdr:colOff>
      <xdr:row>762</xdr:row>
      <xdr:rowOff>217286</xdr:rowOff>
    </xdr:to>
    <xdr:cxnSp macro="">
      <xdr:nvCxnSpPr>
        <xdr:cNvPr id="59" name="直線コネクタ 58"/>
        <xdr:cNvCxnSpPr/>
      </xdr:nvCxnSpPr>
      <xdr:spPr>
        <a:xfrm flipH="1">
          <a:off x="2881519" y="48628125"/>
          <a:ext cx="9660" cy="27955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118836</xdr:colOff>
      <xdr:row>756</xdr:row>
      <xdr:rowOff>155347</xdr:rowOff>
    </xdr:from>
    <xdr:to>
      <xdr:col>24</xdr:col>
      <xdr:colOff>99660</xdr:colOff>
      <xdr:row>761</xdr:row>
      <xdr:rowOff>18586</xdr:rowOff>
    </xdr:to>
    <xdr:grpSp>
      <xdr:nvGrpSpPr>
        <xdr:cNvPr id="81" name="グループ化 80"/>
        <xdr:cNvGrpSpPr/>
      </xdr:nvGrpSpPr>
      <xdr:grpSpPr>
        <a:xfrm>
          <a:off x="3065236" y="49037647"/>
          <a:ext cx="1454024" cy="1634889"/>
          <a:chOff x="1434354" y="47154353"/>
          <a:chExt cx="1994646" cy="1866340"/>
        </a:xfrm>
      </xdr:grpSpPr>
      <xdr:sp macro="" textlink="">
        <xdr:nvSpPr>
          <xdr:cNvPr id="102" name="正方形/長方形 101">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r>
              <a:rPr kumimoji="1" lang="ja-JP" altLang="en-US" sz="1100"/>
              <a:t>０．３百万円</a:t>
            </a:r>
          </a:p>
        </xdr:txBody>
      </xdr:sp>
      <xdr:grpSp>
        <xdr:nvGrpSpPr>
          <xdr:cNvPr id="103" name="グループ化 102"/>
          <xdr:cNvGrpSpPr/>
        </xdr:nvGrpSpPr>
        <xdr:grpSpPr>
          <a:xfrm>
            <a:off x="1434354" y="48006000"/>
            <a:ext cx="1994646" cy="1014693"/>
            <a:chOff x="4258235" y="45159705"/>
            <a:chExt cx="3227293" cy="1014693"/>
          </a:xfrm>
        </xdr:grpSpPr>
        <xdr:sp macro="" textlink="">
          <xdr:nvSpPr>
            <xdr:cNvPr id="104" name="大かっこ 103">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5" name="正方形/長方形 104">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会場手配</a:t>
              </a:r>
            </a:p>
          </xdr:txBody>
        </xdr:sp>
      </xdr:grpSp>
    </xdr:grpSp>
    <xdr:clientData/>
  </xdr:twoCellAnchor>
  <xdr:twoCellAnchor>
    <xdr:from>
      <xdr:col>25</xdr:col>
      <xdr:colOff>77277</xdr:colOff>
      <xdr:row>756</xdr:row>
      <xdr:rowOff>165107</xdr:rowOff>
    </xdr:from>
    <xdr:to>
      <xdr:col>33</xdr:col>
      <xdr:colOff>58101</xdr:colOff>
      <xdr:row>761</xdr:row>
      <xdr:rowOff>28346</xdr:rowOff>
    </xdr:to>
    <xdr:grpSp>
      <xdr:nvGrpSpPr>
        <xdr:cNvPr id="82" name="グループ化 81"/>
        <xdr:cNvGrpSpPr/>
      </xdr:nvGrpSpPr>
      <xdr:grpSpPr>
        <a:xfrm>
          <a:off x="4681027" y="49047407"/>
          <a:ext cx="1454024" cy="1634889"/>
          <a:chOff x="1434354" y="47154353"/>
          <a:chExt cx="1994646" cy="1866340"/>
        </a:xfrm>
      </xdr:grpSpPr>
      <xdr:sp macro="" textlink="">
        <xdr:nvSpPr>
          <xdr:cNvPr id="98" name="正方形/長方形 97">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r>
              <a:rPr kumimoji="1" lang="ja-JP" altLang="en-US" sz="1100"/>
              <a:t>１．０万円</a:t>
            </a:r>
          </a:p>
        </xdr:txBody>
      </xdr:sp>
      <xdr:grpSp>
        <xdr:nvGrpSpPr>
          <xdr:cNvPr id="99" name="グループ化 98"/>
          <xdr:cNvGrpSpPr/>
        </xdr:nvGrpSpPr>
        <xdr:grpSpPr>
          <a:xfrm>
            <a:off x="1434354" y="48006000"/>
            <a:ext cx="1994646" cy="1014693"/>
            <a:chOff x="4258235" y="45159705"/>
            <a:chExt cx="3227293" cy="1014693"/>
          </a:xfrm>
        </xdr:grpSpPr>
        <xdr:sp macro="" textlink="">
          <xdr:nvSpPr>
            <xdr:cNvPr id="100" name="大かっこ 99">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1" name="正方形/長方形 100">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セミナー運営</a:t>
              </a:r>
            </a:p>
          </xdr:txBody>
        </xdr:sp>
      </xdr:grpSp>
    </xdr:grpSp>
    <xdr:clientData/>
  </xdr:twoCellAnchor>
  <xdr:twoCellAnchor>
    <xdr:from>
      <xdr:col>34</xdr:col>
      <xdr:colOff>35720</xdr:colOff>
      <xdr:row>756</xdr:row>
      <xdr:rowOff>155347</xdr:rowOff>
    </xdr:from>
    <xdr:to>
      <xdr:col>42</xdr:col>
      <xdr:colOff>16544</xdr:colOff>
      <xdr:row>761</xdr:row>
      <xdr:rowOff>18586</xdr:rowOff>
    </xdr:to>
    <xdr:grpSp>
      <xdr:nvGrpSpPr>
        <xdr:cNvPr id="83" name="グループ化 82"/>
        <xdr:cNvGrpSpPr/>
      </xdr:nvGrpSpPr>
      <xdr:grpSpPr>
        <a:xfrm>
          <a:off x="6296820" y="49037647"/>
          <a:ext cx="1454024" cy="1634889"/>
          <a:chOff x="1434354" y="47154353"/>
          <a:chExt cx="1994646" cy="1866340"/>
        </a:xfrm>
      </xdr:grpSpPr>
      <xdr:sp macro="" textlink="">
        <xdr:nvSpPr>
          <xdr:cNvPr id="94" name="正方形/長方形 93">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株式会社Ｃ</a:t>
            </a:r>
            <a:endParaRPr kumimoji="1" lang="en-US" altLang="ja-JP" sz="1100"/>
          </a:p>
          <a:p>
            <a:pPr algn="ctr"/>
            <a:r>
              <a:rPr kumimoji="1" lang="ja-JP" altLang="en-US" sz="1100"/>
              <a:t>０．０４百万円</a:t>
            </a:r>
          </a:p>
        </xdr:txBody>
      </xdr:sp>
      <xdr:grpSp>
        <xdr:nvGrpSpPr>
          <xdr:cNvPr id="95" name="グループ化 94"/>
          <xdr:cNvGrpSpPr/>
        </xdr:nvGrpSpPr>
        <xdr:grpSpPr>
          <a:xfrm>
            <a:off x="1434354" y="48006000"/>
            <a:ext cx="1994646" cy="1014693"/>
            <a:chOff x="4258235" y="45159705"/>
            <a:chExt cx="3227293" cy="1014693"/>
          </a:xfrm>
        </xdr:grpSpPr>
        <xdr:sp macro="" textlink="">
          <xdr:nvSpPr>
            <xdr:cNvPr id="96" name="大かっこ 95">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7" name="正方形/長方形 96">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動画編集</a:t>
              </a:r>
              <a:endParaRPr kumimoji="1" lang="en-US" altLang="ja-JP" sz="1100"/>
            </a:p>
          </xdr:txBody>
        </xdr:sp>
      </xdr:grpSp>
    </xdr:grpSp>
    <xdr:clientData/>
  </xdr:twoCellAnchor>
  <xdr:twoCellAnchor>
    <xdr:from>
      <xdr:col>43</xdr:col>
      <xdr:colOff>3046</xdr:colOff>
      <xdr:row>756</xdr:row>
      <xdr:rowOff>135829</xdr:rowOff>
    </xdr:from>
    <xdr:to>
      <xdr:col>49</xdr:col>
      <xdr:colOff>383920</xdr:colOff>
      <xdr:row>760</xdr:row>
      <xdr:rowOff>351493</xdr:rowOff>
    </xdr:to>
    <xdr:grpSp>
      <xdr:nvGrpSpPr>
        <xdr:cNvPr id="84" name="グループ化 83"/>
        <xdr:cNvGrpSpPr/>
      </xdr:nvGrpSpPr>
      <xdr:grpSpPr>
        <a:xfrm>
          <a:off x="7921496" y="49018129"/>
          <a:ext cx="1485774" cy="1638064"/>
          <a:chOff x="1434354" y="47154353"/>
          <a:chExt cx="1994646" cy="1866340"/>
        </a:xfrm>
      </xdr:grpSpPr>
      <xdr:sp macro="" textlink="">
        <xdr:nvSpPr>
          <xdr:cNvPr id="90" name="正方形/長方形 89">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株式会社Ｄ</a:t>
            </a:r>
            <a:endParaRPr kumimoji="1" lang="en-US" altLang="ja-JP" sz="1100"/>
          </a:p>
          <a:p>
            <a:pPr algn="ctr"/>
            <a:r>
              <a:rPr kumimoji="1" lang="ja-JP" altLang="en-US" sz="1100"/>
              <a:t>０．５百万円</a:t>
            </a:r>
          </a:p>
        </xdr:txBody>
      </xdr:sp>
      <xdr:grpSp>
        <xdr:nvGrpSpPr>
          <xdr:cNvPr id="91" name="グループ化 90"/>
          <xdr:cNvGrpSpPr/>
        </xdr:nvGrpSpPr>
        <xdr:grpSpPr>
          <a:xfrm>
            <a:off x="1434354" y="48006000"/>
            <a:ext cx="1994646" cy="1014693"/>
            <a:chOff x="4258235" y="45159705"/>
            <a:chExt cx="3227293" cy="1014693"/>
          </a:xfrm>
        </xdr:grpSpPr>
        <xdr:sp macro="" textlink="">
          <xdr:nvSpPr>
            <xdr:cNvPr id="92" name="大かっこ 91">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3" name="正方形/長方形 92">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ビデオメッセージ</a:t>
              </a:r>
              <a:endParaRPr kumimoji="1" lang="en-US" altLang="ja-JP" sz="1100"/>
            </a:p>
            <a:p>
              <a:pPr algn="ctr"/>
              <a:r>
                <a:rPr kumimoji="1" lang="ja-JP" altLang="en-US" sz="1100"/>
                <a:t>作成</a:t>
              </a:r>
            </a:p>
          </xdr:txBody>
        </xdr:sp>
      </xdr:grpSp>
    </xdr:grpSp>
    <xdr:clientData/>
  </xdr:twoCellAnchor>
  <xdr:twoCellAnchor>
    <xdr:from>
      <xdr:col>14</xdr:col>
      <xdr:colOff>106181</xdr:colOff>
      <xdr:row>755</xdr:row>
      <xdr:rowOff>160613</xdr:rowOff>
    </xdr:from>
    <xdr:to>
      <xdr:col>46</xdr:col>
      <xdr:colOff>193482</xdr:colOff>
      <xdr:row>755</xdr:row>
      <xdr:rowOff>185724</xdr:rowOff>
    </xdr:to>
    <xdr:cxnSp macro="">
      <xdr:nvCxnSpPr>
        <xdr:cNvPr id="85" name="直線コネクタ 84"/>
        <xdr:cNvCxnSpPr/>
      </xdr:nvCxnSpPr>
      <xdr:spPr>
        <a:xfrm>
          <a:off x="2906531" y="48900038"/>
          <a:ext cx="6488101" cy="251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109247</xdr:colOff>
      <xdr:row>755</xdr:row>
      <xdr:rowOff>185724</xdr:rowOff>
    </xdr:from>
    <xdr:to>
      <xdr:col>20</xdr:col>
      <xdr:colOff>113688</xdr:colOff>
      <xdr:row>756</xdr:row>
      <xdr:rowOff>155346</xdr:rowOff>
    </xdr:to>
    <xdr:cxnSp macro="">
      <xdr:nvCxnSpPr>
        <xdr:cNvPr id="86" name="直線コネクタ 85"/>
        <xdr:cNvCxnSpPr>
          <a:endCxn id="102" idx="0"/>
        </xdr:cNvCxnSpPr>
      </xdr:nvCxnSpPr>
      <xdr:spPr>
        <a:xfrm>
          <a:off x="4109747" y="48925149"/>
          <a:ext cx="4441" cy="3220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72131</xdr:colOff>
      <xdr:row>755</xdr:row>
      <xdr:rowOff>185724</xdr:rowOff>
    </xdr:from>
    <xdr:to>
      <xdr:col>29</xdr:col>
      <xdr:colOff>76572</xdr:colOff>
      <xdr:row>756</xdr:row>
      <xdr:rowOff>165106</xdr:rowOff>
    </xdr:to>
    <xdr:cxnSp macro="">
      <xdr:nvCxnSpPr>
        <xdr:cNvPr id="87" name="直線コネクタ 86"/>
        <xdr:cNvCxnSpPr>
          <a:stCxn id="98" idx="0"/>
        </xdr:cNvCxnSpPr>
      </xdr:nvCxnSpPr>
      <xdr:spPr>
        <a:xfrm flipV="1">
          <a:off x="5872856" y="48925149"/>
          <a:ext cx="4441" cy="3318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26134</xdr:colOff>
      <xdr:row>755</xdr:row>
      <xdr:rowOff>185724</xdr:rowOff>
    </xdr:from>
    <xdr:to>
      <xdr:col>38</xdr:col>
      <xdr:colOff>30574</xdr:colOff>
      <xdr:row>756</xdr:row>
      <xdr:rowOff>155346</xdr:rowOff>
    </xdr:to>
    <xdr:cxnSp macro="">
      <xdr:nvCxnSpPr>
        <xdr:cNvPr id="88" name="直線コネクタ 87"/>
        <xdr:cNvCxnSpPr>
          <a:stCxn id="94" idx="0"/>
        </xdr:cNvCxnSpPr>
      </xdr:nvCxnSpPr>
      <xdr:spPr>
        <a:xfrm flipH="1" flipV="1">
          <a:off x="7627084" y="48925149"/>
          <a:ext cx="4440" cy="3220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193483</xdr:colOff>
      <xdr:row>755</xdr:row>
      <xdr:rowOff>195484</xdr:rowOff>
    </xdr:from>
    <xdr:to>
      <xdr:col>46</xdr:col>
      <xdr:colOff>197924</xdr:colOff>
      <xdr:row>756</xdr:row>
      <xdr:rowOff>135829</xdr:rowOff>
    </xdr:to>
    <xdr:cxnSp macro="">
      <xdr:nvCxnSpPr>
        <xdr:cNvPr id="89" name="直線コネクタ 88"/>
        <xdr:cNvCxnSpPr>
          <a:endCxn id="90" idx="0"/>
        </xdr:cNvCxnSpPr>
      </xdr:nvCxnSpPr>
      <xdr:spPr>
        <a:xfrm>
          <a:off x="9394633" y="48934909"/>
          <a:ext cx="4441" cy="2927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93824</xdr:colOff>
      <xdr:row>763</xdr:row>
      <xdr:rowOff>199465</xdr:rowOff>
    </xdr:from>
    <xdr:to>
      <xdr:col>24</xdr:col>
      <xdr:colOff>74648</xdr:colOff>
      <xdr:row>766</xdr:row>
      <xdr:rowOff>138904</xdr:rowOff>
    </xdr:to>
    <xdr:grpSp>
      <xdr:nvGrpSpPr>
        <xdr:cNvPr id="62" name="グループ化 61"/>
        <xdr:cNvGrpSpPr/>
      </xdr:nvGrpSpPr>
      <xdr:grpSpPr>
        <a:xfrm>
          <a:off x="3040224" y="51564615"/>
          <a:ext cx="1454024" cy="1628539"/>
          <a:chOff x="1434354" y="47154353"/>
          <a:chExt cx="1994646" cy="1866340"/>
        </a:xfrm>
      </xdr:grpSpPr>
      <xdr:sp macro="" textlink="">
        <xdr:nvSpPr>
          <xdr:cNvPr id="77" name="正方形/長方形 76">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株式会社Ｅ</a:t>
            </a:r>
            <a:endParaRPr kumimoji="1" lang="en-US" altLang="ja-JP" sz="1100"/>
          </a:p>
          <a:p>
            <a:pPr algn="ctr"/>
            <a:r>
              <a:rPr kumimoji="1" lang="ja-JP" altLang="en-US" sz="1100"/>
              <a:t>０．００３百万円</a:t>
            </a:r>
          </a:p>
        </xdr:txBody>
      </xdr:sp>
      <xdr:grpSp>
        <xdr:nvGrpSpPr>
          <xdr:cNvPr id="78" name="グループ化 77"/>
          <xdr:cNvGrpSpPr/>
        </xdr:nvGrpSpPr>
        <xdr:grpSpPr>
          <a:xfrm>
            <a:off x="1434354" y="48006000"/>
            <a:ext cx="1994646" cy="1014693"/>
            <a:chOff x="4258235" y="45159705"/>
            <a:chExt cx="3227293" cy="1014693"/>
          </a:xfrm>
        </xdr:grpSpPr>
        <xdr:sp macro="" textlink="">
          <xdr:nvSpPr>
            <xdr:cNvPr id="79" name="大かっこ 78">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0" name="正方形/長方形 79">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会議用飲料手配</a:t>
              </a:r>
            </a:p>
          </xdr:txBody>
        </xdr:sp>
      </xdr:grpSp>
    </xdr:grpSp>
    <xdr:clientData/>
  </xdr:twoCellAnchor>
  <xdr:twoCellAnchor>
    <xdr:from>
      <xdr:col>25</xdr:col>
      <xdr:colOff>52265</xdr:colOff>
      <xdr:row>763</xdr:row>
      <xdr:rowOff>209225</xdr:rowOff>
    </xdr:from>
    <xdr:to>
      <xdr:col>33</xdr:col>
      <xdr:colOff>33089</xdr:colOff>
      <xdr:row>766</xdr:row>
      <xdr:rowOff>148664</xdr:rowOff>
    </xdr:to>
    <xdr:grpSp>
      <xdr:nvGrpSpPr>
        <xdr:cNvPr id="63" name="グループ化 62"/>
        <xdr:cNvGrpSpPr/>
      </xdr:nvGrpSpPr>
      <xdr:grpSpPr>
        <a:xfrm>
          <a:off x="4656015" y="51574375"/>
          <a:ext cx="1454024" cy="1628539"/>
          <a:chOff x="1434354" y="47154353"/>
          <a:chExt cx="1994646" cy="1866340"/>
        </a:xfrm>
      </xdr:grpSpPr>
      <xdr:sp macro="" textlink="">
        <xdr:nvSpPr>
          <xdr:cNvPr id="73" name="正方形/長方形 72">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株式会社Ｆ</a:t>
            </a:r>
            <a:endParaRPr kumimoji="1" lang="en-US" altLang="ja-JP" sz="1100"/>
          </a:p>
          <a:p>
            <a:pPr algn="ctr"/>
            <a:r>
              <a:rPr kumimoji="1" lang="ja-JP" altLang="en-US" sz="1100"/>
              <a:t>０．１万円</a:t>
            </a:r>
          </a:p>
        </xdr:txBody>
      </xdr:sp>
      <xdr:grpSp>
        <xdr:nvGrpSpPr>
          <xdr:cNvPr id="74" name="グループ化 73"/>
          <xdr:cNvGrpSpPr/>
        </xdr:nvGrpSpPr>
        <xdr:grpSpPr>
          <a:xfrm>
            <a:off x="1434354" y="48006000"/>
            <a:ext cx="1994646" cy="1014693"/>
            <a:chOff x="4258235" y="45159705"/>
            <a:chExt cx="3227293" cy="1014693"/>
          </a:xfrm>
        </xdr:grpSpPr>
        <xdr:sp macro="" textlink="">
          <xdr:nvSpPr>
            <xdr:cNvPr id="75" name="大かっこ 74">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6" name="正方形/長方形 75">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同時通訳者手配</a:t>
              </a:r>
            </a:p>
          </xdr:txBody>
        </xdr:sp>
      </xdr:grpSp>
    </xdr:grpSp>
    <xdr:clientData/>
  </xdr:twoCellAnchor>
  <xdr:twoCellAnchor>
    <xdr:from>
      <xdr:col>34</xdr:col>
      <xdr:colOff>10708</xdr:colOff>
      <xdr:row>763</xdr:row>
      <xdr:rowOff>199465</xdr:rowOff>
    </xdr:from>
    <xdr:to>
      <xdr:col>41</xdr:col>
      <xdr:colOff>191557</xdr:colOff>
      <xdr:row>766</xdr:row>
      <xdr:rowOff>138904</xdr:rowOff>
    </xdr:to>
    <xdr:grpSp>
      <xdr:nvGrpSpPr>
        <xdr:cNvPr id="64" name="グループ化 63"/>
        <xdr:cNvGrpSpPr/>
      </xdr:nvGrpSpPr>
      <xdr:grpSpPr>
        <a:xfrm>
          <a:off x="6271808" y="51564615"/>
          <a:ext cx="1463549" cy="1628539"/>
          <a:chOff x="1434354" y="47154353"/>
          <a:chExt cx="1994646" cy="1866340"/>
        </a:xfrm>
      </xdr:grpSpPr>
      <xdr:sp macro="" textlink="">
        <xdr:nvSpPr>
          <xdr:cNvPr id="69" name="正方形/長方形 68">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専門家２名</a:t>
            </a:r>
            <a:endParaRPr kumimoji="1" lang="en-US" altLang="ja-JP" sz="1100"/>
          </a:p>
          <a:p>
            <a:pPr algn="ctr"/>
            <a:r>
              <a:rPr kumimoji="1" lang="ja-JP" altLang="en-US" sz="1100"/>
              <a:t>０．０４百万円</a:t>
            </a:r>
          </a:p>
        </xdr:txBody>
      </xdr:sp>
      <xdr:grpSp>
        <xdr:nvGrpSpPr>
          <xdr:cNvPr id="70" name="グループ化 69"/>
          <xdr:cNvGrpSpPr/>
        </xdr:nvGrpSpPr>
        <xdr:grpSpPr>
          <a:xfrm>
            <a:off x="1434354" y="48006000"/>
            <a:ext cx="1994646" cy="1014693"/>
            <a:chOff x="4258235" y="45159705"/>
            <a:chExt cx="3227293" cy="1014693"/>
          </a:xfrm>
        </xdr:grpSpPr>
        <xdr:sp macro="" textlink="">
          <xdr:nvSpPr>
            <xdr:cNvPr id="71" name="大かっこ 70">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 name="正方形/長方形 71">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出席謝礼</a:t>
              </a:r>
              <a:endParaRPr kumimoji="1" lang="en-US" altLang="ja-JP" sz="1100"/>
            </a:p>
          </xdr:txBody>
        </xdr:sp>
      </xdr:grpSp>
    </xdr:grpSp>
    <xdr:clientData/>
  </xdr:twoCellAnchor>
  <xdr:twoCellAnchor>
    <xdr:from>
      <xdr:col>14</xdr:col>
      <xdr:colOff>81169</xdr:colOff>
      <xdr:row>762</xdr:row>
      <xdr:rowOff>190500</xdr:rowOff>
    </xdr:from>
    <xdr:to>
      <xdr:col>47</xdr:col>
      <xdr:colOff>0</xdr:colOff>
      <xdr:row>762</xdr:row>
      <xdr:rowOff>204731</xdr:rowOff>
    </xdr:to>
    <xdr:cxnSp macro="">
      <xdr:nvCxnSpPr>
        <xdr:cNvPr id="65" name="直線コネクタ 64"/>
        <xdr:cNvCxnSpPr/>
      </xdr:nvCxnSpPr>
      <xdr:spPr>
        <a:xfrm flipV="1">
          <a:off x="2881519" y="51396900"/>
          <a:ext cx="6519656" cy="14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88677</xdr:colOff>
      <xdr:row>762</xdr:row>
      <xdr:rowOff>209550</xdr:rowOff>
    </xdr:from>
    <xdr:to>
      <xdr:col>20</xdr:col>
      <xdr:colOff>95250</xdr:colOff>
      <xdr:row>763</xdr:row>
      <xdr:rowOff>199465</xdr:rowOff>
    </xdr:to>
    <xdr:cxnSp macro="">
      <xdr:nvCxnSpPr>
        <xdr:cNvPr id="66" name="直線コネクタ 65"/>
        <xdr:cNvCxnSpPr>
          <a:endCxn id="77" idx="0"/>
        </xdr:cNvCxnSpPr>
      </xdr:nvCxnSpPr>
      <xdr:spPr>
        <a:xfrm flipH="1">
          <a:off x="4089177" y="51415950"/>
          <a:ext cx="6573" cy="342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762</xdr:row>
      <xdr:rowOff>209550</xdr:rowOff>
    </xdr:from>
    <xdr:to>
      <xdr:col>29</xdr:col>
      <xdr:colOff>47118</xdr:colOff>
      <xdr:row>763</xdr:row>
      <xdr:rowOff>209225</xdr:rowOff>
    </xdr:to>
    <xdr:cxnSp macro="">
      <xdr:nvCxnSpPr>
        <xdr:cNvPr id="67" name="直線コネクタ 66"/>
        <xdr:cNvCxnSpPr>
          <a:stCxn id="73" idx="0"/>
        </xdr:cNvCxnSpPr>
      </xdr:nvCxnSpPr>
      <xdr:spPr>
        <a:xfrm flipH="1" flipV="1">
          <a:off x="5838825" y="51415950"/>
          <a:ext cx="9018" cy="352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5561</xdr:colOff>
      <xdr:row>762</xdr:row>
      <xdr:rowOff>209550</xdr:rowOff>
    </xdr:from>
    <xdr:to>
      <xdr:col>38</xdr:col>
      <xdr:colOff>9525</xdr:colOff>
      <xdr:row>763</xdr:row>
      <xdr:rowOff>199465</xdr:rowOff>
    </xdr:to>
    <xdr:cxnSp macro="">
      <xdr:nvCxnSpPr>
        <xdr:cNvPr id="68" name="直線コネクタ 67"/>
        <xdr:cNvCxnSpPr>
          <a:stCxn id="69" idx="0"/>
        </xdr:cNvCxnSpPr>
      </xdr:nvCxnSpPr>
      <xdr:spPr>
        <a:xfrm flipV="1">
          <a:off x="7606511" y="51415950"/>
          <a:ext cx="3964" cy="342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9525</xdr:colOff>
      <xdr:row>763</xdr:row>
      <xdr:rowOff>190500</xdr:rowOff>
    </xdr:from>
    <xdr:to>
      <xdr:col>49</xdr:col>
      <xdr:colOff>390399</xdr:colOff>
      <xdr:row>766</xdr:row>
      <xdr:rowOff>129939</xdr:rowOff>
    </xdr:to>
    <xdr:grpSp>
      <xdr:nvGrpSpPr>
        <xdr:cNvPr id="146" name="グループ化 145"/>
        <xdr:cNvGrpSpPr/>
      </xdr:nvGrpSpPr>
      <xdr:grpSpPr>
        <a:xfrm>
          <a:off x="7927975" y="51555650"/>
          <a:ext cx="1485774" cy="1628539"/>
          <a:chOff x="1434354" y="47154353"/>
          <a:chExt cx="1994646" cy="1866340"/>
        </a:xfrm>
      </xdr:grpSpPr>
      <xdr:sp macro="" textlink="">
        <xdr:nvSpPr>
          <xdr:cNvPr id="147" name="正方形/長方形 146">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Ｈ　株式会社Ｇ</a:t>
            </a:r>
            <a:endParaRPr kumimoji="1" lang="en-US" altLang="ja-JP" sz="1100"/>
          </a:p>
          <a:p>
            <a:pPr algn="ctr"/>
            <a:r>
              <a:rPr kumimoji="1" lang="ja-JP" altLang="en-US" sz="1100"/>
              <a:t>０．００１百万円</a:t>
            </a:r>
          </a:p>
        </xdr:txBody>
      </xdr:sp>
      <xdr:grpSp>
        <xdr:nvGrpSpPr>
          <xdr:cNvPr id="148" name="グループ化 147"/>
          <xdr:cNvGrpSpPr/>
        </xdr:nvGrpSpPr>
        <xdr:grpSpPr>
          <a:xfrm>
            <a:off x="1434354" y="48006000"/>
            <a:ext cx="1994646" cy="1014693"/>
            <a:chOff x="4258235" y="45159705"/>
            <a:chExt cx="3227293" cy="1014693"/>
          </a:xfrm>
        </xdr:grpSpPr>
        <xdr:sp macro="" textlink="">
          <xdr:nvSpPr>
            <xdr:cNvPr id="149" name="大かっこ 148">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参考図書</a:t>
              </a:r>
              <a:endParaRPr kumimoji="1" lang="en-US" altLang="ja-JP" sz="1100"/>
            </a:p>
          </xdr:txBody>
        </xdr:sp>
      </xdr:grpSp>
    </xdr:grpSp>
    <xdr:clientData/>
  </xdr:twoCellAnchor>
  <xdr:twoCellAnchor>
    <xdr:from>
      <xdr:col>46</xdr:col>
      <xdr:colOff>190500</xdr:colOff>
      <xdr:row>762</xdr:row>
      <xdr:rowOff>200025</xdr:rowOff>
    </xdr:from>
    <xdr:to>
      <xdr:col>46</xdr:col>
      <xdr:colOff>194464</xdr:colOff>
      <xdr:row>763</xdr:row>
      <xdr:rowOff>189940</xdr:rowOff>
    </xdr:to>
    <xdr:cxnSp macro="">
      <xdr:nvCxnSpPr>
        <xdr:cNvPr id="151" name="直線コネクタ 150"/>
        <xdr:cNvCxnSpPr/>
      </xdr:nvCxnSpPr>
      <xdr:spPr>
        <a:xfrm flipV="1">
          <a:off x="9391650" y="51406425"/>
          <a:ext cx="3964" cy="342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94</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746</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701</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702</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615</v>
      </c>
      <c r="H5" s="835"/>
      <c r="I5" s="835"/>
      <c r="J5" s="835"/>
      <c r="K5" s="835"/>
      <c r="L5" s="835"/>
      <c r="M5" s="836" t="s">
        <v>9</v>
      </c>
      <c r="N5" s="837"/>
      <c r="O5" s="837"/>
      <c r="P5" s="837"/>
      <c r="Q5" s="837"/>
      <c r="R5" s="838"/>
      <c r="S5" s="839" t="s">
        <v>481</v>
      </c>
      <c r="T5" s="835"/>
      <c r="U5" s="835"/>
      <c r="V5" s="835"/>
      <c r="W5" s="835"/>
      <c r="X5" s="840"/>
      <c r="Y5" s="696" t="s">
        <v>10</v>
      </c>
      <c r="Z5" s="542"/>
      <c r="AA5" s="542"/>
      <c r="AB5" s="542"/>
      <c r="AC5" s="542"/>
      <c r="AD5" s="543"/>
      <c r="AE5" s="697" t="s">
        <v>703</v>
      </c>
      <c r="AF5" s="697"/>
      <c r="AG5" s="697"/>
      <c r="AH5" s="697"/>
      <c r="AI5" s="697"/>
      <c r="AJ5" s="697"/>
      <c r="AK5" s="697"/>
      <c r="AL5" s="697"/>
      <c r="AM5" s="697"/>
      <c r="AN5" s="697"/>
      <c r="AO5" s="697"/>
      <c r="AP5" s="698"/>
      <c r="AQ5" s="699" t="s">
        <v>729</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705</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706</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食料安定供給関係、その他の事項経費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708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2.6</v>
      </c>
      <c r="Q13" s="656"/>
      <c r="R13" s="656"/>
      <c r="S13" s="656"/>
      <c r="T13" s="656"/>
      <c r="U13" s="656"/>
      <c r="V13" s="657"/>
      <c r="W13" s="655">
        <v>2.2999999999999998</v>
      </c>
      <c r="X13" s="656"/>
      <c r="Y13" s="656"/>
      <c r="Z13" s="656"/>
      <c r="AA13" s="656"/>
      <c r="AB13" s="656"/>
      <c r="AC13" s="657"/>
      <c r="AD13" s="655">
        <v>2.9</v>
      </c>
      <c r="AE13" s="656"/>
      <c r="AF13" s="656"/>
      <c r="AG13" s="656"/>
      <c r="AH13" s="656"/>
      <c r="AI13" s="656"/>
      <c r="AJ13" s="657"/>
      <c r="AK13" s="655">
        <v>2.8</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730</v>
      </c>
      <c r="Q14" s="656"/>
      <c r="R14" s="656"/>
      <c r="S14" s="656"/>
      <c r="T14" s="656"/>
      <c r="U14" s="656"/>
      <c r="V14" s="657"/>
      <c r="W14" s="655" t="s">
        <v>730</v>
      </c>
      <c r="X14" s="656"/>
      <c r="Y14" s="656"/>
      <c r="Z14" s="656"/>
      <c r="AA14" s="656"/>
      <c r="AB14" s="656"/>
      <c r="AC14" s="657"/>
      <c r="AD14" s="655" t="s">
        <v>730</v>
      </c>
      <c r="AE14" s="656"/>
      <c r="AF14" s="656"/>
      <c r="AG14" s="656"/>
      <c r="AH14" s="656"/>
      <c r="AI14" s="656"/>
      <c r="AJ14" s="657"/>
      <c r="AK14" s="655" t="s">
        <v>730</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730</v>
      </c>
      <c r="Q15" s="656"/>
      <c r="R15" s="656"/>
      <c r="S15" s="656"/>
      <c r="T15" s="656"/>
      <c r="U15" s="656"/>
      <c r="V15" s="657"/>
      <c r="W15" s="655" t="s">
        <v>730</v>
      </c>
      <c r="X15" s="656"/>
      <c r="Y15" s="656"/>
      <c r="Z15" s="656"/>
      <c r="AA15" s="656"/>
      <c r="AB15" s="656"/>
      <c r="AC15" s="657"/>
      <c r="AD15" s="655" t="s">
        <v>730</v>
      </c>
      <c r="AE15" s="656"/>
      <c r="AF15" s="656"/>
      <c r="AG15" s="656"/>
      <c r="AH15" s="656"/>
      <c r="AI15" s="656"/>
      <c r="AJ15" s="657"/>
      <c r="AK15" s="655" t="s">
        <v>730</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730</v>
      </c>
      <c r="Q16" s="656"/>
      <c r="R16" s="656"/>
      <c r="S16" s="656"/>
      <c r="T16" s="656"/>
      <c r="U16" s="656"/>
      <c r="V16" s="657"/>
      <c r="W16" s="655" t="s">
        <v>730</v>
      </c>
      <c r="X16" s="656"/>
      <c r="Y16" s="656"/>
      <c r="Z16" s="656"/>
      <c r="AA16" s="656"/>
      <c r="AB16" s="656"/>
      <c r="AC16" s="657"/>
      <c r="AD16" s="655" t="s">
        <v>730</v>
      </c>
      <c r="AE16" s="656"/>
      <c r="AF16" s="656"/>
      <c r="AG16" s="656"/>
      <c r="AH16" s="656"/>
      <c r="AI16" s="656"/>
      <c r="AJ16" s="657"/>
      <c r="AK16" s="655" t="s">
        <v>730</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730</v>
      </c>
      <c r="Q17" s="656"/>
      <c r="R17" s="656"/>
      <c r="S17" s="656"/>
      <c r="T17" s="656"/>
      <c r="U17" s="656"/>
      <c r="V17" s="657"/>
      <c r="W17" s="655" t="s">
        <v>730</v>
      </c>
      <c r="X17" s="656"/>
      <c r="Y17" s="656"/>
      <c r="Z17" s="656"/>
      <c r="AA17" s="656"/>
      <c r="AB17" s="656"/>
      <c r="AC17" s="657"/>
      <c r="AD17" s="655" t="s">
        <v>730</v>
      </c>
      <c r="AE17" s="656"/>
      <c r="AF17" s="656"/>
      <c r="AG17" s="656"/>
      <c r="AH17" s="656"/>
      <c r="AI17" s="656"/>
      <c r="AJ17" s="657"/>
      <c r="AK17" s="655" t="s">
        <v>730</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2.6</v>
      </c>
      <c r="Q18" s="874"/>
      <c r="R18" s="874"/>
      <c r="S18" s="874"/>
      <c r="T18" s="874"/>
      <c r="U18" s="874"/>
      <c r="V18" s="875"/>
      <c r="W18" s="873">
        <f>SUM(W13:AC17)</f>
        <v>2.2999999999999998</v>
      </c>
      <c r="X18" s="874"/>
      <c r="Y18" s="874"/>
      <c r="Z18" s="874"/>
      <c r="AA18" s="874"/>
      <c r="AB18" s="874"/>
      <c r="AC18" s="875"/>
      <c r="AD18" s="873">
        <f>SUM(AD13:AJ17)</f>
        <v>2.9</v>
      </c>
      <c r="AE18" s="874"/>
      <c r="AF18" s="874"/>
      <c r="AG18" s="874"/>
      <c r="AH18" s="874"/>
      <c r="AI18" s="874"/>
      <c r="AJ18" s="875"/>
      <c r="AK18" s="873">
        <f>SUM(AK13:AQ17)</f>
        <v>2.8</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1.6</v>
      </c>
      <c r="Q19" s="656"/>
      <c r="R19" s="656"/>
      <c r="S19" s="656"/>
      <c r="T19" s="656"/>
      <c r="U19" s="656"/>
      <c r="V19" s="657"/>
      <c r="W19" s="655">
        <v>0.9</v>
      </c>
      <c r="X19" s="656"/>
      <c r="Y19" s="656"/>
      <c r="Z19" s="656"/>
      <c r="AA19" s="656"/>
      <c r="AB19" s="656"/>
      <c r="AC19" s="657"/>
      <c r="AD19" s="655">
        <v>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0.61538461538461542</v>
      </c>
      <c r="Q20" s="316"/>
      <c r="R20" s="316"/>
      <c r="S20" s="316"/>
      <c r="T20" s="316"/>
      <c r="U20" s="316"/>
      <c r="V20" s="316"/>
      <c r="W20" s="316">
        <f t="shared" ref="W20" si="0">IF(W18=0, "-", SUM(W19)/W18)</f>
        <v>0.39130434782608697</v>
      </c>
      <c r="X20" s="316"/>
      <c r="Y20" s="316"/>
      <c r="Z20" s="316"/>
      <c r="AA20" s="316"/>
      <c r="AB20" s="316"/>
      <c r="AC20" s="316"/>
      <c r="AD20" s="316">
        <f t="shared" ref="AD20" si="1">IF(AD18=0, "-", SUM(AD19)/AD18)</f>
        <v>0.68965517241379315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0.61538461538461542</v>
      </c>
      <c r="Q21" s="316"/>
      <c r="R21" s="316"/>
      <c r="S21" s="316"/>
      <c r="T21" s="316"/>
      <c r="U21" s="316"/>
      <c r="V21" s="316"/>
      <c r="W21" s="316">
        <f t="shared" ref="W21" si="2">IF(W19=0, "-", SUM(W19)/SUM(W13,W14))</f>
        <v>0.39130434782608697</v>
      </c>
      <c r="X21" s="316"/>
      <c r="Y21" s="316"/>
      <c r="Z21" s="316"/>
      <c r="AA21" s="316"/>
      <c r="AB21" s="316"/>
      <c r="AC21" s="316"/>
      <c r="AD21" s="316">
        <f t="shared" ref="AD21" si="3">IF(AD19=0, "-", SUM(AD19)/SUM(AD13,AD14))</f>
        <v>0.68965517241379315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731</v>
      </c>
      <c r="H23" s="966"/>
      <c r="I23" s="966"/>
      <c r="J23" s="966"/>
      <c r="K23" s="966"/>
      <c r="L23" s="966"/>
      <c r="M23" s="966"/>
      <c r="N23" s="966"/>
      <c r="O23" s="967"/>
      <c r="P23" s="915">
        <v>0.2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732</v>
      </c>
      <c r="H24" s="932"/>
      <c r="I24" s="932"/>
      <c r="J24" s="932"/>
      <c r="K24" s="932"/>
      <c r="L24" s="932"/>
      <c r="M24" s="932"/>
      <c r="N24" s="932"/>
      <c r="O24" s="933"/>
      <c r="P24" s="655">
        <v>1.7</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t="s">
        <v>733</v>
      </c>
      <c r="H25" s="932"/>
      <c r="I25" s="932"/>
      <c r="J25" s="932"/>
      <c r="K25" s="932"/>
      <c r="L25" s="932"/>
      <c r="M25" s="932"/>
      <c r="N25" s="932"/>
      <c r="O25" s="933"/>
      <c r="P25" s="655">
        <v>0.9</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2.8</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48</v>
      </c>
      <c r="AT31" s="137"/>
      <c r="AU31" s="200"/>
      <c r="AV31" s="200"/>
      <c r="AW31" s="392" t="s">
        <v>49</v>
      </c>
      <c r="AX31" s="393"/>
    </row>
    <row r="32" spans="1:50" ht="23.25" customHeight="1">
      <c r="A32" s="397"/>
      <c r="B32" s="395"/>
      <c r="C32" s="395"/>
      <c r="D32" s="395"/>
      <c r="E32" s="395"/>
      <c r="F32" s="396"/>
      <c r="G32" s="563" t="s">
        <v>709</v>
      </c>
      <c r="H32" s="564"/>
      <c r="I32" s="564"/>
      <c r="J32" s="564"/>
      <c r="K32" s="564"/>
      <c r="L32" s="564"/>
      <c r="M32" s="564"/>
      <c r="N32" s="564"/>
      <c r="O32" s="565"/>
      <c r="P32" s="108" t="s">
        <v>710</v>
      </c>
      <c r="Q32" s="108"/>
      <c r="R32" s="108"/>
      <c r="S32" s="108"/>
      <c r="T32" s="108"/>
      <c r="U32" s="108"/>
      <c r="V32" s="108"/>
      <c r="W32" s="108"/>
      <c r="X32" s="109"/>
      <c r="Y32" s="470" t="s">
        <v>50</v>
      </c>
      <c r="Z32" s="530"/>
      <c r="AA32" s="531"/>
      <c r="AB32" s="460" t="s">
        <v>53</v>
      </c>
      <c r="AC32" s="460"/>
      <c r="AD32" s="460"/>
      <c r="AE32" s="218">
        <v>87</v>
      </c>
      <c r="AF32" s="219"/>
      <c r="AG32" s="219"/>
      <c r="AH32" s="219"/>
      <c r="AI32" s="336">
        <v>90</v>
      </c>
      <c r="AJ32" s="208"/>
      <c r="AK32" s="208"/>
      <c r="AL32" s="337"/>
      <c r="AM32" s="218" t="s">
        <v>706</v>
      </c>
      <c r="AN32" s="219"/>
      <c r="AO32" s="219"/>
      <c r="AP32" s="219"/>
      <c r="AQ32" s="336"/>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53</v>
      </c>
      <c r="AC33" s="522"/>
      <c r="AD33" s="522"/>
      <c r="AE33" s="218">
        <v>80</v>
      </c>
      <c r="AF33" s="219"/>
      <c r="AG33" s="219"/>
      <c r="AH33" s="219"/>
      <c r="AI33" s="336">
        <v>80</v>
      </c>
      <c r="AJ33" s="208"/>
      <c r="AK33" s="208"/>
      <c r="AL33" s="337"/>
      <c r="AM33" s="218">
        <v>80</v>
      </c>
      <c r="AN33" s="219"/>
      <c r="AO33" s="219"/>
      <c r="AP33" s="219"/>
      <c r="AQ33" s="336">
        <v>80</v>
      </c>
      <c r="AR33" s="208"/>
      <c r="AS33" s="208"/>
      <c r="AT33" s="337"/>
      <c r="AU33" s="219"/>
      <c r="AV33" s="219"/>
      <c r="AW33" s="219"/>
      <c r="AX33" s="221"/>
    </row>
    <row r="34" spans="1:51" ht="93.7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108</v>
      </c>
      <c r="AF34" s="219"/>
      <c r="AG34" s="219"/>
      <c r="AH34" s="219"/>
      <c r="AI34" s="336">
        <f>AI32/AI33*100</f>
        <v>112.5</v>
      </c>
      <c r="AJ34" s="208"/>
      <c r="AK34" s="208"/>
      <c r="AL34" s="337"/>
      <c r="AM34" s="218" t="s">
        <v>706</v>
      </c>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711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48</v>
      </c>
      <c r="AT38" s="137"/>
      <c r="AU38" s="200"/>
      <c r="AV38" s="200"/>
      <c r="AW38" s="392" t="s">
        <v>49</v>
      </c>
      <c r="AX38" s="393"/>
      <c r="AY38">
        <f>$AY$37</f>
        <v>1</v>
      </c>
    </row>
    <row r="39" spans="1:51" ht="23.25" customHeight="1">
      <c r="A39" s="397"/>
      <c r="B39" s="395"/>
      <c r="C39" s="395"/>
      <c r="D39" s="395"/>
      <c r="E39" s="395"/>
      <c r="F39" s="396"/>
      <c r="G39" s="563" t="s">
        <v>712</v>
      </c>
      <c r="H39" s="564"/>
      <c r="I39" s="564"/>
      <c r="J39" s="564"/>
      <c r="K39" s="564"/>
      <c r="L39" s="564"/>
      <c r="M39" s="564"/>
      <c r="N39" s="564"/>
      <c r="O39" s="565"/>
      <c r="P39" s="108" t="s">
        <v>713</v>
      </c>
      <c r="Q39" s="108"/>
      <c r="R39" s="108"/>
      <c r="S39" s="108"/>
      <c r="T39" s="108"/>
      <c r="U39" s="108"/>
      <c r="V39" s="108"/>
      <c r="W39" s="108"/>
      <c r="X39" s="109"/>
      <c r="Y39" s="470" t="s">
        <v>50</v>
      </c>
      <c r="Z39" s="530"/>
      <c r="AA39" s="531"/>
      <c r="AB39" s="460" t="s">
        <v>714</v>
      </c>
      <c r="AC39" s="460"/>
      <c r="AD39" s="460"/>
      <c r="AE39" s="218">
        <v>1</v>
      </c>
      <c r="AF39" s="219"/>
      <c r="AG39" s="219"/>
      <c r="AH39" s="219"/>
      <c r="AI39" s="218">
        <v>1</v>
      </c>
      <c r="AJ39" s="219"/>
      <c r="AK39" s="219"/>
      <c r="AL39" s="219"/>
      <c r="AM39" s="218" t="s">
        <v>706</v>
      </c>
      <c r="AN39" s="219"/>
      <c r="AO39" s="219"/>
      <c r="AP39" s="219"/>
      <c r="AQ39" s="336"/>
      <c r="AR39" s="208"/>
      <c r="AS39" s="208"/>
      <c r="AT39" s="337"/>
      <c r="AU39" s="219"/>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714</v>
      </c>
      <c r="AC40" s="522"/>
      <c r="AD40" s="522"/>
      <c r="AE40" s="218">
        <v>1</v>
      </c>
      <c r="AF40" s="219"/>
      <c r="AG40" s="219"/>
      <c r="AH40" s="219"/>
      <c r="AI40" s="218">
        <v>1</v>
      </c>
      <c r="AJ40" s="219"/>
      <c r="AK40" s="219"/>
      <c r="AL40" s="219"/>
      <c r="AM40" s="218">
        <v>1</v>
      </c>
      <c r="AN40" s="219"/>
      <c r="AO40" s="219"/>
      <c r="AP40" s="219"/>
      <c r="AQ40" s="336">
        <v>1</v>
      </c>
      <c r="AR40" s="208"/>
      <c r="AS40" s="208"/>
      <c r="AT40" s="337"/>
      <c r="AU40" s="219"/>
      <c r="AV40" s="219"/>
      <c r="AW40" s="219"/>
      <c r="AX40" s="221"/>
      <c r="AY40">
        <f t="shared" si="4"/>
        <v>1</v>
      </c>
    </row>
    <row r="41" spans="1:51" ht="75.7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v>100</v>
      </c>
      <c r="AF41" s="219"/>
      <c r="AG41" s="219"/>
      <c r="AH41" s="219"/>
      <c r="AI41" s="218">
        <v>100</v>
      </c>
      <c r="AJ41" s="219"/>
      <c r="AK41" s="219"/>
      <c r="AL41" s="219"/>
      <c r="AM41" s="218" t="s">
        <v>706</v>
      </c>
      <c r="AN41" s="219"/>
      <c r="AO41" s="219"/>
      <c r="AP41" s="219"/>
      <c r="AQ41" s="336"/>
      <c r="AR41" s="208"/>
      <c r="AS41" s="208"/>
      <c r="AT41" s="337"/>
      <c r="AU41" s="219"/>
      <c r="AV41" s="219"/>
      <c r="AW41" s="219"/>
      <c r="AX41" s="221"/>
      <c r="AY41">
        <f t="shared" si="4"/>
        <v>1</v>
      </c>
    </row>
    <row r="42" spans="1:51" ht="23.25" customHeight="1">
      <c r="A42" s="228" t="s">
        <v>54</v>
      </c>
      <c r="B42" s="229"/>
      <c r="C42" s="229"/>
      <c r="D42" s="229"/>
      <c r="E42" s="229"/>
      <c r="F42" s="230"/>
      <c r="G42" s="234" t="s">
        <v>713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715</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717</v>
      </c>
      <c r="AC101" s="460"/>
      <c r="AD101" s="460"/>
      <c r="AE101" s="218">
        <v>290</v>
      </c>
      <c r="AF101" s="219"/>
      <c r="AG101" s="219"/>
      <c r="AH101" s="220"/>
      <c r="AI101" s="218">
        <v>500</v>
      </c>
      <c r="AJ101" s="219"/>
      <c r="AK101" s="219"/>
      <c r="AL101" s="220"/>
      <c r="AM101" s="218" t="s">
        <v>1</v>
      </c>
      <c r="AN101" s="219"/>
      <c r="AO101" s="219"/>
      <c r="AP101" s="220"/>
      <c r="AQ101" s="282" t="s">
        <v>706</v>
      </c>
      <c r="AR101" s="282"/>
      <c r="AS101" s="282"/>
      <c r="AT101" s="282"/>
      <c r="AU101" s="218" t="s">
        <v>706</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717</v>
      </c>
      <c r="AC102" s="460"/>
      <c r="AD102" s="460"/>
      <c r="AE102" s="225">
        <v>300</v>
      </c>
      <c r="AF102" s="226"/>
      <c r="AG102" s="226"/>
      <c r="AH102" s="304"/>
      <c r="AI102" s="225">
        <v>300</v>
      </c>
      <c r="AJ102" s="226"/>
      <c r="AK102" s="226"/>
      <c r="AL102" s="304"/>
      <c r="AM102" s="225">
        <v>300</v>
      </c>
      <c r="AN102" s="226"/>
      <c r="AO102" s="226"/>
      <c r="AP102" s="304"/>
      <c r="AQ102" s="282">
        <v>300</v>
      </c>
      <c r="AR102" s="282"/>
      <c r="AS102" s="282"/>
      <c r="AT102" s="282"/>
      <c r="AU102" s="225" t="s">
        <v>706</v>
      </c>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716</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t="s">
        <v>718</v>
      </c>
      <c r="AC104" s="545"/>
      <c r="AD104" s="546"/>
      <c r="AE104" s="218">
        <v>3</v>
      </c>
      <c r="AF104" s="219"/>
      <c r="AG104" s="219"/>
      <c r="AH104" s="220"/>
      <c r="AI104" s="218">
        <v>6</v>
      </c>
      <c r="AJ104" s="219"/>
      <c r="AK104" s="219"/>
      <c r="AL104" s="220"/>
      <c r="AM104" s="218" t="s">
        <v>1</v>
      </c>
      <c r="AN104" s="219"/>
      <c r="AO104" s="219"/>
      <c r="AP104" s="220"/>
      <c r="AQ104" s="218" t="s">
        <v>1</v>
      </c>
      <c r="AR104" s="219"/>
      <c r="AS104" s="219"/>
      <c r="AT104" s="220"/>
      <c r="AU104" s="282" t="s">
        <v>706</v>
      </c>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t="s">
        <v>718</v>
      </c>
      <c r="AC105" s="468"/>
      <c r="AD105" s="469"/>
      <c r="AE105" s="218">
        <v>15</v>
      </c>
      <c r="AF105" s="219"/>
      <c r="AG105" s="219"/>
      <c r="AH105" s="220"/>
      <c r="AI105" s="218">
        <v>15</v>
      </c>
      <c r="AJ105" s="219"/>
      <c r="AK105" s="219"/>
      <c r="AL105" s="220"/>
      <c r="AM105" s="218">
        <v>10</v>
      </c>
      <c r="AN105" s="219"/>
      <c r="AO105" s="219"/>
      <c r="AP105" s="220"/>
      <c r="AQ105" s="225">
        <v>10</v>
      </c>
      <c r="AR105" s="226"/>
      <c r="AS105" s="226"/>
      <c r="AT105" s="304"/>
      <c r="AU105" s="282" t="s">
        <v>706</v>
      </c>
      <c r="AV105" s="282"/>
      <c r="AW105" s="282"/>
      <c r="AX105" s="283"/>
      <c r="AY105">
        <f>$AY$103</f>
        <v>1</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719</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544" t="s">
        <v>720</v>
      </c>
      <c r="AC116" s="545"/>
      <c r="AD116" s="546"/>
      <c r="AE116" s="218">
        <v>70</v>
      </c>
      <c r="AF116" s="219"/>
      <c r="AG116" s="219"/>
      <c r="AH116" s="220"/>
      <c r="AI116" s="218">
        <v>90</v>
      </c>
      <c r="AJ116" s="219"/>
      <c r="AK116" s="219"/>
      <c r="AL116" s="220"/>
      <c r="AM116" s="218" t="s">
        <v>1</v>
      </c>
      <c r="AN116" s="219"/>
      <c r="AO116" s="219"/>
      <c r="AP116" s="220"/>
      <c r="AQ116" s="218" t="s">
        <v>706</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721</v>
      </c>
      <c r="AC117" s="472"/>
      <c r="AD117" s="473"/>
      <c r="AE117" s="218">
        <f>259/2</f>
        <v>129.5</v>
      </c>
      <c r="AF117" s="219"/>
      <c r="AG117" s="219"/>
      <c r="AH117" s="220"/>
      <c r="AI117" s="225">
        <f>230/2</f>
        <v>115</v>
      </c>
      <c r="AJ117" s="226"/>
      <c r="AK117" s="226"/>
      <c r="AL117" s="304"/>
      <c r="AM117" s="218">
        <v>96.666666666666671</v>
      </c>
      <c r="AN117" s="219"/>
      <c r="AO117" s="219"/>
      <c r="AP117" s="220"/>
      <c r="AQ117" s="550" t="s">
        <v>706</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706</v>
      </c>
      <c r="AR133" s="200"/>
      <c r="AS133" s="136" t="s">
        <v>48</v>
      </c>
      <c r="AT133" s="137"/>
      <c r="AU133" s="201" t="s">
        <v>706</v>
      </c>
      <c r="AV133" s="201"/>
      <c r="AW133" s="136" t="s">
        <v>49</v>
      </c>
      <c r="AX133" s="196"/>
      <c r="AY133">
        <f>$AY$132</f>
        <v>1</v>
      </c>
    </row>
    <row r="134" spans="1:51" ht="39.75" customHeight="1">
      <c r="A134" s="190"/>
      <c r="B134" s="187"/>
      <c r="C134" s="181"/>
      <c r="D134" s="187"/>
      <c r="E134" s="181"/>
      <c r="F134" s="182"/>
      <c r="G134" s="107" t="s">
        <v>706</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706</v>
      </c>
      <c r="AC134" s="206"/>
      <c r="AD134" s="206"/>
      <c r="AE134" s="207" t="s">
        <v>706</v>
      </c>
      <c r="AF134" s="208"/>
      <c r="AG134" s="208"/>
      <c r="AH134" s="208"/>
      <c r="AI134" s="207" t="s">
        <v>706</v>
      </c>
      <c r="AJ134" s="208"/>
      <c r="AK134" s="208"/>
      <c r="AL134" s="208"/>
      <c r="AM134" s="207" t="s">
        <v>706</v>
      </c>
      <c r="AN134" s="208"/>
      <c r="AO134" s="208"/>
      <c r="AP134" s="208"/>
      <c r="AQ134" s="207" t="s">
        <v>706</v>
      </c>
      <c r="AR134" s="208"/>
      <c r="AS134" s="208"/>
      <c r="AT134" s="208"/>
      <c r="AU134" s="207" t="s">
        <v>706</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706</v>
      </c>
      <c r="AC135" s="214"/>
      <c r="AD135" s="214"/>
      <c r="AE135" s="207" t="s">
        <v>706</v>
      </c>
      <c r="AF135" s="208"/>
      <c r="AG135" s="208"/>
      <c r="AH135" s="208"/>
      <c r="AI135" s="207" t="s">
        <v>706</v>
      </c>
      <c r="AJ135" s="208"/>
      <c r="AK135" s="208"/>
      <c r="AL135" s="208"/>
      <c r="AM135" s="207" t="s">
        <v>706</v>
      </c>
      <c r="AN135" s="208"/>
      <c r="AO135" s="208"/>
      <c r="AP135" s="208"/>
      <c r="AQ135" s="207" t="s">
        <v>706</v>
      </c>
      <c r="AR135" s="208"/>
      <c r="AS135" s="208"/>
      <c r="AT135" s="208"/>
      <c r="AU135" s="207" t="s">
        <v>706</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724</v>
      </c>
      <c r="H154" s="108"/>
      <c r="I154" s="108"/>
      <c r="J154" s="108"/>
      <c r="K154" s="108"/>
      <c r="L154" s="108"/>
      <c r="M154" s="108"/>
      <c r="N154" s="108"/>
      <c r="O154" s="108"/>
      <c r="P154" s="109"/>
      <c r="Q154" s="128" t="s">
        <v>725</v>
      </c>
      <c r="R154" s="108"/>
      <c r="S154" s="108"/>
      <c r="T154" s="108"/>
      <c r="U154" s="108"/>
      <c r="V154" s="108"/>
      <c r="W154" s="108"/>
      <c r="X154" s="108"/>
      <c r="Y154" s="108"/>
      <c r="Z154" s="108"/>
      <c r="AA154" s="290"/>
      <c r="AB154" s="144" t="s">
        <v>706</v>
      </c>
      <c r="AC154" s="145"/>
      <c r="AD154" s="145"/>
      <c r="AE154" s="150" t="s">
        <v>726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81.75"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704</v>
      </c>
      <c r="AE702" s="342"/>
      <c r="AF702" s="342"/>
      <c r="AG702" s="379" t="s">
        <v>734</v>
      </c>
      <c r="AH702" s="380"/>
      <c r="AI702" s="380"/>
      <c r="AJ702" s="380"/>
      <c r="AK702" s="380"/>
      <c r="AL702" s="380"/>
      <c r="AM702" s="380"/>
      <c r="AN702" s="380"/>
      <c r="AO702" s="380"/>
      <c r="AP702" s="380"/>
      <c r="AQ702" s="380"/>
      <c r="AR702" s="380"/>
      <c r="AS702" s="380"/>
      <c r="AT702" s="380"/>
      <c r="AU702" s="380"/>
      <c r="AV702" s="380"/>
      <c r="AW702" s="380"/>
      <c r="AX702" s="381"/>
    </row>
    <row r="703" spans="1:51" ht="71.25"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704</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72"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704</v>
      </c>
      <c r="AE704" s="781"/>
      <c r="AF704" s="781"/>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704</v>
      </c>
      <c r="AE705" s="713"/>
      <c r="AF705" s="713"/>
      <c r="AG705" s="128" t="s">
        <v>738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739</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704</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t="s">
        <v>741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704</v>
      </c>
      <c r="AE711" s="323"/>
      <c r="AF711" s="323"/>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5" t="s">
        <v>741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739</v>
      </c>
      <c r="AE713" s="323"/>
      <c r="AF713" s="661"/>
      <c r="AG713" s="104" t="s">
        <v>741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t="s">
        <v>741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704</v>
      </c>
      <c r="AE715" s="603"/>
      <c r="AF715" s="654"/>
      <c r="AG715" s="740" t="s">
        <v>743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741</v>
      </c>
      <c r="AH716" s="105"/>
      <c r="AI716" s="105"/>
      <c r="AJ716" s="105"/>
      <c r="AK716" s="105"/>
      <c r="AL716" s="105"/>
      <c r="AM716" s="105"/>
      <c r="AN716" s="105"/>
      <c r="AO716" s="105"/>
      <c r="AP716" s="105"/>
      <c r="AQ716" s="105"/>
      <c r="AR716" s="105"/>
      <c r="AS716" s="105"/>
      <c r="AT716" s="105"/>
      <c r="AU716" s="105"/>
      <c r="AV716" s="105"/>
      <c r="AW716" s="105"/>
      <c r="AX716" s="106"/>
    </row>
    <row r="717" spans="1:50" ht="53.25"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704</v>
      </c>
      <c r="AE717" s="323"/>
      <c r="AF717" s="323"/>
      <c r="AG717" s="104" t="s">
        <v>744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704</v>
      </c>
      <c r="AE718" s="323"/>
      <c r="AF718" s="323"/>
      <c r="AG718" s="130" t="s">
        <v>745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750</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t="s">
        <v>746</v>
      </c>
      <c r="D721" s="294"/>
      <c r="E721" s="294"/>
      <c r="F721" s="295"/>
      <c r="G721" s="284"/>
      <c r="H721" s="285"/>
      <c r="I721" s="77" t="str">
        <f>IF(OR(G721="　", G721=""), "", "-")</f>
        <v/>
      </c>
      <c r="J721" s="288"/>
      <c r="K721" s="288"/>
      <c r="L721" s="77" t="str">
        <f>IF(M721="","","-")</f>
        <v/>
      </c>
      <c r="M721" s="78"/>
      <c r="N721" s="301" t="s">
        <v>747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t="s">
        <v>748</v>
      </c>
      <c r="D722" s="294"/>
      <c r="E722" s="294"/>
      <c r="F722" s="295"/>
      <c r="G722" s="284"/>
      <c r="H722" s="285"/>
      <c r="I722" s="77" t="str">
        <f t="shared" ref="I722:I725" si="113">IF(OR(G722="　", G722=""), "", "-")</f>
        <v/>
      </c>
      <c r="J722" s="288"/>
      <c r="K722" s="288"/>
      <c r="L722" s="77" t="str">
        <f t="shared" ref="L722:L725" si="114">IF(M722="","","-")</f>
        <v/>
      </c>
      <c r="M722" s="78"/>
      <c r="N722" s="301" t="s">
        <v>749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741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741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741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741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741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741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741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741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50" t="s">
        <v>752</v>
      </c>
      <c r="F745" s="951"/>
      <c r="G745" s="951"/>
      <c r="H745" s="951"/>
      <c r="I745" s="951"/>
      <c r="J745" s="951"/>
      <c r="K745" s="951"/>
      <c r="L745" s="951"/>
      <c r="M745" s="951"/>
      <c r="N745" s="951"/>
      <c r="O745" s="951"/>
      <c r="P745" s="953"/>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746</v>
      </c>
      <c r="F746" s="954"/>
      <c r="G746" s="954"/>
      <c r="H746" s="100" t="str">
        <f>IF(E746="","","-")</f>
        <v>-</v>
      </c>
      <c r="I746" s="954"/>
      <c r="J746" s="954"/>
      <c r="K746" s="100" t="str">
        <f>IF(I746="","","-")</f>
        <v/>
      </c>
      <c r="L746" s="955">
        <v>93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746</v>
      </c>
      <c r="F747" s="954"/>
      <c r="G747" s="954"/>
      <c r="H747" s="100" t="str">
        <f>IF(E747="","","-")</f>
        <v>-</v>
      </c>
      <c r="I747" s="954"/>
      <c r="J747" s="954"/>
      <c r="K747" s="100" t="str">
        <f>IF(I747="","","-")</f>
        <v/>
      </c>
      <c r="L747" s="955">
        <v>95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753</v>
      </c>
      <c r="H789" s="669"/>
      <c r="I789" s="669"/>
      <c r="J789" s="669"/>
      <c r="K789" s="670"/>
      <c r="L789" s="662" t="s">
        <v>754</v>
      </c>
      <c r="M789" s="663"/>
      <c r="N789" s="663"/>
      <c r="O789" s="663"/>
      <c r="P789" s="663"/>
      <c r="Q789" s="663"/>
      <c r="R789" s="663"/>
      <c r="S789" s="663"/>
      <c r="T789" s="663"/>
      <c r="U789" s="663"/>
      <c r="V789" s="663"/>
      <c r="W789" s="663"/>
      <c r="X789" s="664"/>
      <c r="Y789" s="382">
        <v>0.3</v>
      </c>
      <c r="Z789" s="383"/>
      <c r="AA789" s="383"/>
      <c r="AB789" s="800"/>
      <c r="AC789" s="668" t="s">
        <v>753</v>
      </c>
      <c r="AD789" s="669"/>
      <c r="AE789" s="669"/>
      <c r="AF789" s="669"/>
      <c r="AG789" s="670"/>
      <c r="AH789" s="662" t="s">
        <v>755</v>
      </c>
      <c r="AI789" s="663"/>
      <c r="AJ789" s="663"/>
      <c r="AK789" s="663"/>
      <c r="AL789" s="663"/>
      <c r="AM789" s="663"/>
      <c r="AN789" s="663"/>
      <c r="AO789" s="663"/>
      <c r="AP789" s="663"/>
      <c r="AQ789" s="663"/>
      <c r="AR789" s="663"/>
      <c r="AS789" s="663"/>
      <c r="AT789" s="664"/>
      <c r="AU789" s="382">
        <v>1</v>
      </c>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0.3</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1</v>
      </c>
      <c r="AV799" s="827"/>
      <c r="AW799" s="827"/>
      <c r="AX799" s="829"/>
    </row>
    <row r="800" spans="1:51" ht="24.75"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2</v>
      </c>
    </row>
    <row r="802" spans="1:51" ht="24.75" customHeight="1">
      <c r="A802" s="629"/>
      <c r="B802" s="630"/>
      <c r="C802" s="630"/>
      <c r="D802" s="630"/>
      <c r="E802" s="630"/>
      <c r="F802" s="631"/>
      <c r="G802" s="668" t="s">
        <v>753</v>
      </c>
      <c r="H802" s="669"/>
      <c r="I802" s="669"/>
      <c r="J802" s="669"/>
      <c r="K802" s="670"/>
      <c r="L802" s="662" t="s">
        <v>756</v>
      </c>
      <c r="M802" s="663"/>
      <c r="N802" s="663"/>
      <c r="O802" s="663"/>
      <c r="P802" s="663"/>
      <c r="Q802" s="663"/>
      <c r="R802" s="663"/>
      <c r="S802" s="663"/>
      <c r="T802" s="663"/>
      <c r="U802" s="663"/>
      <c r="V802" s="663"/>
      <c r="W802" s="663"/>
      <c r="X802" s="664"/>
      <c r="Y802" s="382">
        <v>0.04</v>
      </c>
      <c r="Z802" s="383"/>
      <c r="AA802" s="383"/>
      <c r="AB802" s="800"/>
      <c r="AC802" s="668" t="s">
        <v>753</v>
      </c>
      <c r="AD802" s="669"/>
      <c r="AE802" s="669"/>
      <c r="AF802" s="669"/>
      <c r="AG802" s="670"/>
      <c r="AH802" s="662" t="s">
        <v>757</v>
      </c>
      <c r="AI802" s="663"/>
      <c r="AJ802" s="663"/>
      <c r="AK802" s="663"/>
      <c r="AL802" s="663"/>
      <c r="AM802" s="663"/>
      <c r="AN802" s="663"/>
      <c r="AO802" s="663"/>
      <c r="AP802" s="663"/>
      <c r="AQ802" s="663"/>
      <c r="AR802" s="663"/>
      <c r="AS802" s="663"/>
      <c r="AT802" s="664"/>
      <c r="AU802" s="382">
        <v>0.5</v>
      </c>
      <c r="AV802" s="383"/>
      <c r="AW802" s="383"/>
      <c r="AX802" s="384"/>
      <c r="AY802">
        <f t="shared" ref="AY802:AY812" si="115">$AY$800</f>
        <v>2</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0.04</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0.5</v>
      </c>
      <c r="AV812" s="827"/>
      <c r="AW812" s="827"/>
      <c r="AX812" s="829"/>
      <c r="AY812">
        <f t="shared" si="115"/>
        <v>2</v>
      </c>
    </row>
    <row r="813" spans="1:51" ht="24.75"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2</v>
      </c>
    </row>
    <row r="815" spans="1:51" ht="24.75" customHeight="1">
      <c r="A815" s="629"/>
      <c r="B815" s="630"/>
      <c r="C815" s="630"/>
      <c r="D815" s="630"/>
      <c r="E815" s="630"/>
      <c r="F815" s="631"/>
      <c r="G815" s="668" t="s">
        <v>753</v>
      </c>
      <c r="H815" s="669"/>
      <c r="I815" s="669"/>
      <c r="J815" s="669"/>
      <c r="K815" s="670"/>
      <c r="L815" s="662" t="s">
        <v>758</v>
      </c>
      <c r="M815" s="663"/>
      <c r="N815" s="663"/>
      <c r="O815" s="663"/>
      <c r="P815" s="663"/>
      <c r="Q815" s="663"/>
      <c r="R815" s="663"/>
      <c r="S815" s="663"/>
      <c r="T815" s="663"/>
      <c r="U815" s="663"/>
      <c r="V815" s="663"/>
      <c r="W815" s="663"/>
      <c r="X815" s="664"/>
      <c r="Y815" s="382">
        <v>3.0000000000000001E-3</v>
      </c>
      <c r="Z815" s="383"/>
      <c r="AA815" s="383"/>
      <c r="AB815" s="800"/>
      <c r="AC815" s="668" t="s">
        <v>753</v>
      </c>
      <c r="AD815" s="669"/>
      <c r="AE815" s="669"/>
      <c r="AF815" s="669"/>
      <c r="AG815" s="670"/>
      <c r="AH815" s="662" t="s">
        <v>759</v>
      </c>
      <c r="AI815" s="663"/>
      <c r="AJ815" s="663"/>
      <c r="AK815" s="663"/>
      <c r="AL815" s="663"/>
      <c r="AM815" s="663"/>
      <c r="AN815" s="663"/>
      <c r="AO815" s="663"/>
      <c r="AP815" s="663"/>
      <c r="AQ815" s="663"/>
      <c r="AR815" s="663"/>
      <c r="AS815" s="663"/>
      <c r="AT815" s="664"/>
      <c r="AU815" s="382">
        <v>0.3</v>
      </c>
      <c r="AV815" s="383"/>
      <c r="AW815" s="383"/>
      <c r="AX815" s="384"/>
      <c r="AY815">
        <f t="shared" ref="AY815:AY825" si="116">$AY$813</f>
        <v>2</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2</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3.0000000000000001E-3</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0.3</v>
      </c>
      <c r="AV825" s="827"/>
      <c r="AW825" s="827"/>
      <c r="AX825" s="829"/>
      <c r="AY825">
        <f t="shared" si="116"/>
        <v>2</v>
      </c>
    </row>
    <row r="826" spans="1:51" ht="24.75"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2</v>
      </c>
    </row>
    <row r="827" spans="1:51" ht="24.75"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2</v>
      </c>
    </row>
    <row r="828" spans="1:51" s="16" customFormat="1" ht="24.75" customHeight="1">
      <c r="A828" s="629"/>
      <c r="B828" s="630"/>
      <c r="C828" s="630"/>
      <c r="D828" s="630"/>
      <c r="E828" s="630"/>
      <c r="F828" s="631"/>
      <c r="G828" s="668" t="s">
        <v>760</v>
      </c>
      <c r="H828" s="669"/>
      <c r="I828" s="669"/>
      <c r="J828" s="669"/>
      <c r="K828" s="670"/>
      <c r="L828" s="662" t="s">
        <v>761</v>
      </c>
      <c r="M828" s="663"/>
      <c r="N828" s="663"/>
      <c r="O828" s="663"/>
      <c r="P828" s="663"/>
      <c r="Q828" s="663"/>
      <c r="R828" s="663"/>
      <c r="S828" s="663"/>
      <c r="T828" s="663"/>
      <c r="U828" s="663"/>
      <c r="V828" s="663"/>
      <c r="W828" s="663"/>
      <c r="X828" s="664"/>
      <c r="Y828" s="382">
        <v>0.04</v>
      </c>
      <c r="Z828" s="383"/>
      <c r="AA828" s="383"/>
      <c r="AB828" s="800"/>
      <c r="AC828" s="668" t="s">
        <v>760</v>
      </c>
      <c r="AD828" s="669"/>
      <c r="AE828" s="669"/>
      <c r="AF828" s="669"/>
      <c r="AG828" s="670"/>
      <c r="AH828" s="662" t="s">
        <v>762</v>
      </c>
      <c r="AI828" s="663"/>
      <c r="AJ828" s="663"/>
      <c r="AK828" s="663"/>
      <c r="AL828" s="663"/>
      <c r="AM828" s="663"/>
      <c r="AN828" s="663"/>
      <c r="AO828" s="663"/>
      <c r="AP828" s="663"/>
      <c r="AQ828" s="663"/>
      <c r="AR828" s="663"/>
      <c r="AS828" s="663"/>
      <c r="AT828" s="664"/>
      <c r="AU828" s="382">
        <v>1E-3</v>
      </c>
      <c r="AV828" s="383"/>
      <c r="AW828" s="383"/>
      <c r="AX828" s="384"/>
      <c r="AY828">
        <f t="shared" ref="AY828:AY838" si="117">$AY$826</f>
        <v>2</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2</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2</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2</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2</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2</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ht="24.75"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0.04</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1E-3</v>
      </c>
      <c r="AV838" s="827"/>
      <c r="AW838" s="827"/>
      <c r="AX838" s="829"/>
      <c r="AY838">
        <f t="shared" si="117"/>
        <v>2</v>
      </c>
    </row>
    <row r="839" spans="1:51" ht="24.75"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763</v>
      </c>
      <c r="D845" s="343"/>
      <c r="E845" s="343"/>
      <c r="F845" s="343"/>
      <c r="G845" s="343"/>
      <c r="H845" s="343"/>
      <c r="I845" s="343"/>
      <c r="J845" s="344">
        <v>7010001105955</v>
      </c>
      <c r="K845" s="345"/>
      <c r="L845" s="345"/>
      <c r="M845" s="345"/>
      <c r="N845" s="345"/>
      <c r="O845" s="345"/>
      <c r="P845" s="359" t="s">
        <v>754</v>
      </c>
      <c r="Q845" s="346"/>
      <c r="R845" s="346"/>
      <c r="S845" s="346"/>
      <c r="T845" s="346"/>
      <c r="U845" s="346"/>
      <c r="V845" s="346"/>
      <c r="W845" s="346"/>
      <c r="X845" s="346"/>
      <c r="Y845" s="347">
        <v>0.3</v>
      </c>
      <c r="Z845" s="348"/>
      <c r="AA845" s="348"/>
      <c r="AB845" s="349"/>
      <c r="AC845" s="350" t="s">
        <v>301</v>
      </c>
      <c r="AD845" s="351"/>
      <c r="AE845" s="351"/>
      <c r="AF845" s="351"/>
      <c r="AG845" s="351"/>
      <c r="AH845" s="366" t="s">
        <v>764</v>
      </c>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1</v>
      </c>
    </row>
    <row r="878" spans="1:51" ht="30" customHeight="1">
      <c r="A878" s="370">
        <v>1</v>
      </c>
      <c r="B878" s="370">
        <v>1</v>
      </c>
      <c r="C878" s="358" t="s">
        <v>765</v>
      </c>
      <c r="D878" s="343"/>
      <c r="E878" s="343"/>
      <c r="F878" s="343"/>
      <c r="G878" s="343"/>
      <c r="H878" s="343"/>
      <c r="I878" s="343"/>
      <c r="J878" s="344">
        <v>2010001009310</v>
      </c>
      <c r="K878" s="345"/>
      <c r="L878" s="345"/>
      <c r="M878" s="345"/>
      <c r="N878" s="345"/>
      <c r="O878" s="345"/>
      <c r="P878" s="359" t="s">
        <v>755</v>
      </c>
      <c r="Q878" s="346"/>
      <c r="R878" s="346"/>
      <c r="S878" s="346"/>
      <c r="T878" s="346"/>
      <c r="U878" s="346"/>
      <c r="V878" s="346"/>
      <c r="W878" s="346"/>
      <c r="X878" s="346"/>
      <c r="Y878" s="347">
        <v>1</v>
      </c>
      <c r="Z878" s="348"/>
      <c r="AA878" s="348"/>
      <c r="AB878" s="349"/>
      <c r="AC878" s="350" t="s">
        <v>301</v>
      </c>
      <c r="AD878" s="351"/>
      <c r="AE878" s="351"/>
      <c r="AF878" s="351"/>
      <c r="AG878" s="351"/>
      <c r="AH878" s="366" t="s">
        <v>764</v>
      </c>
      <c r="AI878" s="367"/>
      <c r="AJ878" s="367"/>
      <c r="AK878" s="367"/>
      <c r="AL878" s="354"/>
      <c r="AM878" s="355"/>
      <c r="AN878" s="355"/>
      <c r="AO878" s="356"/>
      <c r="AP878" s="357"/>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1</v>
      </c>
    </row>
    <row r="911" spans="1:51" ht="30" customHeight="1">
      <c r="A911" s="370">
        <v>1</v>
      </c>
      <c r="B911" s="370">
        <v>1</v>
      </c>
      <c r="C911" s="358" t="s">
        <v>766</v>
      </c>
      <c r="D911" s="343"/>
      <c r="E911" s="343"/>
      <c r="F911" s="343"/>
      <c r="G911" s="343"/>
      <c r="H911" s="343"/>
      <c r="I911" s="343"/>
      <c r="J911" s="344">
        <v>3290001055895</v>
      </c>
      <c r="K911" s="345"/>
      <c r="L911" s="345"/>
      <c r="M911" s="345"/>
      <c r="N911" s="345"/>
      <c r="O911" s="345"/>
      <c r="P911" s="359" t="s">
        <v>756</v>
      </c>
      <c r="Q911" s="346"/>
      <c r="R911" s="346"/>
      <c r="S911" s="346"/>
      <c r="T911" s="346"/>
      <c r="U911" s="346"/>
      <c r="V911" s="346"/>
      <c r="W911" s="346"/>
      <c r="X911" s="346"/>
      <c r="Y911" s="347">
        <v>0.04</v>
      </c>
      <c r="Z911" s="348"/>
      <c r="AA911" s="348"/>
      <c r="AB911" s="349"/>
      <c r="AC911" s="350" t="s">
        <v>301</v>
      </c>
      <c r="AD911" s="351"/>
      <c r="AE911" s="351"/>
      <c r="AF911" s="351"/>
      <c r="AG911" s="351"/>
      <c r="AH911" s="366" t="s">
        <v>764</v>
      </c>
      <c r="AI911" s="367"/>
      <c r="AJ911" s="367"/>
      <c r="AK911" s="367"/>
      <c r="AL911" s="354"/>
      <c r="AM911" s="355"/>
      <c r="AN911" s="355"/>
      <c r="AO911" s="356"/>
      <c r="AP911" s="357"/>
      <c r="AQ911" s="357"/>
      <c r="AR911" s="357"/>
      <c r="AS911" s="357"/>
      <c r="AT911" s="357"/>
      <c r="AU911" s="357"/>
      <c r="AV911" s="357"/>
      <c r="AW911" s="357"/>
      <c r="AX911" s="357"/>
      <c r="AY911">
        <f t="shared" si="119"/>
        <v>1</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1</v>
      </c>
    </row>
    <row r="944" spans="1:51" ht="30" customHeight="1">
      <c r="A944" s="370">
        <v>1</v>
      </c>
      <c r="B944" s="370">
        <v>1</v>
      </c>
      <c r="C944" s="358" t="s">
        <v>767</v>
      </c>
      <c r="D944" s="343"/>
      <c r="E944" s="343"/>
      <c r="F944" s="343"/>
      <c r="G944" s="343"/>
      <c r="H944" s="343"/>
      <c r="I944" s="343"/>
      <c r="J944" s="344">
        <v>5010601043425</v>
      </c>
      <c r="K944" s="345"/>
      <c r="L944" s="345"/>
      <c r="M944" s="345"/>
      <c r="N944" s="345"/>
      <c r="O944" s="345"/>
      <c r="P944" s="359" t="s">
        <v>757</v>
      </c>
      <c r="Q944" s="346"/>
      <c r="R944" s="346"/>
      <c r="S944" s="346"/>
      <c r="T944" s="346"/>
      <c r="U944" s="346"/>
      <c r="V944" s="346"/>
      <c r="W944" s="346"/>
      <c r="X944" s="346"/>
      <c r="Y944" s="347">
        <v>0.2</v>
      </c>
      <c r="Z944" s="348"/>
      <c r="AA944" s="348"/>
      <c r="AB944" s="349"/>
      <c r="AC944" s="350" t="s">
        <v>301</v>
      </c>
      <c r="AD944" s="351"/>
      <c r="AE944" s="351"/>
      <c r="AF944" s="351"/>
      <c r="AG944" s="351"/>
      <c r="AH944" s="366" t="s">
        <v>764</v>
      </c>
      <c r="AI944" s="367"/>
      <c r="AJ944" s="367"/>
      <c r="AK944" s="367"/>
      <c r="AL944" s="354"/>
      <c r="AM944" s="355"/>
      <c r="AN944" s="355"/>
      <c r="AO944" s="356"/>
      <c r="AP944" s="357"/>
      <c r="AQ944" s="357"/>
      <c r="AR944" s="357"/>
      <c r="AS944" s="357"/>
      <c r="AT944" s="357"/>
      <c r="AU944" s="357"/>
      <c r="AV944" s="357"/>
      <c r="AW944" s="357"/>
      <c r="AX944" s="357"/>
      <c r="AY944">
        <f t="shared" si="120"/>
        <v>1</v>
      </c>
    </row>
    <row r="945" spans="1:51" ht="30" customHeight="1">
      <c r="A945" s="370">
        <v>2</v>
      </c>
      <c r="B945" s="370">
        <v>1</v>
      </c>
      <c r="C945" s="358" t="s">
        <v>768</v>
      </c>
      <c r="D945" s="343"/>
      <c r="E945" s="343"/>
      <c r="F945" s="343"/>
      <c r="G945" s="343"/>
      <c r="H945" s="343"/>
      <c r="I945" s="343"/>
      <c r="J945" s="344">
        <v>1010401085687</v>
      </c>
      <c r="K945" s="345"/>
      <c r="L945" s="345"/>
      <c r="M945" s="345"/>
      <c r="N945" s="345"/>
      <c r="O945" s="345"/>
      <c r="P945" s="359" t="s">
        <v>757</v>
      </c>
      <c r="Q945" s="346"/>
      <c r="R945" s="346"/>
      <c r="S945" s="346"/>
      <c r="T945" s="346"/>
      <c r="U945" s="346"/>
      <c r="V945" s="346"/>
      <c r="W945" s="346"/>
      <c r="X945" s="346"/>
      <c r="Y945" s="347">
        <v>0.3</v>
      </c>
      <c r="Z945" s="348"/>
      <c r="AA945" s="348"/>
      <c r="AB945" s="349"/>
      <c r="AC945" s="350" t="s">
        <v>301</v>
      </c>
      <c r="AD945" s="351"/>
      <c r="AE945" s="351"/>
      <c r="AF945" s="351"/>
      <c r="AG945" s="351"/>
      <c r="AH945" s="366" t="s">
        <v>764</v>
      </c>
      <c r="AI945" s="367"/>
      <c r="AJ945" s="367"/>
      <c r="AK945" s="367"/>
      <c r="AL945" s="354"/>
      <c r="AM945" s="355"/>
      <c r="AN945" s="355"/>
      <c r="AO945" s="356"/>
      <c r="AP945" s="357"/>
      <c r="AQ945" s="357"/>
      <c r="AR945" s="357"/>
      <c r="AS945" s="357"/>
      <c r="AT945" s="357"/>
      <c r="AU945" s="357"/>
      <c r="AV945" s="357"/>
      <c r="AW945" s="357"/>
      <c r="AX945" s="357"/>
      <c r="AY945">
        <f>COUNTA($C$945)</f>
        <v>1</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1</v>
      </c>
    </row>
    <row r="977" spans="1:51" ht="30" customHeight="1">
      <c r="A977" s="370">
        <v>1</v>
      </c>
      <c r="B977" s="370">
        <v>1</v>
      </c>
      <c r="C977" s="358" t="s">
        <v>769</v>
      </c>
      <c r="D977" s="343"/>
      <c r="E977" s="343"/>
      <c r="F977" s="343"/>
      <c r="G977" s="343"/>
      <c r="H977" s="343"/>
      <c r="I977" s="343"/>
      <c r="J977" s="344">
        <v>401101013737</v>
      </c>
      <c r="K977" s="345"/>
      <c r="L977" s="345"/>
      <c r="M977" s="345"/>
      <c r="N977" s="345"/>
      <c r="O977" s="345"/>
      <c r="P977" s="359" t="s">
        <v>758</v>
      </c>
      <c r="Q977" s="346"/>
      <c r="R977" s="346"/>
      <c r="S977" s="346"/>
      <c r="T977" s="346"/>
      <c r="U977" s="346"/>
      <c r="V977" s="346"/>
      <c r="W977" s="346"/>
      <c r="X977" s="346"/>
      <c r="Y977" s="347">
        <v>3.0000000000000001E-3</v>
      </c>
      <c r="Z977" s="348"/>
      <c r="AA977" s="348"/>
      <c r="AB977" s="349"/>
      <c r="AC977" s="350" t="s">
        <v>312</v>
      </c>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1</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1</v>
      </c>
    </row>
    <row r="1010" spans="1:51" ht="30" customHeight="1">
      <c r="A1010" s="370">
        <v>1</v>
      </c>
      <c r="B1010" s="370">
        <v>1</v>
      </c>
      <c r="C1010" s="358" t="s">
        <v>770</v>
      </c>
      <c r="D1010" s="343"/>
      <c r="E1010" s="343"/>
      <c r="F1010" s="343"/>
      <c r="G1010" s="343"/>
      <c r="H1010" s="343"/>
      <c r="I1010" s="343"/>
      <c r="J1010" s="344">
        <v>4010401099016</v>
      </c>
      <c r="K1010" s="345"/>
      <c r="L1010" s="345"/>
      <c r="M1010" s="345"/>
      <c r="N1010" s="345"/>
      <c r="O1010" s="345"/>
      <c r="P1010" s="359" t="s">
        <v>759</v>
      </c>
      <c r="Q1010" s="346"/>
      <c r="R1010" s="346"/>
      <c r="S1010" s="346"/>
      <c r="T1010" s="346"/>
      <c r="U1010" s="346"/>
      <c r="V1010" s="346"/>
      <c r="W1010" s="346"/>
      <c r="X1010" s="346"/>
      <c r="Y1010" s="347">
        <v>0.1</v>
      </c>
      <c r="Z1010" s="348"/>
      <c r="AA1010" s="348"/>
      <c r="AB1010" s="349"/>
      <c r="AC1010" s="350" t="s">
        <v>301</v>
      </c>
      <c r="AD1010" s="351"/>
      <c r="AE1010" s="351"/>
      <c r="AF1010" s="351"/>
      <c r="AG1010" s="351"/>
      <c r="AH1010" s="366" t="s">
        <v>764</v>
      </c>
      <c r="AI1010" s="367"/>
      <c r="AJ1010" s="367"/>
      <c r="AK1010" s="367"/>
      <c r="AL1010" s="354"/>
      <c r="AM1010" s="355"/>
      <c r="AN1010" s="355"/>
      <c r="AO1010" s="356"/>
      <c r="AP1010" s="357"/>
      <c r="AQ1010" s="357"/>
      <c r="AR1010" s="357"/>
      <c r="AS1010" s="357"/>
      <c r="AT1010" s="357"/>
      <c r="AU1010" s="357"/>
      <c r="AV1010" s="357"/>
      <c r="AW1010" s="357"/>
      <c r="AX1010" s="357"/>
      <c r="AY1010">
        <f t="shared" si="122"/>
        <v>1</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1</v>
      </c>
    </row>
    <row r="1043" spans="1:51" ht="30" customHeight="1">
      <c r="A1043" s="370">
        <v>1</v>
      </c>
      <c r="B1043" s="370">
        <v>1</v>
      </c>
      <c r="C1043" s="358" t="s">
        <v>771</v>
      </c>
      <c r="D1043" s="343"/>
      <c r="E1043" s="343"/>
      <c r="F1043" s="343"/>
      <c r="G1043" s="343"/>
      <c r="H1043" s="343"/>
      <c r="I1043" s="343"/>
      <c r="J1043" s="344" t="s">
        <v>764</v>
      </c>
      <c r="K1043" s="345"/>
      <c r="L1043" s="345"/>
      <c r="M1043" s="345"/>
      <c r="N1043" s="345"/>
      <c r="O1043" s="345"/>
      <c r="P1043" s="359" t="s">
        <v>772</v>
      </c>
      <c r="Q1043" s="346"/>
      <c r="R1043" s="346"/>
      <c r="S1043" s="346"/>
      <c r="T1043" s="346"/>
      <c r="U1043" s="346"/>
      <c r="V1043" s="346"/>
      <c r="W1043" s="346"/>
      <c r="X1043" s="346"/>
      <c r="Y1043" s="347">
        <v>0.02</v>
      </c>
      <c r="Z1043" s="348"/>
      <c r="AA1043" s="348"/>
      <c r="AB1043" s="349"/>
      <c r="AC1043" s="350" t="s">
        <v>312</v>
      </c>
      <c r="AD1043" s="351"/>
      <c r="AE1043" s="351"/>
      <c r="AF1043" s="351"/>
      <c r="AG1043" s="351"/>
      <c r="AH1043" s="366" t="s">
        <v>764</v>
      </c>
      <c r="AI1043" s="367"/>
      <c r="AJ1043" s="367"/>
      <c r="AK1043" s="367"/>
      <c r="AL1043" s="354"/>
      <c r="AM1043" s="355"/>
      <c r="AN1043" s="355"/>
      <c r="AO1043" s="356"/>
      <c r="AP1043" s="357"/>
      <c r="AQ1043" s="357"/>
      <c r="AR1043" s="357"/>
      <c r="AS1043" s="357"/>
      <c r="AT1043" s="357"/>
      <c r="AU1043" s="357"/>
      <c r="AV1043" s="357"/>
      <c r="AW1043" s="357"/>
      <c r="AX1043" s="357"/>
      <c r="AY1043">
        <f t="shared" si="123"/>
        <v>1</v>
      </c>
    </row>
    <row r="1044" spans="1:51" ht="30" customHeight="1">
      <c r="A1044" s="370">
        <v>2</v>
      </c>
      <c r="B1044" s="370">
        <v>1</v>
      </c>
      <c r="C1044" s="358" t="s">
        <v>773</v>
      </c>
      <c r="D1044" s="343"/>
      <c r="E1044" s="343"/>
      <c r="F1044" s="343"/>
      <c r="G1044" s="343"/>
      <c r="H1044" s="343"/>
      <c r="I1044" s="343"/>
      <c r="J1044" s="344" t="s">
        <v>764</v>
      </c>
      <c r="K1044" s="345"/>
      <c r="L1044" s="345"/>
      <c r="M1044" s="345"/>
      <c r="N1044" s="345"/>
      <c r="O1044" s="345"/>
      <c r="P1044" s="359" t="s">
        <v>772</v>
      </c>
      <c r="Q1044" s="346"/>
      <c r="R1044" s="346"/>
      <c r="S1044" s="346"/>
      <c r="T1044" s="346"/>
      <c r="U1044" s="346"/>
      <c r="V1044" s="346"/>
      <c r="W1044" s="346"/>
      <c r="X1044" s="346"/>
      <c r="Y1044" s="347">
        <v>0.02</v>
      </c>
      <c r="Z1044" s="348"/>
      <c r="AA1044" s="348"/>
      <c r="AB1044" s="349"/>
      <c r="AC1044" s="350" t="s">
        <v>312</v>
      </c>
      <c r="AD1044" s="351"/>
      <c r="AE1044" s="351"/>
      <c r="AF1044" s="351"/>
      <c r="AG1044" s="351"/>
      <c r="AH1044" s="366" t="s">
        <v>764</v>
      </c>
      <c r="AI1044" s="367"/>
      <c r="AJ1044" s="367"/>
      <c r="AK1044" s="367"/>
      <c r="AL1044" s="354"/>
      <c r="AM1044" s="355"/>
      <c r="AN1044" s="355"/>
      <c r="AO1044" s="356"/>
      <c r="AP1044" s="357"/>
      <c r="AQ1044" s="357"/>
      <c r="AR1044" s="357"/>
      <c r="AS1044" s="357"/>
      <c r="AT1044" s="357"/>
      <c r="AU1044" s="357"/>
      <c r="AV1044" s="357"/>
      <c r="AW1044" s="357"/>
      <c r="AX1044" s="357"/>
      <c r="AY1044">
        <f>COUNTA($C$1044)</f>
        <v>1</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1</v>
      </c>
    </row>
    <row r="1076" spans="1:51" ht="30" customHeight="1">
      <c r="A1076" s="370">
        <v>1</v>
      </c>
      <c r="B1076" s="370">
        <v>1</v>
      </c>
      <c r="C1076" s="358" t="s">
        <v>774</v>
      </c>
      <c r="D1076" s="343"/>
      <c r="E1076" s="343"/>
      <c r="F1076" s="343"/>
      <c r="G1076" s="343"/>
      <c r="H1076" s="343"/>
      <c r="I1076" s="343"/>
      <c r="J1076" s="344">
        <v>7010401071418</v>
      </c>
      <c r="K1076" s="345"/>
      <c r="L1076" s="345"/>
      <c r="M1076" s="345"/>
      <c r="N1076" s="345"/>
      <c r="O1076" s="345"/>
      <c r="P1076" s="359" t="s">
        <v>762</v>
      </c>
      <c r="Q1076" s="346"/>
      <c r="R1076" s="346"/>
      <c r="S1076" s="346"/>
      <c r="T1076" s="346"/>
      <c r="U1076" s="346"/>
      <c r="V1076" s="346"/>
      <c r="W1076" s="346"/>
      <c r="X1076" s="346"/>
      <c r="Y1076" s="347">
        <v>0.01</v>
      </c>
      <c r="Z1076" s="348"/>
      <c r="AA1076" s="348"/>
      <c r="AB1076" s="349"/>
      <c r="AC1076" s="350" t="s">
        <v>301</v>
      </c>
      <c r="AD1076" s="351"/>
      <c r="AE1076" s="351"/>
      <c r="AF1076" s="351"/>
      <c r="AG1076" s="351"/>
      <c r="AH1076" s="366" t="s">
        <v>764</v>
      </c>
      <c r="AI1076" s="367"/>
      <c r="AJ1076" s="367"/>
      <c r="AK1076" s="367"/>
      <c r="AL1076" s="354"/>
      <c r="AM1076" s="355"/>
      <c r="AN1076" s="355"/>
      <c r="AO1076" s="356"/>
      <c r="AP1076" s="357"/>
      <c r="AQ1076" s="357"/>
      <c r="AR1076" s="357"/>
      <c r="AS1076" s="357"/>
      <c r="AT1076" s="357"/>
      <c r="AU1076" s="357"/>
      <c r="AV1076" s="357"/>
      <c r="AW1076" s="357"/>
      <c r="AX1076" s="357"/>
      <c r="AY1076">
        <f t="shared" si="124"/>
        <v>1</v>
      </c>
    </row>
    <row r="1077" spans="1:51" ht="30" customHeight="1">
      <c r="A1077" s="370">
        <v>2</v>
      </c>
      <c r="B1077" s="370">
        <v>1</v>
      </c>
      <c r="C1077" s="358" t="s">
        <v>775</v>
      </c>
      <c r="D1077" s="343"/>
      <c r="E1077" s="343"/>
      <c r="F1077" s="343"/>
      <c r="G1077" s="343"/>
      <c r="H1077" s="343"/>
      <c r="I1077" s="343"/>
      <c r="J1077" s="344">
        <v>7010001016830</v>
      </c>
      <c r="K1077" s="345"/>
      <c r="L1077" s="345"/>
      <c r="M1077" s="345"/>
      <c r="N1077" s="345"/>
      <c r="O1077" s="345"/>
      <c r="P1077" s="359" t="s">
        <v>762</v>
      </c>
      <c r="Q1077" s="346"/>
      <c r="R1077" s="346"/>
      <c r="S1077" s="346"/>
      <c r="T1077" s="346"/>
      <c r="U1077" s="346"/>
      <c r="V1077" s="346"/>
      <c r="W1077" s="346"/>
      <c r="X1077" s="346"/>
      <c r="Y1077" s="347">
        <v>2E-3</v>
      </c>
      <c r="Z1077" s="348"/>
      <c r="AA1077" s="348"/>
      <c r="AB1077" s="349"/>
      <c r="AC1077" s="350" t="s">
        <v>301</v>
      </c>
      <c r="AD1077" s="351"/>
      <c r="AE1077" s="351"/>
      <c r="AF1077" s="351"/>
      <c r="AG1077" s="351"/>
      <c r="AH1077" s="366" t="s">
        <v>764</v>
      </c>
      <c r="AI1077" s="367"/>
      <c r="AJ1077" s="367"/>
      <c r="AK1077" s="367"/>
      <c r="AL1077" s="354"/>
      <c r="AM1077" s="355"/>
      <c r="AN1077" s="355"/>
      <c r="AO1077" s="356"/>
      <c r="AP1077" s="357"/>
      <c r="AQ1077" s="357"/>
      <c r="AR1077" s="357"/>
      <c r="AS1077" s="357"/>
      <c r="AT1077" s="357"/>
      <c r="AU1077" s="357"/>
      <c r="AV1077" s="357"/>
      <c r="AW1077" s="357"/>
      <c r="AX1077" s="357"/>
      <c r="AY1077">
        <f>COUNTA($C$1077)</f>
        <v>1</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63">
      <formula>IF(RIGHT(TEXT(P14,"0.#"),1)=".",FALSE,TRUE)</formula>
    </cfRule>
    <cfRule type="expression" dxfId="2798" priority="14064">
      <formula>IF(RIGHT(TEXT(P14,"0.#"),1)=".",TRUE,FALSE)</formula>
    </cfRule>
  </conditionalFormatting>
  <conditionalFormatting sqref="P18:AX18">
    <cfRule type="expression" dxfId="2797" priority="13939">
      <formula>IF(RIGHT(TEXT(P18,"0.#"),1)=".",FALSE,TRUE)</formula>
    </cfRule>
    <cfRule type="expression" dxfId="2796" priority="13940">
      <formula>IF(RIGHT(TEXT(P18,"0.#"),1)=".",TRUE,FALSE)</formula>
    </cfRule>
  </conditionalFormatting>
  <conditionalFormatting sqref="Y790">
    <cfRule type="expression" dxfId="2795" priority="13935">
      <formula>IF(RIGHT(TEXT(Y790,"0.#"),1)=".",FALSE,TRUE)</formula>
    </cfRule>
    <cfRule type="expression" dxfId="2794" priority="13936">
      <formula>IF(RIGHT(TEXT(Y790,"0.#"),1)=".",TRUE,FALSE)</formula>
    </cfRule>
  </conditionalFormatting>
  <conditionalFormatting sqref="Y799">
    <cfRule type="expression" dxfId="2793" priority="13931">
      <formula>IF(RIGHT(TEXT(Y799,"0.#"),1)=".",FALSE,TRUE)</formula>
    </cfRule>
    <cfRule type="expression" dxfId="2792" priority="13932">
      <formula>IF(RIGHT(TEXT(Y799,"0.#"),1)=".",TRUE,FALSE)</formula>
    </cfRule>
  </conditionalFormatting>
  <conditionalFormatting sqref="Y830:Y837 Y828 Y817:Y824 Y815 Y804:Y811 Y802">
    <cfRule type="expression" dxfId="2791" priority="13713">
      <formula>IF(RIGHT(TEXT(Y802,"0.#"),1)=".",FALSE,TRUE)</formula>
    </cfRule>
    <cfRule type="expression" dxfId="2790" priority="13714">
      <formula>IF(RIGHT(TEXT(Y802,"0.#"),1)=".",TRUE,FALSE)</formula>
    </cfRule>
  </conditionalFormatting>
  <conditionalFormatting sqref="P16:AQ17 P15:AX15 P13:AX13">
    <cfRule type="expression" dxfId="2789" priority="13761">
      <formula>IF(RIGHT(TEXT(P13,"0.#"),1)=".",FALSE,TRUE)</formula>
    </cfRule>
    <cfRule type="expression" dxfId="2788" priority="13762">
      <formula>IF(RIGHT(TEXT(P13,"0.#"),1)=".",TRUE,FALSE)</formula>
    </cfRule>
  </conditionalFormatting>
  <conditionalFormatting sqref="P19:AJ19">
    <cfRule type="expression" dxfId="2787" priority="13759">
      <formula>IF(RIGHT(TEXT(P19,"0.#"),1)=".",FALSE,TRUE)</formula>
    </cfRule>
    <cfRule type="expression" dxfId="2786" priority="13760">
      <formula>IF(RIGHT(TEXT(P19,"0.#"),1)=".",TRUE,FALSE)</formula>
    </cfRule>
  </conditionalFormatting>
  <conditionalFormatting sqref="AQ101">
    <cfRule type="expression" dxfId="2785" priority="13751">
      <formula>IF(RIGHT(TEXT(AQ101,"0.#"),1)=".",FALSE,TRUE)</formula>
    </cfRule>
    <cfRule type="expression" dxfId="2784" priority="13752">
      <formula>IF(RIGHT(TEXT(AQ101,"0.#"),1)=".",TRUE,FALSE)</formula>
    </cfRule>
  </conditionalFormatting>
  <conditionalFormatting sqref="Y791:Y798 Y789">
    <cfRule type="expression" dxfId="2783" priority="13737">
      <formula>IF(RIGHT(TEXT(Y789,"0.#"),1)=".",FALSE,TRUE)</formula>
    </cfRule>
    <cfRule type="expression" dxfId="2782" priority="13738">
      <formula>IF(RIGHT(TEXT(Y789,"0.#"),1)=".",TRUE,FALSE)</formula>
    </cfRule>
  </conditionalFormatting>
  <conditionalFormatting sqref="AU790">
    <cfRule type="expression" dxfId="2781" priority="13735">
      <formula>IF(RIGHT(TEXT(AU790,"0.#"),1)=".",FALSE,TRUE)</formula>
    </cfRule>
    <cfRule type="expression" dxfId="2780" priority="13736">
      <formula>IF(RIGHT(TEXT(AU790,"0.#"),1)=".",TRUE,FALSE)</formula>
    </cfRule>
  </conditionalFormatting>
  <conditionalFormatting sqref="AU799">
    <cfRule type="expression" dxfId="2779" priority="13733">
      <formula>IF(RIGHT(TEXT(AU799,"0.#"),1)=".",FALSE,TRUE)</formula>
    </cfRule>
    <cfRule type="expression" dxfId="2778" priority="13734">
      <formula>IF(RIGHT(TEXT(AU799,"0.#"),1)=".",TRUE,FALSE)</formula>
    </cfRule>
  </conditionalFormatting>
  <conditionalFormatting sqref="AU791:AU798 AU789">
    <cfRule type="expression" dxfId="2777" priority="13731">
      <formula>IF(RIGHT(TEXT(AU789,"0.#"),1)=".",FALSE,TRUE)</formula>
    </cfRule>
    <cfRule type="expression" dxfId="2776" priority="13732">
      <formula>IF(RIGHT(TEXT(AU789,"0.#"),1)=".",TRUE,FALSE)</formula>
    </cfRule>
  </conditionalFormatting>
  <conditionalFormatting sqref="Y829 Y816 Y803">
    <cfRule type="expression" dxfId="2775" priority="13717">
      <formula>IF(RIGHT(TEXT(Y803,"0.#"),1)=".",FALSE,TRUE)</formula>
    </cfRule>
    <cfRule type="expression" dxfId="2774" priority="13718">
      <formula>IF(RIGHT(TEXT(Y803,"0.#"),1)=".",TRUE,FALSE)</formula>
    </cfRule>
  </conditionalFormatting>
  <conditionalFormatting sqref="Y838 Y825 Y812">
    <cfRule type="expression" dxfId="2773" priority="13715">
      <formula>IF(RIGHT(TEXT(Y812,"0.#"),1)=".",FALSE,TRUE)</formula>
    </cfRule>
    <cfRule type="expression" dxfId="2772" priority="13716">
      <formula>IF(RIGHT(TEXT(Y812,"0.#"),1)=".",TRUE,FALSE)</formula>
    </cfRule>
  </conditionalFormatting>
  <conditionalFormatting sqref="AU829 AU816 AU803">
    <cfRule type="expression" dxfId="2771" priority="13711">
      <formula>IF(RIGHT(TEXT(AU803,"0.#"),1)=".",FALSE,TRUE)</formula>
    </cfRule>
    <cfRule type="expression" dxfId="2770" priority="13712">
      <formula>IF(RIGHT(TEXT(AU803,"0.#"),1)=".",TRUE,FALSE)</formula>
    </cfRule>
  </conditionalFormatting>
  <conditionalFormatting sqref="AU838 AU825 AU812">
    <cfRule type="expression" dxfId="2769" priority="13709">
      <formula>IF(RIGHT(TEXT(AU812,"0.#"),1)=".",FALSE,TRUE)</formula>
    </cfRule>
    <cfRule type="expression" dxfId="2768" priority="13710">
      <formula>IF(RIGHT(TEXT(AU812,"0.#"),1)=".",TRUE,FALSE)</formula>
    </cfRule>
  </conditionalFormatting>
  <conditionalFormatting sqref="AU830:AU837 AU828 AU817:AU824 AU815 AU804:AU811 AU802">
    <cfRule type="expression" dxfId="2767" priority="13707">
      <formula>IF(RIGHT(TEXT(AU802,"0.#"),1)=".",FALSE,TRUE)</formula>
    </cfRule>
    <cfRule type="expression" dxfId="2766" priority="13708">
      <formula>IF(RIGHT(TEXT(AU802,"0.#"),1)=".",TRUE,FALSE)</formula>
    </cfRule>
  </conditionalFormatting>
  <conditionalFormatting sqref="AM87">
    <cfRule type="expression" dxfId="2765" priority="13361">
      <formula>IF(RIGHT(TEXT(AM87,"0.#"),1)=".",FALSE,TRUE)</formula>
    </cfRule>
    <cfRule type="expression" dxfId="2764" priority="13362">
      <formula>IF(RIGHT(TEXT(AM87,"0.#"),1)=".",TRUE,FALSE)</formula>
    </cfRule>
  </conditionalFormatting>
  <conditionalFormatting sqref="AE55">
    <cfRule type="expression" dxfId="2763" priority="13429">
      <formula>IF(RIGHT(TEXT(AE55,"0.#"),1)=".",FALSE,TRUE)</formula>
    </cfRule>
    <cfRule type="expression" dxfId="2762" priority="13430">
      <formula>IF(RIGHT(TEXT(AE55,"0.#"),1)=".",TRUE,FALSE)</formula>
    </cfRule>
  </conditionalFormatting>
  <conditionalFormatting sqref="AI55">
    <cfRule type="expression" dxfId="2761" priority="13427">
      <formula>IF(RIGHT(TEXT(AI55,"0.#"),1)=".",FALSE,TRUE)</formula>
    </cfRule>
    <cfRule type="expression" dxfId="2760" priority="13428">
      <formula>IF(RIGHT(TEXT(AI55,"0.#"),1)=".",TRUE,FALSE)</formula>
    </cfRule>
  </conditionalFormatting>
  <conditionalFormatting sqref="AM34">
    <cfRule type="expression" dxfId="2759" priority="13507">
      <formula>IF(RIGHT(TEXT(AM34,"0.#"),1)=".",FALSE,TRUE)</formula>
    </cfRule>
    <cfRule type="expression" dxfId="2758" priority="13508">
      <formula>IF(RIGHT(TEXT(AM34,"0.#"),1)=".",TRUE,FALSE)</formula>
    </cfRule>
  </conditionalFormatting>
  <conditionalFormatting sqref="AM32">
    <cfRule type="expression" dxfId="2757" priority="13511">
      <formula>IF(RIGHT(TEXT(AM32,"0.#"),1)=".",FALSE,TRUE)</formula>
    </cfRule>
    <cfRule type="expression" dxfId="2756" priority="13512">
      <formula>IF(RIGHT(TEXT(AM32,"0.#"),1)=".",TRUE,FALSE)</formula>
    </cfRule>
  </conditionalFormatting>
  <conditionalFormatting sqref="AM33">
    <cfRule type="expression" dxfId="2755" priority="13509">
      <formula>IF(RIGHT(TEXT(AM33,"0.#"),1)=".",FALSE,TRUE)</formula>
    </cfRule>
    <cfRule type="expression" dxfId="2754" priority="13510">
      <formula>IF(RIGHT(TEXT(AM33,"0.#"),1)=".",TRUE,FALSE)</formula>
    </cfRule>
  </conditionalFormatting>
  <conditionalFormatting sqref="AQ32:AQ34">
    <cfRule type="expression" dxfId="2753" priority="13501">
      <formula>IF(RIGHT(TEXT(AQ32,"0.#"),1)=".",FALSE,TRUE)</formula>
    </cfRule>
    <cfRule type="expression" dxfId="2752" priority="13502">
      <formula>IF(RIGHT(TEXT(AQ32,"0.#"),1)=".",TRUE,FALSE)</formula>
    </cfRule>
  </conditionalFormatting>
  <conditionalFormatting sqref="AU32:AU34">
    <cfRule type="expression" dxfId="2751" priority="13499">
      <formula>IF(RIGHT(TEXT(AU32,"0.#"),1)=".",FALSE,TRUE)</formula>
    </cfRule>
    <cfRule type="expression" dxfId="2750" priority="13500">
      <formula>IF(RIGHT(TEXT(AU32,"0.#"),1)=".",TRUE,FALSE)</formula>
    </cfRule>
  </conditionalFormatting>
  <conditionalFormatting sqref="AE53">
    <cfRule type="expression" dxfId="2749" priority="13433">
      <formula>IF(RIGHT(TEXT(AE53,"0.#"),1)=".",FALSE,TRUE)</formula>
    </cfRule>
    <cfRule type="expression" dxfId="2748" priority="13434">
      <formula>IF(RIGHT(TEXT(AE53,"0.#"),1)=".",TRUE,FALSE)</formula>
    </cfRule>
  </conditionalFormatting>
  <conditionalFormatting sqref="AE54">
    <cfRule type="expression" dxfId="2747" priority="13431">
      <formula>IF(RIGHT(TEXT(AE54,"0.#"),1)=".",FALSE,TRUE)</formula>
    </cfRule>
    <cfRule type="expression" dxfId="2746" priority="13432">
      <formula>IF(RIGHT(TEXT(AE54,"0.#"),1)=".",TRUE,FALSE)</formula>
    </cfRule>
  </conditionalFormatting>
  <conditionalFormatting sqref="AI54">
    <cfRule type="expression" dxfId="2745" priority="13425">
      <formula>IF(RIGHT(TEXT(AI54,"0.#"),1)=".",FALSE,TRUE)</formula>
    </cfRule>
    <cfRule type="expression" dxfId="2744" priority="13426">
      <formula>IF(RIGHT(TEXT(AI54,"0.#"),1)=".",TRUE,FALSE)</formula>
    </cfRule>
  </conditionalFormatting>
  <conditionalFormatting sqref="AI53">
    <cfRule type="expression" dxfId="2743" priority="13423">
      <formula>IF(RIGHT(TEXT(AI53,"0.#"),1)=".",FALSE,TRUE)</formula>
    </cfRule>
    <cfRule type="expression" dxfId="2742" priority="13424">
      <formula>IF(RIGHT(TEXT(AI53,"0.#"),1)=".",TRUE,FALSE)</formula>
    </cfRule>
  </conditionalFormatting>
  <conditionalFormatting sqref="AM53">
    <cfRule type="expression" dxfId="2741" priority="13421">
      <formula>IF(RIGHT(TEXT(AM53,"0.#"),1)=".",FALSE,TRUE)</formula>
    </cfRule>
    <cfRule type="expression" dxfId="2740" priority="13422">
      <formula>IF(RIGHT(TEXT(AM53,"0.#"),1)=".",TRUE,FALSE)</formula>
    </cfRule>
  </conditionalFormatting>
  <conditionalFormatting sqref="AM54">
    <cfRule type="expression" dxfId="2739" priority="13419">
      <formula>IF(RIGHT(TEXT(AM54,"0.#"),1)=".",FALSE,TRUE)</formula>
    </cfRule>
    <cfRule type="expression" dxfId="2738" priority="13420">
      <formula>IF(RIGHT(TEXT(AM54,"0.#"),1)=".",TRUE,FALSE)</formula>
    </cfRule>
  </conditionalFormatting>
  <conditionalFormatting sqref="AM55">
    <cfRule type="expression" dxfId="2737" priority="13417">
      <formula>IF(RIGHT(TEXT(AM55,"0.#"),1)=".",FALSE,TRUE)</formula>
    </cfRule>
    <cfRule type="expression" dxfId="2736" priority="13418">
      <formula>IF(RIGHT(TEXT(AM55,"0.#"),1)=".",TRUE,FALSE)</formula>
    </cfRule>
  </conditionalFormatting>
  <conditionalFormatting sqref="AE60">
    <cfRule type="expression" dxfId="2735" priority="13403">
      <formula>IF(RIGHT(TEXT(AE60,"0.#"),1)=".",FALSE,TRUE)</formula>
    </cfRule>
    <cfRule type="expression" dxfId="2734" priority="13404">
      <formula>IF(RIGHT(TEXT(AE60,"0.#"),1)=".",TRUE,FALSE)</formula>
    </cfRule>
  </conditionalFormatting>
  <conditionalFormatting sqref="AE61">
    <cfRule type="expression" dxfId="2733" priority="13401">
      <formula>IF(RIGHT(TEXT(AE61,"0.#"),1)=".",FALSE,TRUE)</formula>
    </cfRule>
    <cfRule type="expression" dxfId="2732" priority="13402">
      <formula>IF(RIGHT(TEXT(AE61,"0.#"),1)=".",TRUE,FALSE)</formula>
    </cfRule>
  </conditionalFormatting>
  <conditionalFormatting sqref="AE62">
    <cfRule type="expression" dxfId="2731" priority="13399">
      <formula>IF(RIGHT(TEXT(AE62,"0.#"),1)=".",FALSE,TRUE)</formula>
    </cfRule>
    <cfRule type="expression" dxfId="2730" priority="13400">
      <formula>IF(RIGHT(TEXT(AE62,"0.#"),1)=".",TRUE,FALSE)</formula>
    </cfRule>
  </conditionalFormatting>
  <conditionalFormatting sqref="AI62">
    <cfRule type="expression" dxfId="2729" priority="13397">
      <formula>IF(RIGHT(TEXT(AI62,"0.#"),1)=".",FALSE,TRUE)</formula>
    </cfRule>
    <cfRule type="expression" dxfId="2728" priority="13398">
      <formula>IF(RIGHT(TEXT(AI62,"0.#"),1)=".",TRUE,FALSE)</formula>
    </cfRule>
  </conditionalFormatting>
  <conditionalFormatting sqref="AI61">
    <cfRule type="expression" dxfId="2727" priority="13395">
      <formula>IF(RIGHT(TEXT(AI61,"0.#"),1)=".",FALSE,TRUE)</formula>
    </cfRule>
    <cfRule type="expression" dxfId="2726" priority="13396">
      <formula>IF(RIGHT(TEXT(AI61,"0.#"),1)=".",TRUE,FALSE)</formula>
    </cfRule>
  </conditionalFormatting>
  <conditionalFormatting sqref="AI60">
    <cfRule type="expression" dxfId="2725" priority="13393">
      <formula>IF(RIGHT(TEXT(AI60,"0.#"),1)=".",FALSE,TRUE)</formula>
    </cfRule>
    <cfRule type="expression" dxfId="2724" priority="13394">
      <formula>IF(RIGHT(TEXT(AI60,"0.#"),1)=".",TRUE,FALSE)</formula>
    </cfRule>
  </conditionalFormatting>
  <conditionalFormatting sqref="AM60">
    <cfRule type="expression" dxfId="2723" priority="13391">
      <formula>IF(RIGHT(TEXT(AM60,"0.#"),1)=".",FALSE,TRUE)</formula>
    </cfRule>
    <cfRule type="expression" dxfId="2722" priority="13392">
      <formula>IF(RIGHT(TEXT(AM60,"0.#"),1)=".",TRUE,FALSE)</formula>
    </cfRule>
  </conditionalFormatting>
  <conditionalFormatting sqref="AM61">
    <cfRule type="expression" dxfId="2721" priority="13389">
      <formula>IF(RIGHT(TEXT(AM61,"0.#"),1)=".",FALSE,TRUE)</formula>
    </cfRule>
    <cfRule type="expression" dxfId="2720" priority="13390">
      <formula>IF(RIGHT(TEXT(AM61,"0.#"),1)=".",TRUE,FALSE)</formula>
    </cfRule>
  </conditionalFormatting>
  <conditionalFormatting sqref="AM62">
    <cfRule type="expression" dxfId="2719" priority="13387">
      <formula>IF(RIGHT(TEXT(AM62,"0.#"),1)=".",FALSE,TRUE)</formula>
    </cfRule>
    <cfRule type="expression" dxfId="2718" priority="13388">
      <formula>IF(RIGHT(TEXT(AM62,"0.#"),1)=".",TRUE,FALSE)</formula>
    </cfRule>
  </conditionalFormatting>
  <conditionalFormatting sqref="AE87">
    <cfRule type="expression" dxfId="2717" priority="13373">
      <formula>IF(RIGHT(TEXT(AE87,"0.#"),1)=".",FALSE,TRUE)</formula>
    </cfRule>
    <cfRule type="expression" dxfId="2716" priority="13374">
      <formula>IF(RIGHT(TEXT(AE87,"0.#"),1)=".",TRUE,FALSE)</formula>
    </cfRule>
  </conditionalFormatting>
  <conditionalFormatting sqref="AE88">
    <cfRule type="expression" dxfId="2715" priority="13371">
      <formula>IF(RIGHT(TEXT(AE88,"0.#"),1)=".",FALSE,TRUE)</formula>
    </cfRule>
    <cfRule type="expression" dxfId="2714" priority="13372">
      <formula>IF(RIGHT(TEXT(AE88,"0.#"),1)=".",TRUE,FALSE)</formula>
    </cfRule>
  </conditionalFormatting>
  <conditionalFormatting sqref="AE89">
    <cfRule type="expression" dxfId="2713" priority="13369">
      <formula>IF(RIGHT(TEXT(AE89,"0.#"),1)=".",FALSE,TRUE)</formula>
    </cfRule>
    <cfRule type="expression" dxfId="2712" priority="13370">
      <formula>IF(RIGHT(TEXT(AE89,"0.#"),1)=".",TRUE,FALSE)</formula>
    </cfRule>
  </conditionalFormatting>
  <conditionalFormatting sqref="AI89">
    <cfRule type="expression" dxfId="2711" priority="13367">
      <formula>IF(RIGHT(TEXT(AI89,"0.#"),1)=".",FALSE,TRUE)</formula>
    </cfRule>
    <cfRule type="expression" dxfId="2710" priority="13368">
      <formula>IF(RIGHT(TEXT(AI89,"0.#"),1)=".",TRUE,FALSE)</formula>
    </cfRule>
  </conditionalFormatting>
  <conditionalFormatting sqref="AI88">
    <cfRule type="expression" dxfId="2709" priority="13365">
      <formula>IF(RIGHT(TEXT(AI88,"0.#"),1)=".",FALSE,TRUE)</formula>
    </cfRule>
    <cfRule type="expression" dxfId="2708" priority="13366">
      <formula>IF(RIGHT(TEXT(AI88,"0.#"),1)=".",TRUE,FALSE)</formula>
    </cfRule>
  </conditionalFormatting>
  <conditionalFormatting sqref="AI87">
    <cfRule type="expression" dxfId="2707" priority="13363">
      <formula>IF(RIGHT(TEXT(AI87,"0.#"),1)=".",FALSE,TRUE)</formula>
    </cfRule>
    <cfRule type="expression" dxfId="2706" priority="13364">
      <formula>IF(RIGHT(TEXT(AI87,"0.#"),1)=".",TRUE,FALSE)</formula>
    </cfRule>
  </conditionalFormatting>
  <conditionalFormatting sqref="AM88">
    <cfRule type="expression" dxfId="2705" priority="13359">
      <formula>IF(RIGHT(TEXT(AM88,"0.#"),1)=".",FALSE,TRUE)</formula>
    </cfRule>
    <cfRule type="expression" dxfId="2704" priority="13360">
      <formula>IF(RIGHT(TEXT(AM88,"0.#"),1)=".",TRUE,FALSE)</formula>
    </cfRule>
  </conditionalFormatting>
  <conditionalFormatting sqref="AM89">
    <cfRule type="expression" dxfId="2703" priority="13357">
      <formula>IF(RIGHT(TEXT(AM89,"0.#"),1)=".",FALSE,TRUE)</formula>
    </cfRule>
    <cfRule type="expression" dxfId="2702" priority="13358">
      <formula>IF(RIGHT(TEXT(AM89,"0.#"),1)=".",TRUE,FALSE)</formula>
    </cfRule>
  </conditionalFormatting>
  <conditionalFormatting sqref="AE92">
    <cfRule type="expression" dxfId="2701" priority="13343">
      <formula>IF(RIGHT(TEXT(AE92,"0.#"),1)=".",FALSE,TRUE)</formula>
    </cfRule>
    <cfRule type="expression" dxfId="2700" priority="13344">
      <formula>IF(RIGHT(TEXT(AE92,"0.#"),1)=".",TRUE,FALSE)</formula>
    </cfRule>
  </conditionalFormatting>
  <conditionalFormatting sqref="AE93">
    <cfRule type="expression" dxfId="2699" priority="13341">
      <formula>IF(RIGHT(TEXT(AE93,"0.#"),1)=".",FALSE,TRUE)</formula>
    </cfRule>
    <cfRule type="expression" dxfId="2698" priority="13342">
      <formula>IF(RIGHT(TEXT(AE93,"0.#"),1)=".",TRUE,FALSE)</formula>
    </cfRule>
  </conditionalFormatting>
  <conditionalFormatting sqref="AE94">
    <cfRule type="expression" dxfId="2697" priority="13339">
      <formula>IF(RIGHT(TEXT(AE94,"0.#"),1)=".",FALSE,TRUE)</formula>
    </cfRule>
    <cfRule type="expression" dxfId="2696" priority="13340">
      <formula>IF(RIGHT(TEXT(AE94,"0.#"),1)=".",TRUE,FALSE)</formula>
    </cfRule>
  </conditionalFormatting>
  <conditionalFormatting sqref="AI94">
    <cfRule type="expression" dxfId="2695" priority="13337">
      <formula>IF(RIGHT(TEXT(AI94,"0.#"),1)=".",FALSE,TRUE)</formula>
    </cfRule>
    <cfRule type="expression" dxfId="2694" priority="13338">
      <formula>IF(RIGHT(TEXT(AI94,"0.#"),1)=".",TRUE,FALSE)</formula>
    </cfRule>
  </conditionalFormatting>
  <conditionalFormatting sqref="AI93">
    <cfRule type="expression" dxfId="2693" priority="13335">
      <formula>IF(RIGHT(TEXT(AI93,"0.#"),1)=".",FALSE,TRUE)</formula>
    </cfRule>
    <cfRule type="expression" dxfId="2692" priority="13336">
      <formula>IF(RIGHT(TEXT(AI93,"0.#"),1)=".",TRUE,FALSE)</formula>
    </cfRule>
  </conditionalFormatting>
  <conditionalFormatting sqref="AI92">
    <cfRule type="expression" dxfId="2691" priority="13333">
      <formula>IF(RIGHT(TEXT(AI92,"0.#"),1)=".",FALSE,TRUE)</formula>
    </cfRule>
    <cfRule type="expression" dxfId="2690" priority="13334">
      <formula>IF(RIGHT(TEXT(AI92,"0.#"),1)=".",TRUE,FALSE)</formula>
    </cfRule>
  </conditionalFormatting>
  <conditionalFormatting sqref="AM92">
    <cfRule type="expression" dxfId="2689" priority="13331">
      <formula>IF(RIGHT(TEXT(AM92,"0.#"),1)=".",FALSE,TRUE)</formula>
    </cfRule>
    <cfRule type="expression" dxfId="2688" priority="13332">
      <formula>IF(RIGHT(TEXT(AM92,"0.#"),1)=".",TRUE,FALSE)</formula>
    </cfRule>
  </conditionalFormatting>
  <conditionalFormatting sqref="AM93">
    <cfRule type="expression" dxfId="2687" priority="13329">
      <formula>IF(RIGHT(TEXT(AM93,"0.#"),1)=".",FALSE,TRUE)</formula>
    </cfRule>
    <cfRule type="expression" dxfId="2686" priority="13330">
      <formula>IF(RIGHT(TEXT(AM93,"0.#"),1)=".",TRUE,FALSE)</formula>
    </cfRule>
  </conditionalFormatting>
  <conditionalFormatting sqref="AM94">
    <cfRule type="expression" dxfId="2685" priority="13327">
      <formula>IF(RIGHT(TEXT(AM94,"0.#"),1)=".",FALSE,TRUE)</formula>
    </cfRule>
    <cfRule type="expression" dxfId="2684" priority="13328">
      <formula>IF(RIGHT(TEXT(AM94,"0.#"),1)=".",TRUE,FALSE)</formula>
    </cfRule>
  </conditionalFormatting>
  <conditionalFormatting sqref="AE97">
    <cfRule type="expression" dxfId="2683" priority="13313">
      <formula>IF(RIGHT(TEXT(AE97,"0.#"),1)=".",FALSE,TRUE)</formula>
    </cfRule>
    <cfRule type="expression" dxfId="2682" priority="13314">
      <formula>IF(RIGHT(TEXT(AE97,"0.#"),1)=".",TRUE,FALSE)</formula>
    </cfRule>
  </conditionalFormatting>
  <conditionalFormatting sqref="AE98">
    <cfRule type="expression" dxfId="2681" priority="13311">
      <formula>IF(RIGHT(TEXT(AE98,"0.#"),1)=".",FALSE,TRUE)</formula>
    </cfRule>
    <cfRule type="expression" dxfId="2680" priority="13312">
      <formula>IF(RIGHT(TEXT(AE98,"0.#"),1)=".",TRUE,FALSE)</formula>
    </cfRule>
  </conditionalFormatting>
  <conditionalFormatting sqref="AE99">
    <cfRule type="expression" dxfId="2679" priority="13309">
      <formula>IF(RIGHT(TEXT(AE99,"0.#"),1)=".",FALSE,TRUE)</formula>
    </cfRule>
    <cfRule type="expression" dxfId="2678" priority="13310">
      <formula>IF(RIGHT(TEXT(AE99,"0.#"),1)=".",TRUE,FALSE)</formula>
    </cfRule>
  </conditionalFormatting>
  <conditionalFormatting sqref="AI99">
    <cfRule type="expression" dxfId="2677" priority="13307">
      <formula>IF(RIGHT(TEXT(AI99,"0.#"),1)=".",FALSE,TRUE)</formula>
    </cfRule>
    <cfRule type="expression" dxfId="2676" priority="13308">
      <formula>IF(RIGHT(TEXT(AI99,"0.#"),1)=".",TRUE,FALSE)</formula>
    </cfRule>
  </conditionalFormatting>
  <conditionalFormatting sqref="AI98">
    <cfRule type="expression" dxfId="2675" priority="13305">
      <formula>IF(RIGHT(TEXT(AI98,"0.#"),1)=".",FALSE,TRUE)</formula>
    </cfRule>
    <cfRule type="expression" dxfId="2674" priority="13306">
      <formula>IF(RIGHT(TEXT(AI98,"0.#"),1)=".",TRUE,FALSE)</formula>
    </cfRule>
  </conditionalFormatting>
  <conditionalFormatting sqref="AI97">
    <cfRule type="expression" dxfId="2673" priority="13303">
      <formula>IF(RIGHT(TEXT(AI97,"0.#"),1)=".",FALSE,TRUE)</formula>
    </cfRule>
    <cfRule type="expression" dxfId="2672" priority="13304">
      <formula>IF(RIGHT(TEXT(AI97,"0.#"),1)=".",TRUE,FALSE)</formula>
    </cfRule>
  </conditionalFormatting>
  <conditionalFormatting sqref="AM97">
    <cfRule type="expression" dxfId="2671" priority="13301">
      <formula>IF(RIGHT(TEXT(AM97,"0.#"),1)=".",FALSE,TRUE)</formula>
    </cfRule>
    <cfRule type="expression" dxfId="2670" priority="13302">
      <formula>IF(RIGHT(TEXT(AM97,"0.#"),1)=".",TRUE,FALSE)</formula>
    </cfRule>
  </conditionalFormatting>
  <conditionalFormatting sqref="AM98">
    <cfRule type="expression" dxfId="2669" priority="13299">
      <formula>IF(RIGHT(TEXT(AM98,"0.#"),1)=".",FALSE,TRUE)</formula>
    </cfRule>
    <cfRule type="expression" dxfId="2668" priority="13300">
      <formula>IF(RIGHT(TEXT(AM98,"0.#"),1)=".",TRUE,FALSE)</formula>
    </cfRule>
  </conditionalFormatting>
  <conditionalFormatting sqref="AM99">
    <cfRule type="expression" dxfId="2667" priority="13297">
      <formula>IF(RIGHT(TEXT(AM99,"0.#"),1)=".",FALSE,TRUE)</formula>
    </cfRule>
    <cfRule type="expression" dxfId="2666" priority="13298">
      <formula>IF(RIGHT(TEXT(AM99,"0.#"),1)=".",TRUE,FALSE)</formula>
    </cfRule>
  </conditionalFormatting>
  <conditionalFormatting sqref="AQ102">
    <cfRule type="expression" dxfId="2665" priority="13273">
      <formula>IF(RIGHT(TEXT(AQ102,"0.#"),1)=".",FALSE,TRUE)</formula>
    </cfRule>
    <cfRule type="expression" dxfId="2664" priority="13274">
      <formula>IF(RIGHT(TEXT(AQ102,"0.#"),1)=".",TRUE,FALSE)</formula>
    </cfRule>
  </conditionalFormatting>
  <conditionalFormatting sqref="AE107">
    <cfRule type="expression" dxfId="2663" priority="13257">
      <formula>IF(RIGHT(TEXT(AE107,"0.#"),1)=".",FALSE,TRUE)</formula>
    </cfRule>
    <cfRule type="expression" dxfId="2662" priority="13258">
      <formula>IF(RIGHT(TEXT(AE107,"0.#"),1)=".",TRUE,FALSE)</formula>
    </cfRule>
  </conditionalFormatting>
  <conditionalFormatting sqref="AI107">
    <cfRule type="expression" dxfId="2661" priority="13255">
      <formula>IF(RIGHT(TEXT(AI107,"0.#"),1)=".",FALSE,TRUE)</formula>
    </cfRule>
    <cfRule type="expression" dxfId="2660" priority="13256">
      <formula>IF(RIGHT(TEXT(AI107,"0.#"),1)=".",TRUE,FALSE)</formula>
    </cfRule>
  </conditionalFormatting>
  <conditionalFormatting sqref="AM107">
    <cfRule type="expression" dxfId="2659" priority="13253">
      <formula>IF(RIGHT(TEXT(AM107,"0.#"),1)=".",FALSE,TRUE)</formula>
    </cfRule>
    <cfRule type="expression" dxfId="2658" priority="13254">
      <formula>IF(RIGHT(TEXT(AM107,"0.#"),1)=".",TRUE,FALSE)</formula>
    </cfRule>
  </conditionalFormatting>
  <conditionalFormatting sqref="AE108">
    <cfRule type="expression" dxfId="2657" priority="13251">
      <formula>IF(RIGHT(TEXT(AE108,"0.#"),1)=".",FALSE,TRUE)</formula>
    </cfRule>
    <cfRule type="expression" dxfId="2656" priority="13252">
      <formula>IF(RIGHT(TEXT(AE108,"0.#"),1)=".",TRUE,FALSE)</formula>
    </cfRule>
  </conditionalFormatting>
  <conditionalFormatting sqref="AI108">
    <cfRule type="expression" dxfId="2655" priority="13249">
      <formula>IF(RIGHT(TEXT(AI108,"0.#"),1)=".",FALSE,TRUE)</formula>
    </cfRule>
    <cfRule type="expression" dxfId="2654" priority="13250">
      <formula>IF(RIGHT(TEXT(AI108,"0.#"),1)=".",TRUE,FALSE)</formula>
    </cfRule>
  </conditionalFormatting>
  <conditionalFormatting sqref="AM108">
    <cfRule type="expression" dxfId="2653" priority="13247">
      <formula>IF(RIGHT(TEXT(AM108,"0.#"),1)=".",FALSE,TRUE)</formula>
    </cfRule>
    <cfRule type="expression" dxfId="2652" priority="13248">
      <formula>IF(RIGHT(TEXT(AM108,"0.#"),1)=".",TRUE,FALSE)</formula>
    </cfRule>
  </conditionalFormatting>
  <conditionalFormatting sqref="AE110">
    <cfRule type="expression" dxfId="2651" priority="13243">
      <formula>IF(RIGHT(TEXT(AE110,"0.#"),1)=".",FALSE,TRUE)</formula>
    </cfRule>
    <cfRule type="expression" dxfId="2650" priority="13244">
      <formula>IF(RIGHT(TEXT(AE110,"0.#"),1)=".",TRUE,FALSE)</formula>
    </cfRule>
  </conditionalFormatting>
  <conditionalFormatting sqref="AI110">
    <cfRule type="expression" dxfId="2649" priority="13241">
      <formula>IF(RIGHT(TEXT(AI110,"0.#"),1)=".",FALSE,TRUE)</formula>
    </cfRule>
    <cfRule type="expression" dxfId="2648" priority="13242">
      <formula>IF(RIGHT(TEXT(AI110,"0.#"),1)=".",TRUE,FALSE)</formula>
    </cfRule>
  </conditionalFormatting>
  <conditionalFormatting sqref="AM110">
    <cfRule type="expression" dxfId="2647" priority="13239">
      <formula>IF(RIGHT(TEXT(AM110,"0.#"),1)=".",FALSE,TRUE)</formula>
    </cfRule>
    <cfRule type="expression" dxfId="2646" priority="13240">
      <formula>IF(RIGHT(TEXT(AM110,"0.#"),1)=".",TRUE,FALSE)</formula>
    </cfRule>
  </conditionalFormatting>
  <conditionalFormatting sqref="AE111">
    <cfRule type="expression" dxfId="2645" priority="13237">
      <formula>IF(RIGHT(TEXT(AE111,"0.#"),1)=".",FALSE,TRUE)</formula>
    </cfRule>
    <cfRule type="expression" dxfId="2644" priority="13238">
      <formula>IF(RIGHT(TEXT(AE111,"0.#"),1)=".",TRUE,FALSE)</formula>
    </cfRule>
  </conditionalFormatting>
  <conditionalFormatting sqref="AI111">
    <cfRule type="expression" dxfId="2643" priority="13235">
      <formula>IF(RIGHT(TEXT(AI111,"0.#"),1)=".",FALSE,TRUE)</formula>
    </cfRule>
    <cfRule type="expression" dxfId="2642" priority="13236">
      <formula>IF(RIGHT(TEXT(AI111,"0.#"),1)=".",TRUE,FALSE)</formula>
    </cfRule>
  </conditionalFormatting>
  <conditionalFormatting sqref="AM111">
    <cfRule type="expression" dxfId="2641" priority="13233">
      <formula>IF(RIGHT(TEXT(AM111,"0.#"),1)=".",FALSE,TRUE)</formula>
    </cfRule>
    <cfRule type="expression" dxfId="2640" priority="13234">
      <formula>IF(RIGHT(TEXT(AM111,"0.#"),1)=".",TRUE,FALSE)</formula>
    </cfRule>
  </conditionalFormatting>
  <conditionalFormatting sqref="AE113">
    <cfRule type="expression" dxfId="2639" priority="13229">
      <formula>IF(RIGHT(TEXT(AE113,"0.#"),1)=".",FALSE,TRUE)</formula>
    </cfRule>
    <cfRule type="expression" dxfId="2638" priority="13230">
      <formula>IF(RIGHT(TEXT(AE113,"0.#"),1)=".",TRUE,FALSE)</formula>
    </cfRule>
  </conditionalFormatting>
  <conditionalFormatting sqref="AI113">
    <cfRule type="expression" dxfId="2637" priority="13227">
      <formula>IF(RIGHT(TEXT(AI113,"0.#"),1)=".",FALSE,TRUE)</formula>
    </cfRule>
    <cfRule type="expression" dxfId="2636" priority="13228">
      <formula>IF(RIGHT(TEXT(AI113,"0.#"),1)=".",TRUE,FALSE)</formula>
    </cfRule>
  </conditionalFormatting>
  <conditionalFormatting sqref="AM113">
    <cfRule type="expression" dxfId="2635" priority="13225">
      <formula>IF(RIGHT(TEXT(AM113,"0.#"),1)=".",FALSE,TRUE)</formula>
    </cfRule>
    <cfRule type="expression" dxfId="2634" priority="13226">
      <formula>IF(RIGHT(TEXT(AM113,"0.#"),1)=".",TRUE,FALSE)</formula>
    </cfRule>
  </conditionalFormatting>
  <conditionalFormatting sqref="AE114">
    <cfRule type="expression" dxfId="2633" priority="13223">
      <formula>IF(RIGHT(TEXT(AE114,"0.#"),1)=".",FALSE,TRUE)</formula>
    </cfRule>
    <cfRule type="expression" dxfId="2632" priority="13224">
      <formula>IF(RIGHT(TEXT(AE114,"0.#"),1)=".",TRUE,FALSE)</formula>
    </cfRule>
  </conditionalFormatting>
  <conditionalFormatting sqref="AI114">
    <cfRule type="expression" dxfId="2631" priority="13221">
      <formula>IF(RIGHT(TEXT(AI114,"0.#"),1)=".",FALSE,TRUE)</formula>
    </cfRule>
    <cfRule type="expression" dxfId="2630" priority="13222">
      <formula>IF(RIGHT(TEXT(AI114,"0.#"),1)=".",TRUE,FALSE)</formula>
    </cfRule>
  </conditionalFormatting>
  <conditionalFormatting sqref="AM114">
    <cfRule type="expression" dxfId="2629" priority="13219">
      <formula>IF(RIGHT(TEXT(AM114,"0.#"),1)=".",FALSE,TRUE)</formula>
    </cfRule>
    <cfRule type="expression" dxfId="2628" priority="13220">
      <formula>IF(RIGHT(TEXT(AM114,"0.#"),1)=".",TRUE,FALSE)</formula>
    </cfRule>
  </conditionalFormatting>
  <conditionalFormatting sqref="AQ116">
    <cfRule type="expression" dxfId="2627" priority="13215">
      <formula>IF(RIGHT(TEXT(AQ116,"0.#"),1)=".",FALSE,TRUE)</formula>
    </cfRule>
    <cfRule type="expression" dxfId="2626" priority="13216">
      <formula>IF(RIGHT(TEXT(AQ116,"0.#"),1)=".",TRUE,FALSE)</formula>
    </cfRule>
  </conditionalFormatting>
  <conditionalFormatting sqref="AQ117">
    <cfRule type="expression" dxfId="2625" priority="13203">
      <formula>IF(RIGHT(TEXT(AQ117,"0.#"),1)=".",FALSE,TRUE)</formula>
    </cfRule>
    <cfRule type="expression" dxfId="2624" priority="13204">
      <formula>IF(RIGHT(TEXT(AQ117,"0.#"),1)=".",TRUE,FALSE)</formula>
    </cfRule>
  </conditionalFormatting>
  <conditionalFormatting sqref="AE119 AQ119">
    <cfRule type="expression" dxfId="2623" priority="13201">
      <formula>IF(RIGHT(TEXT(AE119,"0.#"),1)=".",FALSE,TRUE)</formula>
    </cfRule>
    <cfRule type="expression" dxfId="2622" priority="13202">
      <formula>IF(RIGHT(TEXT(AE119,"0.#"),1)=".",TRUE,FALSE)</formula>
    </cfRule>
  </conditionalFormatting>
  <conditionalFormatting sqref="AI119">
    <cfRule type="expression" dxfId="2621" priority="13199">
      <formula>IF(RIGHT(TEXT(AI119,"0.#"),1)=".",FALSE,TRUE)</formula>
    </cfRule>
    <cfRule type="expression" dxfId="2620" priority="13200">
      <formula>IF(RIGHT(TEXT(AI119,"0.#"),1)=".",TRUE,FALSE)</formula>
    </cfRule>
  </conditionalFormatting>
  <conditionalFormatting sqref="AM119">
    <cfRule type="expression" dxfId="2619" priority="13197">
      <formula>IF(RIGHT(TEXT(AM119,"0.#"),1)=".",FALSE,TRUE)</formula>
    </cfRule>
    <cfRule type="expression" dxfId="2618" priority="13198">
      <formula>IF(RIGHT(TEXT(AM119,"0.#"),1)=".",TRUE,FALSE)</formula>
    </cfRule>
  </conditionalFormatting>
  <conditionalFormatting sqref="AQ120">
    <cfRule type="expression" dxfId="2617" priority="13189">
      <formula>IF(RIGHT(TEXT(AQ120,"0.#"),1)=".",FALSE,TRUE)</formula>
    </cfRule>
    <cfRule type="expression" dxfId="2616" priority="13190">
      <formula>IF(RIGHT(TEXT(AQ120,"0.#"),1)=".",TRUE,FALSE)</formula>
    </cfRule>
  </conditionalFormatting>
  <conditionalFormatting sqref="AE122 AQ122">
    <cfRule type="expression" dxfId="2615" priority="13187">
      <formula>IF(RIGHT(TEXT(AE122,"0.#"),1)=".",FALSE,TRUE)</formula>
    </cfRule>
    <cfRule type="expression" dxfId="2614" priority="13188">
      <formula>IF(RIGHT(TEXT(AE122,"0.#"),1)=".",TRUE,FALSE)</formula>
    </cfRule>
  </conditionalFormatting>
  <conditionalFormatting sqref="AI122">
    <cfRule type="expression" dxfId="2613" priority="13185">
      <formula>IF(RIGHT(TEXT(AI122,"0.#"),1)=".",FALSE,TRUE)</formula>
    </cfRule>
    <cfRule type="expression" dxfId="2612" priority="13186">
      <formula>IF(RIGHT(TEXT(AI122,"0.#"),1)=".",TRUE,FALSE)</formula>
    </cfRule>
  </conditionalFormatting>
  <conditionalFormatting sqref="AM122">
    <cfRule type="expression" dxfId="2611" priority="13183">
      <formula>IF(RIGHT(TEXT(AM122,"0.#"),1)=".",FALSE,TRUE)</formula>
    </cfRule>
    <cfRule type="expression" dxfId="2610" priority="13184">
      <formula>IF(RIGHT(TEXT(AM122,"0.#"),1)=".",TRUE,FALSE)</formula>
    </cfRule>
  </conditionalFormatting>
  <conditionalFormatting sqref="AQ123">
    <cfRule type="expression" dxfId="2609" priority="13175">
      <formula>IF(RIGHT(TEXT(AQ123,"0.#"),1)=".",FALSE,TRUE)</formula>
    </cfRule>
    <cfRule type="expression" dxfId="2608" priority="13176">
      <formula>IF(RIGHT(TEXT(AQ123,"0.#"),1)=".",TRUE,FALSE)</formula>
    </cfRule>
  </conditionalFormatting>
  <conditionalFormatting sqref="AE125 AQ125">
    <cfRule type="expression" dxfId="2607" priority="13173">
      <formula>IF(RIGHT(TEXT(AE125,"0.#"),1)=".",FALSE,TRUE)</formula>
    </cfRule>
    <cfRule type="expression" dxfId="2606" priority="13174">
      <formula>IF(RIGHT(TEXT(AE125,"0.#"),1)=".",TRUE,FALSE)</formula>
    </cfRule>
  </conditionalFormatting>
  <conditionalFormatting sqref="AI125">
    <cfRule type="expression" dxfId="2605" priority="13171">
      <formula>IF(RIGHT(TEXT(AI125,"0.#"),1)=".",FALSE,TRUE)</formula>
    </cfRule>
    <cfRule type="expression" dxfId="2604" priority="13172">
      <formula>IF(RIGHT(TEXT(AI125,"0.#"),1)=".",TRUE,FALSE)</formula>
    </cfRule>
  </conditionalFormatting>
  <conditionalFormatting sqref="AM125">
    <cfRule type="expression" dxfId="2603" priority="13169">
      <formula>IF(RIGHT(TEXT(AM125,"0.#"),1)=".",FALSE,TRUE)</formula>
    </cfRule>
    <cfRule type="expression" dxfId="2602" priority="13170">
      <formula>IF(RIGHT(TEXT(AM125,"0.#"),1)=".",TRUE,FALSE)</formula>
    </cfRule>
  </conditionalFormatting>
  <conditionalFormatting sqref="AQ126">
    <cfRule type="expression" dxfId="2601" priority="13161">
      <formula>IF(RIGHT(TEXT(AQ126,"0.#"),1)=".",FALSE,TRUE)</formula>
    </cfRule>
    <cfRule type="expression" dxfId="2600" priority="13162">
      <formula>IF(RIGHT(TEXT(AQ126,"0.#"),1)=".",TRUE,FALSE)</formula>
    </cfRule>
  </conditionalFormatting>
  <conditionalFormatting sqref="AE128 AQ128">
    <cfRule type="expression" dxfId="2599" priority="13159">
      <formula>IF(RIGHT(TEXT(AE128,"0.#"),1)=".",FALSE,TRUE)</formula>
    </cfRule>
    <cfRule type="expression" dxfId="2598" priority="13160">
      <formula>IF(RIGHT(TEXT(AE128,"0.#"),1)=".",TRUE,FALSE)</formula>
    </cfRule>
  </conditionalFormatting>
  <conditionalFormatting sqref="AI128">
    <cfRule type="expression" dxfId="2597" priority="13157">
      <formula>IF(RIGHT(TEXT(AI128,"0.#"),1)=".",FALSE,TRUE)</formula>
    </cfRule>
    <cfRule type="expression" dxfId="2596" priority="13158">
      <formula>IF(RIGHT(TEXT(AI128,"0.#"),1)=".",TRUE,FALSE)</formula>
    </cfRule>
  </conditionalFormatting>
  <conditionalFormatting sqref="AM128">
    <cfRule type="expression" dxfId="2595" priority="13155">
      <formula>IF(RIGHT(TEXT(AM128,"0.#"),1)=".",FALSE,TRUE)</formula>
    </cfRule>
    <cfRule type="expression" dxfId="2594" priority="13156">
      <formula>IF(RIGHT(TEXT(AM128,"0.#"),1)=".",TRUE,FALSE)</formula>
    </cfRule>
  </conditionalFormatting>
  <conditionalFormatting sqref="AQ129">
    <cfRule type="expression" dxfId="2593" priority="13147">
      <formula>IF(RIGHT(TEXT(AQ129,"0.#"),1)=".",FALSE,TRUE)</formula>
    </cfRule>
    <cfRule type="expression" dxfId="2592" priority="13148">
      <formula>IF(RIGHT(TEXT(AQ129,"0.#"),1)=".",TRUE,FALSE)</formula>
    </cfRule>
  </conditionalFormatting>
  <conditionalFormatting sqref="AE75">
    <cfRule type="expression" dxfId="2591" priority="13145">
      <formula>IF(RIGHT(TEXT(AE75,"0.#"),1)=".",FALSE,TRUE)</formula>
    </cfRule>
    <cfRule type="expression" dxfId="2590" priority="13146">
      <formula>IF(RIGHT(TEXT(AE75,"0.#"),1)=".",TRUE,FALSE)</formula>
    </cfRule>
  </conditionalFormatting>
  <conditionalFormatting sqref="AE76">
    <cfRule type="expression" dxfId="2589" priority="13143">
      <formula>IF(RIGHT(TEXT(AE76,"0.#"),1)=".",FALSE,TRUE)</formula>
    </cfRule>
    <cfRule type="expression" dxfId="2588" priority="13144">
      <formula>IF(RIGHT(TEXT(AE76,"0.#"),1)=".",TRUE,FALSE)</formula>
    </cfRule>
  </conditionalFormatting>
  <conditionalFormatting sqref="AE77">
    <cfRule type="expression" dxfId="2587" priority="13141">
      <formula>IF(RIGHT(TEXT(AE77,"0.#"),1)=".",FALSE,TRUE)</formula>
    </cfRule>
    <cfRule type="expression" dxfId="2586" priority="13142">
      <formula>IF(RIGHT(TEXT(AE77,"0.#"),1)=".",TRUE,FALSE)</formula>
    </cfRule>
  </conditionalFormatting>
  <conditionalFormatting sqref="AI77">
    <cfRule type="expression" dxfId="2585" priority="13139">
      <formula>IF(RIGHT(TEXT(AI77,"0.#"),1)=".",FALSE,TRUE)</formula>
    </cfRule>
    <cfRule type="expression" dxfId="2584" priority="13140">
      <formula>IF(RIGHT(TEXT(AI77,"0.#"),1)=".",TRUE,FALSE)</formula>
    </cfRule>
  </conditionalFormatting>
  <conditionalFormatting sqref="AI76">
    <cfRule type="expression" dxfId="2583" priority="13137">
      <formula>IF(RIGHT(TEXT(AI76,"0.#"),1)=".",FALSE,TRUE)</formula>
    </cfRule>
    <cfRule type="expression" dxfId="2582" priority="13138">
      <formula>IF(RIGHT(TEXT(AI76,"0.#"),1)=".",TRUE,FALSE)</formula>
    </cfRule>
  </conditionalFormatting>
  <conditionalFormatting sqref="AI75">
    <cfRule type="expression" dxfId="2581" priority="13135">
      <formula>IF(RIGHT(TEXT(AI75,"0.#"),1)=".",FALSE,TRUE)</formula>
    </cfRule>
    <cfRule type="expression" dxfId="2580" priority="13136">
      <formula>IF(RIGHT(TEXT(AI75,"0.#"),1)=".",TRUE,FALSE)</formula>
    </cfRule>
  </conditionalFormatting>
  <conditionalFormatting sqref="AM75">
    <cfRule type="expression" dxfId="2579" priority="13133">
      <formula>IF(RIGHT(TEXT(AM75,"0.#"),1)=".",FALSE,TRUE)</formula>
    </cfRule>
    <cfRule type="expression" dxfId="2578" priority="13134">
      <formula>IF(RIGHT(TEXT(AM75,"0.#"),1)=".",TRUE,FALSE)</formula>
    </cfRule>
  </conditionalFormatting>
  <conditionalFormatting sqref="AM76">
    <cfRule type="expression" dxfId="2577" priority="13131">
      <formula>IF(RIGHT(TEXT(AM76,"0.#"),1)=".",FALSE,TRUE)</formula>
    </cfRule>
    <cfRule type="expression" dxfId="2576" priority="13132">
      <formula>IF(RIGHT(TEXT(AM76,"0.#"),1)=".",TRUE,FALSE)</formula>
    </cfRule>
  </conditionalFormatting>
  <conditionalFormatting sqref="AM77">
    <cfRule type="expression" dxfId="2575" priority="13129">
      <formula>IF(RIGHT(TEXT(AM77,"0.#"),1)=".",FALSE,TRUE)</formula>
    </cfRule>
    <cfRule type="expression" dxfId="2574" priority="13130">
      <formula>IF(RIGHT(TEXT(AM77,"0.#"),1)=".",TRUE,FALSE)</formula>
    </cfRule>
  </conditionalFormatting>
  <conditionalFormatting sqref="AE134:AE135 AI134:AI135 AM134:AM135 AQ134:AQ135 AU134:AU135">
    <cfRule type="expression" dxfId="2573" priority="13115">
      <formula>IF(RIGHT(TEXT(AE134,"0.#"),1)=".",FALSE,TRUE)</formula>
    </cfRule>
    <cfRule type="expression" dxfId="2572" priority="13116">
      <formula>IF(RIGHT(TEXT(AE134,"0.#"),1)=".",TRUE,FALSE)</formula>
    </cfRule>
  </conditionalFormatting>
  <conditionalFormatting sqref="AE433">
    <cfRule type="expression" dxfId="2571" priority="13085">
      <formula>IF(RIGHT(TEXT(AE433,"0.#"),1)=".",FALSE,TRUE)</formula>
    </cfRule>
    <cfRule type="expression" dxfId="2570" priority="13086">
      <formula>IF(RIGHT(TEXT(AE433,"0.#"),1)=".",TRUE,FALSE)</formula>
    </cfRule>
  </conditionalFormatting>
  <conditionalFormatting sqref="AM435">
    <cfRule type="expression" dxfId="2569" priority="13069">
      <formula>IF(RIGHT(TEXT(AM435,"0.#"),1)=".",FALSE,TRUE)</formula>
    </cfRule>
    <cfRule type="expression" dxfId="2568" priority="13070">
      <formula>IF(RIGHT(TEXT(AM435,"0.#"),1)=".",TRUE,FALSE)</formula>
    </cfRule>
  </conditionalFormatting>
  <conditionalFormatting sqref="AE434">
    <cfRule type="expression" dxfId="2567" priority="13083">
      <formula>IF(RIGHT(TEXT(AE434,"0.#"),1)=".",FALSE,TRUE)</formula>
    </cfRule>
    <cfRule type="expression" dxfId="2566" priority="13084">
      <formula>IF(RIGHT(TEXT(AE434,"0.#"),1)=".",TRUE,FALSE)</formula>
    </cfRule>
  </conditionalFormatting>
  <conditionalFormatting sqref="AE435">
    <cfRule type="expression" dxfId="2565" priority="13081">
      <formula>IF(RIGHT(TEXT(AE435,"0.#"),1)=".",FALSE,TRUE)</formula>
    </cfRule>
    <cfRule type="expression" dxfId="2564" priority="13082">
      <formula>IF(RIGHT(TEXT(AE435,"0.#"),1)=".",TRUE,FALSE)</formula>
    </cfRule>
  </conditionalFormatting>
  <conditionalFormatting sqref="AM433">
    <cfRule type="expression" dxfId="2563" priority="13073">
      <formula>IF(RIGHT(TEXT(AM433,"0.#"),1)=".",FALSE,TRUE)</formula>
    </cfRule>
    <cfRule type="expression" dxfId="2562" priority="13074">
      <formula>IF(RIGHT(TEXT(AM433,"0.#"),1)=".",TRUE,FALSE)</formula>
    </cfRule>
  </conditionalFormatting>
  <conditionalFormatting sqref="AM434">
    <cfRule type="expression" dxfId="2561" priority="13071">
      <formula>IF(RIGHT(TEXT(AM434,"0.#"),1)=".",FALSE,TRUE)</formula>
    </cfRule>
    <cfRule type="expression" dxfId="2560" priority="13072">
      <formula>IF(RIGHT(TEXT(AM434,"0.#"),1)=".",TRUE,FALSE)</formula>
    </cfRule>
  </conditionalFormatting>
  <conditionalFormatting sqref="AU433">
    <cfRule type="expression" dxfId="2559" priority="13061">
      <formula>IF(RIGHT(TEXT(AU433,"0.#"),1)=".",FALSE,TRUE)</formula>
    </cfRule>
    <cfRule type="expression" dxfId="2558" priority="13062">
      <formula>IF(RIGHT(TEXT(AU433,"0.#"),1)=".",TRUE,FALSE)</formula>
    </cfRule>
  </conditionalFormatting>
  <conditionalFormatting sqref="AU434">
    <cfRule type="expression" dxfId="2557" priority="13059">
      <formula>IF(RIGHT(TEXT(AU434,"0.#"),1)=".",FALSE,TRUE)</formula>
    </cfRule>
    <cfRule type="expression" dxfId="2556" priority="13060">
      <formula>IF(RIGHT(TEXT(AU434,"0.#"),1)=".",TRUE,FALSE)</formula>
    </cfRule>
  </conditionalFormatting>
  <conditionalFormatting sqref="AU435">
    <cfRule type="expression" dxfId="2555" priority="13057">
      <formula>IF(RIGHT(TEXT(AU435,"0.#"),1)=".",FALSE,TRUE)</formula>
    </cfRule>
    <cfRule type="expression" dxfId="2554" priority="13058">
      <formula>IF(RIGHT(TEXT(AU435,"0.#"),1)=".",TRUE,FALSE)</formula>
    </cfRule>
  </conditionalFormatting>
  <conditionalFormatting sqref="AI435">
    <cfRule type="expression" dxfId="2553" priority="12991">
      <formula>IF(RIGHT(TEXT(AI435,"0.#"),1)=".",FALSE,TRUE)</formula>
    </cfRule>
    <cfRule type="expression" dxfId="2552" priority="12992">
      <formula>IF(RIGHT(TEXT(AI435,"0.#"),1)=".",TRUE,FALSE)</formula>
    </cfRule>
  </conditionalFormatting>
  <conditionalFormatting sqref="AI433">
    <cfRule type="expression" dxfId="2551" priority="12995">
      <formula>IF(RIGHT(TEXT(AI433,"0.#"),1)=".",FALSE,TRUE)</formula>
    </cfRule>
    <cfRule type="expression" dxfId="2550" priority="12996">
      <formula>IF(RIGHT(TEXT(AI433,"0.#"),1)=".",TRUE,FALSE)</formula>
    </cfRule>
  </conditionalFormatting>
  <conditionalFormatting sqref="AI434">
    <cfRule type="expression" dxfId="2549" priority="12993">
      <formula>IF(RIGHT(TEXT(AI434,"0.#"),1)=".",FALSE,TRUE)</formula>
    </cfRule>
    <cfRule type="expression" dxfId="2548" priority="12994">
      <formula>IF(RIGHT(TEXT(AI434,"0.#"),1)=".",TRUE,FALSE)</formula>
    </cfRule>
  </conditionalFormatting>
  <conditionalFormatting sqref="AQ434">
    <cfRule type="expression" dxfId="2547" priority="12977">
      <formula>IF(RIGHT(TEXT(AQ434,"0.#"),1)=".",FALSE,TRUE)</formula>
    </cfRule>
    <cfRule type="expression" dxfId="2546" priority="12978">
      <formula>IF(RIGHT(TEXT(AQ434,"0.#"),1)=".",TRUE,FALSE)</formula>
    </cfRule>
  </conditionalFormatting>
  <conditionalFormatting sqref="AQ435">
    <cfRule type="expression" dxfId="2545" priority="12963">
      <formula>IF(RIGHT(TEXT(AQ435,"0.#"),1)=".",FALSE,TRUE)</formula>
    </cfRule>
    <cfRule type="expression" dxfId="2544" priority="12964">
      <formula>IF(RIGHT(TEXT(AQ435,"0.#"),1)=".",TRUE,FALSE)</formula>
    </cfRule>
  </conditionalFormatting>
  <conditionalFormatting sqref="AQ433">
    <cfRule type="expression" dxfId="2543" priority="12961">
      <formula>IF(RIGHT(TEXT(AQ433,"0.#"),1)=".",FALSE,TRUE)</formula>
    </cfRule>
    <cfRule type="expression" dxfId="2542" priority="12962">
      <formula>IF(RIGHT(TEXT(AQ433,"0.#"),1)=".",TRUE,FALSE)</formula>
    </cfRule>
  </conditionalFormatting>
  <conditionalFormatting sqref="AL847:AO874">
    <cfRule type="expression" dxfId="2541" priority="6685">
      <formula>IF(AND(AL847&gt;=0, RIGHT(TEXT(AL847,"0.#"),1)&lt;&gt;"."),TRUE,FALSE)</formula>
    </cfRule>
    <cfRule type="expression" dxfId="2540" priority="6686">
      <formula>IF(AND(AL847&gt;=0, RIGHT(TEXT(AL847,"0.#"),1)="."),TRUE,FALSE)</formula>
    </cfRule>
    <cfRule type="expression" dxfId="2539" priority="6687">
      <formula>IF(AND(AL847&lt;0, RIGHT(TEXT(AL847,"0.#"),1)&lt;&gt;"."),TRUE,FALSE)</formula>
    </cfRule>
    <cfRule type="expression" dxfId="2538" priority="6688">
      <formula>IF(AND(AL847&lt;0, RIGHT(TEXT(AL847,"0.#"),1)="."),TRUE,FALSE)</formula>
    </cfRule>
  </conditionalFormatting>
  <conditionalFormatting sqref="AQ53:AQ55">
    <cfRule type="expression" dxfId="2537" priority="4707">
      <formula>IF(RIGHT(TEXT(AQ53,"0.#"),1)=".",FALSE,TRUE)</formula>
    </cfRule>
    <cfRule type="expression" dxfId="2536" priority="4708">
      <formula>IF(RIGHT(TEXT(AQ53,"0.#"),1)=".",TRUE,FALSE)</formula>
    </cfRule>
  </conditionalFormatting>
  <conditionalFormatting sqref="AU53:AU55">
    <cfRule type="expression" dxfId="2535" priority="4705">
      <formula>IF(RIGHT(TEXT(AU53,"0.#"),1)=".",FALSE,TRUE)</formula>
    </cfRule>
    <cfRule type="expression" dxfId="2534" priority="4706">
      <formula>IF(RIGHT(TEXT(AU53,"0.#"),1)=".",TRUE,FALSE)</formula>
    </cfRule>
  </conditionalFormatting>
  <conditionalFormatting sqref="AQ60:AQ62">
    <cfRule type="expression" dxfId="2533" priority="4703">
      <formula>IF(RIGHT(TEXT(AQ60,"0.#"),1)=".",FALSE,TRUE)</formula>
    </cfRule>
    <cfRule type="expression" dxfId="2532" priority="4704">
      <formula>IF(RIGHT(TEXT(AQ60,"0.#"),1)=".",TRUE,FALSE)</formula>
    </cfRule>
  </conditionalFormatting>
  <conditionalFormatting sqref="AU60:AU62">
    <cfRule type="expression" dxfId="2531" priority="4701">
      <formula>IF(RIGHT(TEXT(AU60,"0.#"),1)=".",FALSE,TRUE)</formula>
    </cfRule>
    <cfRule type="expression" dxfId="2530" priority="4702">
      <formula>IF(RIGHT(TEXT(AU60,"0.#"),1)=".",TRUE,FALSE)</formula>
    </cfRule>
  </conditionalFormatting>
  <conditionalFormatting sqref="AQ75:AQ77">
    <cfRule type="expression" dxfId="2529" priority="4699">
      <formula>IF(RIGHT(TEXT(AQ75,"0.#"),1)=".",FALSE,TRUE)</formula>
    </cfRule>
    <cfRule type="expression" dxfId="2528" priority="4700">
      <formula>IF(RIGHT(TEXT(AQ75,"0.#"),1)=".",TRUE,FALSE)</formula>
    </cfRule>
  </conditionalFormatting>
  <conditionalFormatting sqref="AU75:AU77">
    <cfRule type="expression" dxfId="2527" priority="4697">
      <formula>IF(RIGHT(TEXT(AU75,"0.#"),1)=".",FALSE,TRUE)</formula>
    </cfRule>
    <cfRule type="expression" dxfId="2526" priority="4698">
      <formula>IF(RIGHT(TEXT(AU75,"0.#"),1)=".",TRUE,FALSE)</formula>
    </cfRule>
  </conditionalFormatting>
  <conditionalFormatting sqref="AQ87:AQ89">
    <cfRule type="expression" dxfId="2525" priority="4695">
      <formula>IF(RIGHT(TEXT(AQ87,"0.#"),1)=".",FALSE,TRUE)</formula>
    </cfRule>
    <cfRule type="expression" dxfId="2524" priority="4696">
      <formula>IF(RIGHT(TEXT(AQ87,"0.#"),1)=".",TRUE,FALSE)</formula>
    </cfRule>
  </conditionalFormatting>
  <conditionalFormatting sqref="AU87:AU89">
    <cfRule type="expression" dxfId="2523" priority="4693">
      <formula>IF(RIGHT(TEXT(AU87,"0.#"),1)=".",FALSE,TRUE)</formula>
    </cfRule>
    <cfRule type="expression" dxfId="2522" priority="4694">
      <formula>IF(RIGHT(TEXT(AU87,"0.#"),1)=".",TRUE,FALSE)</formula>
    </cfRule>
  </conditionalFormatting>
  <conditionalFormatting sqref="AQ92:AQ94">
    <cfRule type="expression" dxfId="2521" priority="4691">
      <formula>IF(RIGHT(TEXT(AQ92,"0.#"),1)=".",FALSE,TRUE)</formula>
    </cfRule>
    <cfRule type="expression" dxfId="2520" priority="4692">
      <formula>IF(RIGHT(TEXT(AQ92,"0.#"),1)=".",TRUE,FALSE)</formula>
    </cfRule>
  </conditionalFormatting>
  <conditionalFormatting sqref="AU92:AU94">
    <cfRule type="expression" dxfId="2519" priority="4689">
      <formula>IF(RIGHT(TEXT(AU92,"0.#"),1)=".",FALSE,TRUE)</formula>
    </cfRule>
    <cfRule type="expression" dxfId="2518" priority="4690">
      <formula>IF(RIGHT(TEXT(AU92,"0.#"),1)=".",TRUE,FALSE)</formula>
    </cfRule>
  </conditionalFormatting>
  <conditionalFormatting sqref="AQ97:AQ99">
    <cfRule type="expression" dxfId="2517" priority="4687">
      <formula>IF(RIGHT(TEXT(AQ97,"0.#"),1)=".",FALSE,TRUE)</formula>
    </cfRule>
    <cfRule type="expression" dxfId="2516" priority="4688">
      <formula>IF(RIGHT(TEXT(AQ97,"0.#"),1)=".",TRUE,FALSE)</formula>
    </cfRule>
  </conditionalFormatting>
  <conditionalFormatting sqref="AU97:AU99">
    <cfRule type="expression" dxfId="2515" priority="4685">
      <formula>IF(RIGHT(TEXT(AU97,"0.#"),1)=".",FALSE,TRUE)</formula>
    </cfRule>
    <cfRule type="expression" dxfId="2514" priority="4686">
      <formula>IF(RIGHT(TEXT(AU97,"0.#"),1)=".",TRUE,FALSE)</formula>
    </cfRule>
  </conditionalFormatting>
  <conditionalFormatting sqref="AE458">
    <cfRule type="expression" dxfId="2513" priority="4379">
      <formula>IF(RIGHT(TEXT(AE458,"0.#"),1)=".",FALSE,TRUE)</formula>
    </cfRule>
    <cfRule type="expression" dxfId="2512" priority="4380">
      <formula>IF(RIGHT(TEXT(AE458,"0.#"),1)=".",TRUE,FALSE)</formula>
    </cfRule>
  </conditionalFormatting>
  <conditionalFormatting sqref="AM460">
    <cfRule type="expression" dxfId="2511" priority="4369">
      <formula>IF(RIGHT(TEXT(AM460,"0.#"),1)=".",FALSE,TRUE)</formula>
    </cfRule>
    <cfRule type="expression" dxfId="2510" priority="4370">
      <formula>IF(RIGHT(TEXT(AM460,"0.#"),1)=".",TRUE,FALSE)</formula>
    </cfRule>
  </conditionalFormatting>
  <conditionalFormatting sqref="AE459">
    <cfRule type="expression" dxfId="2509" priority="4377">
      <formula>IF(RIGHT(TEXT(AE459,"0.#"),1)=".",FALSE,TRUE)</formula>
    </cfRule>
    <cfRule type="expression" dxfId="2508" priority="4378">
      <formula>IF(RIGHT(TEXT(AE459,"0.#"),1)=".",TRUE,FALSE)</formula>
    </cfRule>
  </conditionalFormatting>
  <conditionalFormatting sqref="AE460">
    <cfRule type="expression" dxfId="2507" priority="4375">
      <formula>IF(RIGHT(TEXT(AE460,"0.#"),1)=".",FALSE,TRUE)</formula>
    </cfRule>
    <cfRule type="expression" dxfId="2506" priority="4376">
      <formula>IF(RIGHT(TEXT(AE460,"0.#"),1)=".",TRUE,FALSE)</formula>
    </cfRule>
  </conditionalFormatting>
  <conditionalFormatting sqref="AM458">
    <cfRule type="expression" dxfId="2505" priority="4373">
      <formula>IF(RIGHT(TEXT(AM458,"0.#"),1)=".",FALSE,TRUE)</formula>
    </cfRule>
    <cfRule type="expression" dxfId="2504" priority="4374">
      <formula>IF(RIGHT(TEXT(AM458,"0.#"),1)=".",TRUE,FALSE)</formula>
    </cfRule>
  </conditionalFormatting>
  <conditionalFormatting sqref="AM459">
    <cfRule type="expression" dxfId="2503" priority="4371">
      <formula>IF(RIGHT(TEXT(AM459,"0.#"),1)=".",FALSE,TRUE)</formula>
    </cfRule>
    <cfRule type="expression" dxfId="2502" priority="4372">
      <formula>IF(RIGHT(TEXT(AM459,"0.#"),1)=".",TRUE,FALSE)</formula>
    </cfRule>
  </conditionalFormatting>
  <conditionalFormatting sqref="AU458">
    <cfRule type="expression" dxfId="2501" priority="4367">
      <formula>IF(RIGHT(TEXT(AU458,"0.#"),1)=".",FALSE,TRUE)</formula>
    </cfRule>
    <cfRule type="expression" dxfId="2500" priority="4368">
      <formula>IF(RIGHT(TEXT(AU458,"0.#"),1)=".",TRUE,FALSE)</formula>
    </cfRule>
  </conditionalFormatting>
  <conditionalFormatting sqref="AU459">
    <cfRule type="expression" dxfId="2499" priority="4365">
      <formula>IF(RIGHT(TEXT(AU459,"0.#"),1)=".",FALSE,TRUE)</formula>
    </cfRule>
    <cfRule type="expression" dxfId="2498" priority="4366">
      <formula>IF(RIGHT(TEXT(AU459,"0.#"),1)=".",TRUE,FALSE)</formula>
    </cfRule>
  </conditionalFormatting>
  <conditionalFormatting sqref="AU460">
    <cfRule type="expression" dxfId="2497" priority="4363">
      <formula>IF(RIGHT(TEXT(AU460,"0.#"),1)=".",FALSE,TRUE)</formula>
    </cfRule>
    <cfRule type="expression" dxfId="2496" priority="4364">
      <formula>IF(RIGHT(TEXT(AU460,"0.#"),1)=".",TRUE,FALSE)</formula>
    </cfRule>
  </conditionalFormatting>
  <conditionalFormatting sqref="AI460">
    <cfRule type="expression" dxfId="2495" priority="4357">
      <formula>IF(RIGHT(TEXT(AI460,"0.#"),1)=".",FALSE,TRUE)</formula>
    </cfRule>
    <cfRule type="expression" dxfId="2494" priority="4358">
      <formula>IF(RIGHT(TEXT(AI460,"0.#"),1)=".",TRUE,FALSE)</formula>
    </cfRule>
  </conditionalFormatting>
  <conditionalFormatting sqref="AI458">
    <cfRule type="expression" dxfId="2493" priority="4361">
      <formula>IF(RIGHT(TEXT(AI458,"0.#"),1)=".",FALSE,TRUE)</formula>
    </cfRule>
    <cfRule type="expression" dxfId="2492" priority="4362">
      <formula>IF(RIGHT(TEXT(AI458,"0.#"),1)=".",TRUE,FALSE)</formula>
    </cfRule>
  </conditionalFormatting>
  <conditionalFormatting sqref="AI459">
    <cfRule type="expression" dxfId="2491" priority="4359">
      <formula>IF(RIGHT(TEXT(AI459,"0.#"),1)=".",FALSE,TRUE)</formula>
    </cfRule>
    <cfRule type="expression" dxfId="2490" priority="4360">
      <formula>IF(RIGHT(TEXT(AI459,"0.#"),1)=".",TRUE,FALSE)</formula>
    </cfRule>
  </conditionalFormatting>
  <conditionalFormatting sqref="AQ459">
    <cfRule type="expression" dxfId="2489" priority="4355">
      <formula>IF(RIGHT(TEXT(AQ459,"0.#"),1)=".",FALSE,TRUE)</formula>
    </cfRule>
    <cfRule type="expression" dxfId="2488" priority="4356">
      <formula>IF(RIGHT(TEXT(AQ459,"0.#"),1)=".",TRUE,FALSE)</formula>
    </cfRule>
  </conditionalFormatting>
  <conditionalFormatting sqref="AQ460">
    <cfRule type="expression" dxfId="2487" priority="4353">
      <formula>IF(RIGHT(TEXT(AQ460,"0.#"),1)=".",FALSE,TRUE)</formula>
    </cfRule>
    <cfRule type="expression" dxfId="2486" priority="4354">
      <formula>IF(RIGHT(TEXT(AQ460,"0.#"),1)=".",TRUE,FALSE)</formula>
    </cfRule>
  </conditionalFormatting>
  <conditionalFormatting sqref="AQ458">
    <cfRule type="expression" dxfId="2485" priority="4351">
      <formula>IF(RIGHT(TEXT(AQ458,"0.#"),1)=".",FALSE,TRUE)</formula>
    </cfRule>
    <cfRule type="expression" dxfId="2484" priority="4352">
      <formula>IF(RIGHT(TEXT(AQ458,"0.#"),1)=".",TRUE,FALSE)</formula>
    </cfRule>
  </conditionalFormatting>
  <conditionalFormatting sqref="AE120 AM120">
    <cfRule type="expression" dxfId="2483" priority="3029">
      <formula>IF(RIGHT(TEXT(AE120,"0.#"),1)=".",FALSE,TRUE)</formula>
    </cfRule>
    <cfRule type="expression" dxfId="2482" priority="3030">
      <formula>IF(RIGHT(TEXT(AE120,"0.#"),1)=".",TRUE,FALSE)</formula>
    </cfRule>
  </conditionalFormatting>
  <conditionalFormatting sqref="AI126">
    <cfRule type="expression" dxfId="2481" priority="3019">
      <formula>IF(RIGHT(TEXT(AI126,"0.#"),1)=".",FALSE,TRUE)</formula>
    </cfRule>
    <cfRule type="expression" dxfId="2480" priority="3020">
      <formula>IF(RIGHT(TEXT(AI126,"0.#"),1)=".",TRUE,FALSE)</formula>
    </cfRule>
  </conditionalFormatting>
  <conditionalFormatting sqref="AI120">
    <cfRule type="expression" dxfId="2479" priority="3027">
      <formula>IF(RIGHT(TEXT(AI120,"0.#"),1)=".",FALSE,TRUE)</formula>
    </cfRule>
    <cfRule type="expression" dxfId="2478" priority="3028">
      <formula>IF(RIGHT(TEXT(AI120,"0.#"),1)=".",TRUE,FALSE)</formula>
    </cfRule>
  </conditionalFormatting>
  <conditionalFormatting sqref="AE123 AM123">
    <cfRule type="expression" dxfId="2477" priority="3025">
      <formula>IF(RIGHT(TEXT(AE123,"0.#"),1)=".",FALSE,TRUE)</formula>
    </cfRule>
    <cfRule type="expression" dxfId="2476" priority="3026">
      <formula>IF(RIGHT(TEXT(AE123,"0.#"),1)=".",TRUE,FALSE)</formula>
    </cfRule>
  </conditionalFormatting>
  <conditionalFormatting sqref="AI123">
    <cfRule type="expression" dxfId="2475" priority="3023">
      <formula>IF(RIGHT(TEXT(AI123,"0.#"),1)=".",FALSE,TRUE)</formula>
    </cfRule>
    <cfRule type="expression" dxfId="2474" priority="3024">
      <formula>IF(RIGHT(TEXT(AI123,"0.#"),1)=".",TRUE,FALSE)</formula>
    </cfRule>
  </conditionalFormatting>
  <conditionalFormatting sqref="AE126 AM126">
    <cfRule type="expression" dxfId="2473" priority="3021">
      <formula>IF(RIGHT(TEXT(AE126,"0.#"),1)=".",FALSE,TRUE)</formula>
    </cfRule>
    <cfRule type="expression" dxfId="2472" priority="3022">
      <formula>IF(RIGHT(TEXT(AE126,"0.#"),1)=".",TRUE,FALSE)</formula>
    </cfRule>
  </conditionalFormatting>
  <conditionalFormatting sqref="AE129 AM129">
    <cfRule type="expression" dxfId="2471" priority="3017">
      <formula>IF(RIGHT(TEXT(AE129,"0.#"),1)=".",FALSE,TRUE)</formula>
    </cfRule>
    <cfRule type="expression" dxfId="2470" priority="3018">
      <formula>IF(RIGHT(TEXT(AE129,"0.#"),1)=".",TRUE,FALSE)</formula>
    </cfRule>
  </conditionalFormatting>
  <conditionalFormatting sqref="AI129">
    <cfRule type="expression" dxfId="2469" priority="3015">
      <formula>IF(RIGHT(TEXT(AI129,"0.#"),1)=".",FALSE,TRUE)</formula>
    </cfRule>
    <cfRule type="expression" dxfId="2468" priority="3016">
      <formula>IF(RIGHT(TEXT(AI129,"0.#"),1)=".",TRUE,FALSE)</formula>
    </cfRule>
  </conditionalFormatting>
  <conditionalFormatting sqref="Y847:Y874">
    <cfRule type="expression" dxfId="2467" priority="3013">
      <formula>IF(RIGHT(TEXT(Y847,"0.#"),1)=".",FALSE,TRUE)</formula>
    </cfRule>
    <cfRule type="expression" dxfId="2466" priority="3014">
      <formula>IF(RIGHT(TEXT(Y847,"0.#"),1)=".",TRUE,FALSE)</formula>
    </cfRule>
  </conditionalFormatting>
  <conditionalFormatting sqref="AU518">
    <cfRule type="expression" dxfId="2465" priority="1523">
      <formula>IF(RIGHT(TEXT(AU518,"0.#"),1)=".",FALSE,TRUE)</formula>
    </cfRule>
    <cfRule type="expression" dxfId="2464" priority="1524">
      <formula>IF(RIGHT(TEXT(AU518,"0.#"),1)=".",TRUE,FALSE)</formula>
    </cfRule>
  </conditionalFormatting>
  <conditionalFormatting sqref="AQ551">
    <cfRule type="expression" dxfId="2463" priority="1299">
      <formula>IF(RIGHT(TEXT(AQ551,"0.#"),1)=".",FALSE,TRUE)</formula>
    </cfRule>
    <cfRule type="expression" dxfId="2462" priority="1300">
      <formula>IF(RIGHT(TEXT(AQ551,"0.#"),1)=".",TRUE,FALSE)</formula>
    </cfRule>
  </conditionalFormatting>
  <conditionalFormatting sqref="AE556">
    <cfRule type="expression" dxfId="2461" priority="1297">
      <formula>IF(RIGHT(TEXT(AE556,"0.#"),1)=".",FALSE,TRUE)</formula>
    </cfRule>
    <cfRule type="expression" dxfId="2460" priority="1298">
      <formula>IF(RIGHT(TEXT(AE556,"0.#"),1)=".",TRUE,FALSE)</formula>
    </cfRule>
  </conditionalFormatting>
  <conditionalFormatting sqref="AE557">
    <cfRule type="expression" dxfId="2459" priority="1295">
      <formula>IF(RIGHT(TEXT(AE557,"0.#"),1)=".",FALSE,TRUE)</formula>
    </cfRule>
    <cfRule type="expression" dxfId="2458" priority="1296">
      <formula>IF(RIGHT(TEXT(AE557,"0.#"),1)=".",TRUE,FALSE)</formula>
    </cfRule>
  </conditionalFormatting>
  <conditionalFormatting sqref="AE558">
    <cfRule type="expression" dxfId="2457" priority="1293">
      <formula>IF(RIGHT(TEXT(AE558,"0.#"),1)=".",FALSE,TRUE)</formula>
    </cfRule>
    <cfRule type="expression" dxfId="2456" priority="1294">
      <formula>IF(RIGHT(TEXT(AE558,"0.#"),1)=".",TRUE,FALSE)</formula>
    </cfRule>
  </conditionalFormatting>
  <conditionalFormatting sqref="AU556">
    <cfRule type="expression" dxfId="2455" priority="1285">
      <formula>IF(RIGHT(TEXT(AU556,"0.#"),1)=".",FALSE,TRUE)</formula>
    </cfRule>
    <cfRule type="expression" dxfId="2454" priority="1286">
      <formula>IF(RIGHT(TEXT(AU556,"0.#"),1)=".",TRUE,FALSE)</formula>
    </cfRule>
  </conditionalFormatting>
  <conditionalFormatting sqref="AU557">
    <cfRule type="expression" dxfId="2453" priority="1283">
      <formula>IF(RIGHT(TEXT(AU557,"0.#"),1)=".",FALSE,TRUE)</formula>
    </cfRule>
    <cfRule type="expression" dxfId="2452" priority="1284">
      <formula>IF(RIGHT(TEXT(AU557,"0.#"),1)=".",TRUE,FALSE)</formula>
    </cfRule>
  </conditionalFormatting>
  <conditionalFormatting sqref="AU558">
    <cfRule type="expression" dxfId="2451" priority="1281">
      <formula>IF(RIGHT(TEXT(AU558,"0.#"),1)=".",FALSE,TRUE)</formula>
    </cfRule>
    <cfRule type="expression" dxfId="2450" priority="1282">
      <formula>IF(RIGHT(TEXT(AU558,"0.#"),1)=".",TRUE,FALSE)</formula>
    </cfRule>
  </conditionalFormatting>
  <conditionalFormatting sqref="AQ557">
    <cfRule type="expression" dxfId="2449" priority="1273">
      <formula>IF(RIGHT(TEXT(AQ557,"0.#"),1)=".",FALSE,TRUE)</formula>
    </cfRule>
    <cfRule type="expression" dxfId="2448" priority="1274">
      <formula>IF(RIGHT(TEXT(AQ557,"0.#"),1)=".",TRUE,FALSE)</formula>
    </cfRule>
  </conditionalFormatting>
  <conditionalFormatting sqref="AQ558">
    <cfRule type="expression" dxfId="2447" priority="1271">
      <formula>IF(RIGHT(TEXT(AQ558,"0.#"),1)=".",FALSE,TRUE)</formula>
    </cfRule>
    <cfRule type="expression" dxfId="2446" priority="1272">
      <formula>IF(RIGHT(TEXT(AQ558,"0.#"),1)=".",TRUE,FALSE)</formula>
    </cfRule>
  </conditionalFormatting>
  <conditionalFormatting sqref="AQ556">
    <cfRule type="expression" dxfId="2445" priority="1269">
      <formula>IF(RIGHT(TEXT(AQ556,"0.#"),1)=".",FALSE,TRUE)</formula>
    </cfRule>
    <cfRule type="expression" dxfId="2444" priority="1270">
      <formula>IF(RIGHT(TEXT(AQ556,"0.#"),1)=".",TRUE,FALSE)</formula>
    </cfRule>
  </conditionalFormatting>
  <conditionalFormatting sqref="AE561">
    <cfRule type="expression" dxfId="2443" priority="1267">
      <formula>IF(RIGHT(TEXT(AE561,"0.#"),1)=".",FALSE,TRUE)</formula>
    </cfRule>
    <cfRule type="expression" dxfId="2442" priority="1268">
      <formula>IF(RIGHT(TEXT(AE561,"0.#"),1)=".",TRUE,FALSE)</formula>
    </cfRule>
  </conditionalFormatting>
  <conditionalFormatting sqref="AE562">
    <cfRule type="expression" dxfId="2441" priority="1265">
      <formula>IF(RIGHT(TEXT(AE562,"0.#"),1)=".",FALSE,TRUE)</formula>
    </cfRule>
    <cfRule type="expression" dxfId="2440" priority="1266">
      <formula>IF(RIGHT(TEXT(AE562,"0.#"),1)=".",TRUE,FALSE)</formula>
    </cfRule>
  </conditionalFormatting>
  <conditionalFormatting sqref="AE563">
    <cfRule type="expression" dxfId="2439" priority="1263">
      <formula>IF(RIGHT(TEXT(AE563,"0.#"),1)=".",FALSE,TRUE)</formula>
    </cfRule>
    <cfRule type="expression" dxfId="2438" priority="1264">
      <formula>IF(RIGHT(TEXT(AE563,"0.#"),1)=".",TRUE,FALSE)</formula>
    </cfRule>
  </conditionalFormatting>
  <conditionalFormatting sqref="AL1110:AO1139">
    <cfRule type="expression" dxfId="2437" priority="2919">
      <formula>IF(AND(AL1110&gt;=0, RIGHT(TEXT(AL1110,"0.#"),1)&lt;&gt;"."),TRUE,FALSE)</formula>
    </cfRule>
    <cfRule type="expression" dxfId="2436" priority="2920">
      <formula>IF(AND(AL1110&gt;=0, RIGHT(TEXT(AL1110,"0.#"),1)="."),TRUE,FALSE)</formula>
    </cfRule>
    <cfRule type="expression" dxfId="2435" priority="2921">
      <formula>IF(AND(AL1110&lt;0, RIGHT(TEXT(AL1110,"0.#"),1)&lt;&gt;"."),TRUE,FALSE)</formula>
    </cfRule>
    <cfRule type="expression" dxfId="2434" priority="2922">
      <formula>IF(AND(AL1110&lt;0, RIGHT(TEXT(AL1110,"0.#"),1)="."),TRUE,FALSE)</formula>
    </cfRule>
  </conditionalFormatting>
  <conditionalFormatting sqref="Y1110:Y1139">
    <cfRule type="expression" dxfId="2433" priority="2917">
      <formula>IF(RIGHT(TEXT(Y1110,"0.#"),1)=".",FALSE,TRUE)</formula>
    </cfRule>
    <cfRule type="expression" dxfId="2432" priority="2918">
      <formula>IF(RIGHT(TEXT(Y1110,"0.#"),1)=".",TRUE,FALSE)</formula>
    </cfRule>
  </conditionalFormatting>
  <conditionalFormatting sqref="AQ553">
    <cfRule type="expression" dxfId="2431" priority="1301">
      <formula>IF(RIGHT(TEXT(AQ553,"0.#"),1)=".",FALSE,TRUE)</formula>
    </cfRule>
    <cfRule type="expression" dxfId="2430" priority="1302">
      <formula>IF(RIGHT(TEXT(AQ553,"0.#"),1)=".",TRUE,FALSE)</formula>
    </cfRule>
  </conditionalFormatting>
  <conditionalFormatting sqref="AU552">
    <cfRule type="expression" dxfId="2429" priority="1313">
      <formula>IF(RIGHT(TEXT(AU552,"0.#"),1)=".",FALSE,TRUE)</formula>
    </cfRule>
    <cfRule type="expression" dxfId="2428" priority="1314">
      <formula>IF(RIGHT(TEXT(AU552,"0.#"),1)=".",TRUE,FALSE)</formula>
    </cfRule>
  </conditionalFormatting>
  <conditionalFormatting sqref="AE552">
    <cfRule type="expression" dxfId="2427" priority="1325">
      <formula>IF(RIGHT(TEXT(AE552,"0.#"),1)=".",FALSE,TRUE)</formula>
    </cfRule>
    <cfRule type="expression" dxfId="2426" priority="1326">
      <formula>IF(RIGHT(TEXT(AE552,"0.#"),1)=".",TRUE,FALSE)</formula>
    </cfRule>
  </conditionalFormatting>
  <conditionalFormatting sqref="AQ548">
    <cfRule type="expression" dxfId="2425" priority="1331">
      <formula>IF(RIGHT(TEXT(AQ548,"0.#"),1)=".",FALSE,TRUE)</formula>
    </cfRule>
    <cfRule type="expression" dxfId="2424" priority="1332">
      <formula>IF(RIGHT(TEXT(AQ548,"0.#"),1)=".",TRUE,FALSE)</formula>
    </cfRule>
  </conditionalFormatting>
  <conditionalFormatting sqref="AL845:AO846">
    <cfRule type="expression" dxfId="2423" priority="2871">
      <formula>IF(AND(AL845&gt;=0, RIGHT(TEXT(AL845,"0.#"),1)&lt;&gt;"."),TRUE,FALSE)</formula>
    </cfRule>
    <cfRule type="expression" dxfId="2422" priority="2872">
      <formula>IF(AND(AL845&gt;=0, RIGHT(TEXT(AL845,"0.#"),1)="."),TRUE,FALSE)</formula>
    </cfRule>
    <cfRule type="expression" dxfId="2421" priority="2873">
      <formula>IF(AND(AL845&lt;0, RIGHT(TEXT(AL845,"0.#"),1)&lt;&gt;"."),TRUE,FALSE)</formula>
    </cfRule>
    <cfRule type="expression" dxfId="2420" priority="2874">
      <formula>IF(AND(AL845&lt;0, RIGHT(TEXT(AL845,"0.#"),1)="."),TRUE,FALSE)</formula>
    </cfRule>
  </conditionalFormatting>
  <conditionalFormatting sqref="Y845:Y846">
    <cfRule type="expression" dxfId="2419" priority="2869">
      <formula>IF(RIGHT(TEXT(Y845,"0.#"),1)=".",FALSE,TRUE)</formula>
    </cfRule>
    <cfRule type="expression" dxfId="2418" priority="2870">
      <formula>IF(RIGHT(TEXT(Y845,"0.#"),1)=".",TRUE,FALSE)</formula>
    </cfRule>
  </conditionalFormatting>
  <conditionalFormatting sqref="AE492">
    <cfRule type="expression" dxfId="2417" priority="1657">
      <formula>IF(RIGHT(TEXT(AE492,"0.#"),1)=".",FALSE,TRUE)</formula>
    </cfRule>
    <cfRule type="expression" dxfId="2416" priority="1658">
      <formula>IF(RIGHT(TEXT(AE492,"0.#"),1)=".",TRUE,FALSE)</formula>
    </cfRule>
  </conditionalFormatting>
  <conditionalFormatting sqref="AE493">
    <cfRule type="expression" dxfId="2415" priority="1655">
      <formula>IF(RIGHT(TEXT(AE493,"0.#"),1)=".",FALSE,TRUE)</formula>
    </cfRule>
    <cfRule type="expression" dxfId="2414" priority="1656">
      <formula>IF(RIGHT(TEXT(AE493,"0.#"),1)=".",TRUE,FALSE)</formula>
    </cfRule>
  </conditionalFormatting>
  <conditionalFormatting sqref="AE494">
    <cfRule type="expression" dxfId="2413" priority="1653">
      <formula>IF(RIGHT(TEXT(AE494,"0.#"),1)=".",FALSE,TRUE)</formula>
    </cfRule>
    <cfRule type="expression" dxfId="2412" priority="1654">
      <formula>IF(RIGHT(TEXT(AE494,"0.#"),1)=".",TRUE,FALSE)</formula>
    </cfRule>
  </conditionalFormatting>
  <conditionalFormatting sqref="AQ493">
    <cfRule type="expression" dxfId="2411" priority="1633">
      <formula>IF(RIGHT(TEXT(AQ493,"0.#"),1)=".",FALSE,TRUE)</formula>
    </cfRule>
    <cfRule type="expression" dxfId="2410" priority="1634">
      <formula>IF(RIGHT(TEXT(AQ493,"0.#"),1)=".",TRUE,FALSE)</formula>
    </cfRule>
  </conditionalFormatting>
  <conditionalFormatting sqref="AQ494">
    <cfRule type="expression" dxfId="2409" priority="1631">
      <formula>IF(RIGHT(TEXT(AQ494,"0.#"),1)=".",FALSE,TRUE)</formula>
    </cfRule>
    <cfRule type="expression" dxfId="2408" priority="1632">
      <formula>IF(RIGHT(TEXT(AQ494,"0.#"),1)=".",TRUE,FALSE)</formula>
    </cfRule>
  </conditionalFormatting>
  <conditionalFormatting sqref="AQ492">
    <cfRule type="expression" dxfId="2407" priority="1629">
      <formula>IF(RIGHT(TEXT(AQ492,"0.#"),1)=".",FALSE,TRUE)</formula>
    </cfRule>
    <cfRule type="expression" dxfId="2406" priority="1630">
      <formula>IF(RIGHT(TEXT(AQ492,"0.#"),1)=".",TRUE,FALSE)</formula>
    </cfRule>
  </conditionalFormatting>
  <conditionalFormatting sqref="AU494">
    <cfRule type="expression" dxfId="2405" priority="1641">
      <formula>IF(RIGHT(TEXT(AU494,"0.#"),1)=".",FALSE,TRUE)</formula>
    </cfRule>
    <cfRule type="expression" dxfId="2404" priority="1642">
      <formula>IF(RIGHT(TEXT(AU494,"0.#"),1)=".",TRUE,FALSE)</formula>
    </cfRule>
  </conditionalFormatting>
  <conditionalFormatting sqref="AU492">
    <cfRule type="expression" dxfId="2403" priority="1645">
      <formula>IF(RIGHT(TEXT(AU492,"0.#"),1)=".",FALSE,TRUE)</formula>
    </cfRule>
    <cfRule type="expression" dxfId="2402" priority="1646">
      <formula>IF(RIGHT(TEXT(AU492,"0.#"),1)=".",TRUE,FALSE)</formula>
    </cfRule>
  </conditionalFormatting>
  <conditionalFormatting sqref="AU493">
    <cfRule type="expression" dxfId="2401" priority="1643">
      <formula>IF(RIGHT(TEXT(AU493,"0.#"),1)=".",FALSE,TRUE)</formula>
    </cfRule>
    <cfRule type="expression" dxfId="2400" priority="1644">
      <formula>IF(RIGHT(TEXT(AU493,"0.#"),1)=".",TRUE,FALSE)</formula>
    </cfRule>
  </conditionalFormatting>
  <conditionalFormatting sqref="AU583">
    <cfRule type="expression" dxfId="2399" priority="1161">
      <formula>IF(RIGHT(TEXT(AU583,"0.#"),1)=".",FALSE,TRUE)</formula>
    </cfRule>
    <cfRule type="expression" dxfId="2398" priority="1162">
      <formula>IF(RIGHT(TEXT(AU583,"0.#"),1)=".",TRUE,FALSE)</formula>
    </cfRule>
  </conditionalFormatting>
  <conditionalFormatting sqref="AU582">
    <cfRule type="expression" dxfId="2397" priority="1163">
      <formula>IF(RIGHT(TEXT(AU582,"0.#"),1)=".",FALSE,TRUE)</formula>
    </cfRule>
    <cfRule type="expression" dxfId="2396" priority="1164">
      <formula>IF(RIGHT(TEXT(AU582,"0.#"),1)=".",TRUE,FALSE)</formula>
    </cfRule>
  </conditionalFormatting>
  <conditionalFormatting sqref="AE499">
    <cfRule type="expression" dxfId="2395" priority="1623">
      <formula>IF(RIGHT(TEXT(AE499,"0.#"),1)=".",FALSE,TRUE)</formula>
    </cfRule>
    <cfRule type="expression" dxfId="2394" priority="1624">
      <formula>IF(RIGHT(TEXT(AE499,"0.#"),1)=".",TRUE,FALSE)</formula>
    </cfRule>
  </conditionalFormatting>
  <conditionalFormatting sqref="AE497">
    <cfRule type="expression" dxfId="2393" priority="1627">
      <formula>IF(RIGHT(TEXT(AE497,"0.#"),1)=".",FALSE,TRUE)</formula>
    </cfRule>
    <cfRule type="expression" dxfId="2392" priority="1628">
      <formula>IF(RIGHT(TEXT(AE497,"0.#"),1)=".",TRUE,FALSE)</formula>
    </cfRule>
  </conditionalFormatting>
  <conditionalFormatting sqref="AE498">
    <cfRule type="expression" dxfId="2391" priority="1625">
      <formula>IF(RIGHT(TEXT(AE498,"0.#"),1)=".",FALSE,TRUE)</formula>
    </cfRule>
    <cfRule type="expression" dxfId="2390" priority="1626">
      <formula>IF(RIGHT(TEXT(AE498,"0.#"),1)=".",TRUE,FALSE)</formula>
    </cfRule>
  </conditionalFormatting>
  <conditionalFormatting sqref="AU499">
    <cfRule type="expression" dxfId="2389" priority="1611">
      <formula>IF(RIGHT(TEXT(AU499,"0.#"),1)=".",FALSE,TRUE)</formula>
    </cfRule>
    <cfRule type="expression" dxfId="2388" priority="1612">
      <formula>IF(RIGHT(TEXT(AU499,"0.#"),1)=".",TRUE,FALSE)</formula>
    </cfRule>
  </conditionalFormatting>
  <conditionalFormatting sqref="AU497">
    <cfRule type="expression" dxfId="2387" priority="1615">
      <formula>IF(RIGHT(TEXT(AU497,"0.#"),1)=".",FALSE,TRUE)</formula>
    </cfRule>
    <cfRule type="expression" dxfId="2386" priority="1616">
      <formula>IF(RIGHT(TEXT(AU497,"0.#"),1)=".",TRUE,FALSE)</formula>
    </cfRule>
  </conditionalFormatting>
  <conditionalFormatting sqref="AU498">
    <cfRule type="expression" dxfId="2385" priority="1613">
      <formula>IF(RIGHT(TEXT(AU498,"0.#"),1)=".",FALSE,TRUE)</formula>
    </cfRule>
    <cfRule type="expression" dxfId="2384" priority="1614">
      <formula>IF(RIGHT(TEXT(AU498,"0.#"),1)=".",TRUE,FALSE)</formula>
    </cfRule>
  </conditionalFormatting>
  <conditionalFormatting sqref="AQ497">
    <cfRule type="expression" dxfId="2383" priority="1599">
      <formula>IF(RIGHT(TEXT(AQ497,"0.#"),1)=".",FALSE,TRUE)</formula>
    </cfRule>
    <cfRule type="expression" dxfId="2382" priority="1600">
      <formula>IF(RIGHT(TEXT(AQ497,"0.#"),1)=".",TRUE,FALSE)</formula>
    </cfRule>
  </conditionalFormatting>
  <conditionalFormatting sqref="AQ498">
    <cfRule type="expression" dxfId="2381" priority="1603">
      <formula>IF(RIGHT(TEXT(AQ498,"0.#"),1)=".",FALSE,TRUE)</formula>
    </cfRule>
    <cfRule type="expression" dxfId="2380" priority="1604">
      <formula>IF(RIGHT(TEXT(AQ498,"0.#"),1)=".",TRUE,FALSE)</formula>
    </cfRule>
  </conditionalFormatting>
  <conditionalFormatting sqref="AQ499">
    <cfRule type="expression" dxfId="2379" priority="1601">
      <formula>IF(RIGHT(TEXT(AQ499,"0.#"),1)=".",FALSE,TRUE)</formula>
    </cfRule>
    <cfRule type="expression" dxfId="2378" priority="1602">
      <formula>IF(RIGHT(TEXT(AQ499,"0.#"),1)=".",TRUE,FALSE)</formula>
    </cfRule>
  </conditionalFormatting>
  <conditionalFormatting sqref="AE504">
    <cfRule type="expression" dxfId="2377" priority="1593">
      <formula>IF(RIGHT(TEXT(AE504,"0.#"),1)=".",FALSE,TRUE)</formula>
    </cfRule>
    <cfRule type="expression" dxfId="2376" priority="1594">
      <formula>IF(RIGHT(TEXT(AE504,"0.#"),1)=".",TRUE,FALSE)</formula>
    </cfRule>
  </conditionalFormatting>
  <conditionalFormatting sqref="AE502">
    <cfRule type="expression" dxfId="2375" priority="1597">
      <formula>IF(RIGHT(TEXT(AE502,"0.#"),1)=".",FALSE,TRUE)</formula>
    </cfRule>
    <cfRule type="expression" dxfId="2374" priority="1598">
      <formula>IF(RIGHT(TEXT(AE502,"0.#"),1)=".",TRUE,FALSE)</formula>
    </cfRule>
  </conditionalFormatting>
  <conditionalFormatting sqref="AE503">
    <cfRule type="expression" dxfId="2373" priority="1595">
      <formula>IF(RIGHT(TEXT(AE503,"0.#"),1)=".",FALSE,TRUE)</formula>
    </cfRule>
    <cfRule type="expression" dxfId="2372" priority="1596">
      <formula>IF(RIGHT(TEXT(AE503,"0.#"),1)=".",TRUE,FALSE)</formula>
    </cfRule>
  </conditionalFormatting>
  <conditionalFormatting sqref="AU504">
    <cfRule type="expression" dxfId="2371" priority="1581">
      <formula>IF(RIGHT(TEXT(AU504,"0.#"),1)=".",FALSE,TRUE)</formula>
    </cfRule>
    <cfRule type="expression" dxfId="2370" priority="1582">
      <formula>IF(RIGHT(TEXT(AU504,"0.#"),1)=".",TRUE,FALSE)</formula>
    </cfRule>
  </conditionalFormatting>
  <conditionalFormatting sqref="AU502">
    <cfRule type="expression" dxfId="2369" priority="1585">
      <formula>IF(RIGHT(TEXT(AU502,"0.#"),1)=".",FALSE,TRUE)</formula>
    </cfRule>
    <cfRule type="expression" dxfId="2368" priority="1586">
      <formula>IF(RIGHT(TEXT(AU502,"0.#"),1)=".",TRUE,FALSE)</formula>
    </cfRule>
  </conditionalFormatting>
  <conditionalFormatting sqref="AU503">
    <cfRule type="expression" dxfId="2367" priority="1583">
      <formula>IF(RIGHT(TEXT(AU503,"0.#"),1)=".",FALSE,TRUE)</formula>
    </cfRule>
    <cfRule type="expression" dxfId="2366" priority="1584">
      <formula>IF(RIGHT(TEXT(AU503,"0.#"),1)=".",TRUE,FALSE)</formula>
    </cfRule>
  </conditionalFormatting>
  <conditionalFormatting sqref="AQ502">
    <cfRule type="expression" dxfId="2365" priority="1569">
      <formula>IF(RIGHT(TEXT(AQ502,"0.#"),1)=".",FALSE,TRUE)</formula>
    </cfRule>
    <cfRule type="expression" dxfId="2364" priority="1570">
      <formula>IF(RIGHT(TEXT(AQ502,"0.#"),1)=".",TRUE,FALSE)</formula>
    </cfRule>
  </conditionalFormatting>
  <conditionalFormatting sqref="AQ503">
    <cfRule type="expression" dxfId="2363" priority="1573">
      <formula>IF(RIGHT(TEXT(AQ503,"0.#"),1)=".",FALSE,TRUE)</formula>
    </cfRule>
    <cfRule type="expression" dxfId="2362" priority="1574">
      <formula>IF(RIGHT(TEXT(AQ503,"0.#"),1)=".",TRUE,FALSE)</formula>
    </cfRule>
  </conditionalFormatting>
  <conditionalFormatting sqref="AQ504">
    <cfRule type="expression" dxfId="2361" priority="1571">
      <formula>IF(RIGHT(TEXT(AQ504,"0.#"),1)=".",FALSE,TRUE)</formula>
    </cfRule>
    <cfRule type="expression" dxfId="2360" priority="1572">
      <formula>IF(RIGHT(TEXT(AQ504,"0.#"),1)=".",TRUE,FALSE)</formula>
    </cfRule>
  </conditionalFormatting>
  <conditionalFormatting sqref="AE509">
    <cfRule type="expression" dxfId="2359" priority="1563">
      <formula>IF(RIGHT(TEXT(AE509,"0.#"),1)=".",FALSE,TRUE)</formula>
    </cfRule>
    <cfRule type="expression" dxfId="2358" priority="1564">
      <formula>IF(RIGHT(TEXT(AE509,"0.#"),1)=".",TRUE,FALSE)</formula>
    </cfRule>
  </conditionalFormatting>
  <conditionalFormatting sqref="AE507">
    <cfRule type="expression" dxfId="2357" priority="1567">
      <formula>IF(RIGHT(TEXT(AE507,"0.#"),1)=".",FALSE,TRUE)</formula>
    </cfRule>
    <cfRule type="expression" dxfId="2356" priority="1568">
      <formula>IF(RIGHT(TEXT(AE507,"0.#"),1)=".",TRUE,FALSE)</formula>
    </cfRule>
  </conditionalFormatting>
  <conditionalFormatting sqref="AE508">
    <cfRule type="expression" dxfId="2355" priority="1565">
      <formula>IF(RIGHT(TEXT(AE508,"0.#"),1)=".",FALSE,TRUE)</formula>
    </cfRule>
    <cfRule type="expression" dxfId="2354" priority="1566">
      <formula>IF(RIGHT(TEXT(AE508,"0.#"),1)=".",TRUE,FALSE)</formula>
    </cfRule>
  </conditionalFormatting>
  <conditionalFormatting sqref="AU509">
    <cfRule type="expression" dxfId="2353" priority="1551">
      <formula>IF(RIGHT(TEXT(AU509,"0.#"),1)=".",FALSE,TRUE)</formula>
    </cfRule>
    <cfRule type="expression" dxfId="2352" priority="1552">
      <formula>IF(RIGHT(TEXT(AU509,"0.#"),1)=".",TRUE,FALSE)</formula>
    </cfRule>
  </conditionalFormatting>
  <conditionalFormatting sqref="AU507">
    <cfRule type="expression" dxfId="2351" priority="1555">
      <formula>IF(RIGHT(TEXT(AU507,"0.#"),1)=".",FALSE,TRUE)</formula>
    </cfRule>
    <cfRule type="expression" dxfId="2350" priority="1556">
      <formula>IF(RIGHT(TEXT(AU507,"0.#"),1)=".",TRUE,FALSE)</formula>
    </cfRule>
  </conditionalFormatting>
  <conditionalFormatting sqref="AU508">
    <cfRule type="expression" dxfId="2349" priority="1553">
      <formula>IF(RIGHT(TEXT(AU508,"0.#"),1)=".",FALSE,TRUE)</formula>
    </cfRule>
    <cfRule type="expression" dxfId="2348" priority="1554">
      <formula>IF(RIGHT(TEXT(AU508,"0.#"),1)=".",TRUE,FALSE)</formula>
    </cfRule>
  </conditionalFormatting>
  <conditionalFormatting sqref="AQ507">
    <cfRule type="expression" dxfId="2347" priority="1539">
      <formula>IF(RIGHT(TEXT(AQ507,"0.#"),1)=".",FALSE,TRUE)</formula>
    </cfRule>
    <cfRule type="expression" dxfId="2346" priority="1540">
      <formula>IF(RIGHT(TEXT(AQ507,"0.#"),1)=".",TRUE,FALSE)</formula>
    </cfRule>
  </conditionalFormatting>
  <conditionalFormatting sqref="AQ508">
    <cfRule type="expression" dxfId="2345" priority="1543">
      <formula>IF(RIGHT(TEXT(AQ508,"0.#"),1)=".",FALSE,TRUE)</formula>
    </cfRule>
    <cfRule type="expression" dxfId="2344" priority="1544">
      <formula>IF(RIGHT(TEXT(AQ508,"0.#"),1)=".",TRUE,FALSE)</formula>
    </cfRule>
  </conditionalFormatting>
  <conditionalFormatting sqref="AQ509">
    <cfRule type="expression" dxfId="2343" priority="1541">
      <formula>IF(RIGHT(TEXT(AQ509,"0.#"),1)=".",FALSE,TRUE)</formula>
    </cfRule>
    <cfRule type="expression" dxfId="2342" priority="1542">
      <formula>IF(RIGHT(TEXT(AQ509,"0.#"),1)=".",TRUE,FALSE)</formula>
    </cfRule>
  </conditionalFormatting>
  <conditionalFormatting sqref="AE465">
    <cfRule type="expression" dxfId="2341" priority="1833">
      <formula>IF(RIGHT(TEXT(AE465,"0.#"),1)=".",FALSE,TRUE)</formula>
    </cfRule>
    <cfRule type="expression" dxfId="2340" priority="1834">
      <formula>IF(RIGHT(TEXT(AE465,"0.#"),1)=".",TRUE,FALSE)</formula>
    </cfRule>
  </conditionalFormatting>
  <conditionalFormatting sqref="AE463">
    <cfRule type="expression" dxfId="2339" priority="1837">
      <formula>IF(RIGHT(TEXT(AE463,"0.#"),1)=".",FALSE,TRUE)</formula>
    </cfRule>
    <cfRule type="expression" dxfId="2338" priority="1838">
      <formula>IF(RIGHT(TEXT(AE463,"0.#"),1)=".",TRUE,FALSE)</formula>
    </cfRule>
  </conditionalFormatting>
  <conditionalFormatting sqref="AE464">
    <cfRule type="expression" dxfId="2337" priority="1835">
      <formula>IF(RIGHT(TEXT(AE464,"0.#"),1)=".",FALSE,TRUE)</formula>
    </cfRule>
    <cfRule type="expression" dxfId="2336" priority="1836">
      <formula>IF(RIGHT(TEXT(AE464,"0.#"),1)=".",TRUE,FALSE)</formula>
    </cfRule>
  </conditionalFormatting>
  <conditionalFormatting sqref="AM465">
    <cfRule type="expression" dxfId="2335" priority="1827">
      <formula>IF(RIGHT(TEXT(AM465,"0.#"),1)=".",FALSE,TRUE)</formula>
    </cfRule>
    <cfRule type="expression" dxfId="2334" priority="1828">
      <formula>IF(RIGHT(TEXT(AM465,"0.#"),1)=".",TRUE,FALSE)</formula>
    </cfRule>
  </conditionalFormatting>
  <conditionalFormatting sqref="AM463">
    <cfRule type="expression" dxfId="2333" priority="1831">
      <formula>IF(RIGHT(TEXT(AM463,"0.#"),1)=".",FALSE,TRUE)</formula>
    </cfRule>
    <cfRule type="expression" dxfId="2332" priority="1832">
      <formula>IF(RIGHT(TEXT(AM463,"0.#"),1)=".",TRUE,FALSE)</formula>
    </cfRule>
  </conditionalFormatting>
  <conditionalFormatting sqref="AM464">
    <cfRule type="expression" dxfId="2331" priority="1829">
      <formula>IF(RIGHT(TEXT(AM464,"0.#"),1)=".",FALSE,TRUE)</formula>
    </cfRule>
    <cfRule type="expression" dxfId="2330" priority="1830">
      <formula>IF(RIGHT(TEXT(AM464,"0.#"),1)=".",TRUE,FALSE)</formula>
    </cfRule>
  </conditionalFormatting>
  <conditionalFormatting sqref="AU465">
    <cfRule type="expression" dxfId="2329" priority="1821">
      <formula>IF(RIGHT(TEXT(AU465,"0.#"),1)=".",FALSE,TRUE)</formula>
    </cfRule>
    <cfRule type="expression" dxfId="2328" priority="1822">
      <formula>IF(RIGHT(TEXT(AU465,"0.#"),1)=".",TRUE,FALSE)</formula>
    </cfRule>
  </conditionalFormatting>
  <conditionalFormatting sqref="AU463">
    <cfRule type="expression" dxfId="2327" priority="1825">
      <formula>IF(RIGHT(TEXT(AU463,"0.#"),1)=".",FALSE,TRUE)</formula>
    </cfRule>
    <cfRule type="expression" dxfId="2326" priority="1826">
      <formula>IF(RIGHT(TEXT(AU463,"0.#"),1)=".",TRUE,FALSE)</formula>
    </cfRule>
  </conditionalFormatting>
  <conditionalFormatting sqref="AU464">
    <cfRule type="expression" dxfId="2325" priority="1823">
      <formula>IF(RIGHT(TEXT(AU464,"0.#"),1)=".",FALSE,TRUE)</formula>
    </cfRule>
    <cfRule type="expression" dxfId="2324" priority="1824">
      <formula>IF(RIGHT(TEXT(AU464,"0.#"),1)=".",TRUE,FALSE)</formula>
    </cfRule>
  </conditionalFormatting>
  <conditionalFormatting sqref="AI465">
    <cfRule type="expression" dxfId="2323" priority="1815">
      <formula>IF(RIGHT(TEXT(AI465,"0.#"),1)=".",FALSE,TRUE)</formula>
    </cfRule>
    <cfRule type="expression" dxfId="2322" priority="1816">
      <formula>IF(RIGHT(TEXT(AI465,"0.#"),1)=".",TRUE,FALSE)</formula>
    </cfRule>
  </conditionalFormatting>
  <conditionalFormatting sqref="AI463">
    <cfRule type="expression" dxfId="2321" priority="1819">
      <formula>IF(RIGHT(TEXT(AI463,"0.#"),1)=".",FALSE,TRUE)</formula>
    </cfRule>
    <cfRule type="expression" dxfId="2320" priority="1820">
      <formula>IF(RIGHT(TEXT(AI463,"0.#"),1)=".",TRUE,FALSE)</formula>
    </cfRule>
  </conditionalFormatting>
  <conditionalFormatting sqref="AI464">
    <cfRule type="expression" dxfId="2319" priority="1817">
      <formula>IF(RIGHT(TEXT(AI464,"0.#"),1)=".",FALSE,TRUE)</formula>
    </cfRule>
    <cfRule type="expression" dxfId="2318" priority="1818">
      <formula>IF(RIGHT(TEXT(AI464,"0.#"),1)=".",TRUE,FALSE)</formula>
    </cfRule>
  </conditionalFormatting>
  <conditionalFormatting sqref="AQ463">
    <cfRule type="expression" dxfId="2317" priority="1809">
      <formula>IF(RIGHT(TEXT(AQ463,"0.#"),1)=".",FALSE,TRUE)</formula>
    </cfRule>
    <cfRule type="expression" dxfId="2316" priority="1810">
      <formula>IF(RIGHT(TEXT(AQ463,"0.#"),1)=".",TRUE,FALSE)</formula>
    </cfRule>
  </conditionalFormatting>
  <conditionalFormatting sqref="AQ464">
    <cfRule type="expression" dxfId="2315" priority="1813">
      <formula>IF(RIGHT(TEXT(AQ464,"0.#"),1)=".",FALSE,TRUE)</formula>
    </cfRule>
    <cfRule type="expression" dxfId="2314" priority="1814">
      <formula>IF(RIGHT(TEXT(AQ464,"0.#"),1)=".",TRUE,FALSE)</formula>
    </cfRule>
  </conditionalFormatting>
  <conditionalFormatting sqref="AQ465">
    <cfRule type="expression" dxfId="2313" priority="1811">
      <formula>IF(RIGHT(TEXT(AQ465,"0.#"),1)=".",FALSE,TRUE)</formula>
    </cfRule>
    <cfRule type="expression" dxfId="2312" priority="1812">
      <formula>IF(RIGHT(TEXT(AQ465,"0.#"),1)=".",TRUE,FALSE)</formula>
    </cfRule>
  </conditionalFormatting>
  <conditionalFormatting sqref="AE470">
    <cfRule type="expression" dxfId="2311" priority="1803">
      <formula>IF(RIGHT(TEXT(AE470,"0.#"),1)=".",FALSE,TRUE)</formula>
    </cfRule>
    <cfRule type="expression" dxfId="2310" priority="1804">
      <formula>IF(RIGHT(TEXT(AE470,"0.#"),1)=".",TRUE,FALSE)</formula>
    </cfRule>
  </conditionalFormatting>
  <conditionalFormatting sqref="AE468">
    <cfRule type="expression" dxfId="2309" priority="1807">
      <formula>IF(RIGHT(TEXT(AE468,"0.#"),1)=".",FALSE,TRUE)</formula>
    </cfRule>
    <cfRule type="expression" dxfId="2308" priority="1808">
      <formula>IF(RIGHT(TEXT(AE468,"0.#"),1)=".",TRUE,FALSE)</formula>
    </cfRule>
  </conditionalFormatting>
  <conditionalFormatting sqref="AE469">
    <cfRule type="expression" dxfId="2307" priority="1805">
      <formula>IF(RIGHT(TEXT(AE469,"0.#"),1)=".",FALSE,TRUE)</formula>
    </cfRule>
    <cfRule type="expression" dxfId="2306" priority="1806">
      <formula>IF(RIGHT(TEXT(AE469,"0.#"),1)=".",TRUE,FALSE)</formula>
    </cfRule>
  </conditionalFormatting>
  <conditionalFormatting sqref="AM470">
    <cfRule type="expression" dxfId="2305" priority="1797">
      <formula>IF(RIGHT(TEXT(AM470,"0.#"),1)=".",FALSE,TRUE)</formula>
    </cfRule>
    <cfRule type="expression" dxfId="2304" priority="1798">
      <formula>IF(RIGHT(TEXT(AM470,"0.#"),1)=".",TRUE,FALSE)</formula>
    </cfRule>
  </conditionalFormatting>
  <conditionalFormatting sqref="AM468">
    <cfRule type="expression" dxfId="2303" priority="1801">
      <formula>IF(RIGHT(TEXT(AM468,"0.#"),1)=".",FALSE,TRUE)</formula>
    </cfRule>
    <cfRule type="expression" dxfId="2302" priority="1802">
      <formula>IF(RIGHT(TEXT(AM468,"0.#"),1)=".",TRUE,FALSE)</formula>
    </cfRule>
  </conditionalFormatting>
  <conditionalFormatting sqref="AM469">
    <cfRule type="expression" dxfId="2301" priority="1799">
      <formula>IF(RIGHT(TEXT(AM469,"0.#"),1)=".",FALSE,TRUE)</formula>
    </cfRule>
    <cfRule type="expression" dxfId="2300" priority="1800">
      <formula>IF(RIGHT(TEXT(AM469,"0.#"),1)=".",TRUE,FALSE)</formula>
    </cfRule>
  </conditionalFormatting>
  <conditionalFormatting sqref="AU470">
    <cfRule type="expression" dxfId="2299" priority="1791">
      <formula>IF(RIGHT(TEXT(AU470,"0.#"),1)=".",FALSE,TRUE)</formula>
    </cfRule>
    <cfRule type="expression" dxfId="2298" priority="1792">
      <formula>IF(RIGHT(TEXT(AU470,"0.#"),1)=".",TRUE,FALSE)</formula>
    </cfRule>
  </conditionalFormatting>
  <conditionalFormatting sqref="AU468">
    <cfRule type="expression" dxfId="2297" priority="1795">
      <formula>IF(RIGHT(TEXT(AU468,"0.#"),1)=".",FALSE,TRUE)</formula>
    </cfRule>
    <cfRule type="expression" dxfId="2296" priority="1796">
      <formula>IF(RIGHT(TEXT(AU468,"0.#"),1)=".",TRUE,FALSE)</formula>
    </cfRule>
  </conditionalFormatting>
  <conditionalFormatting sqref="AU469">
    <cfRule type="expression" dxfId="2295" priority="1793">
      <formula>IF(RIGHT(TEXT(AU469,"0.#"),1)=".",FALSE,TRUE)</formula>
    </cfRule>
    <cfRule type="expression" dxfId="2294" priority="1794">
      <formula>IF(RIGHT(TEXT(AU469,"0.#"),1)=".",TRUE,FALSE)</formula>
    </cfRule>
  </conditionalFormatting>
  <conditionalFormatting sqref="AI470">
    <cfRule type="expression" dxfId="2293" priority="1785">
      <formula>IF(RIGHT(TEXT(AI470,"0.#"),1)=".",FALSE,TRUE)</formula>
    </cfRule>
    <cfRule type="expression" dxfId="2292" priority="1786">
      <formula>IF(RIGHT(TEXT(AI470,"0.#"),1)=".",TRUE,FALSE)</formula>
    </cfRule>
  </conditionalFormatting>
  <conditionalFormatting sqref="AI468">
    <cfRule type="expression" dxfId="2291" priority="1789">
      <formula>IF(RIGHT(TEXT(AI468,"0.#"),1)=".",FALSE,TRUE)</formula>
    </cfRule>
    <cfRule type="expression" dxfId="2290" priority="1790">
      <formula>IF(RIGHT(TEXT(AI468,"0.#"),1)=".",TRUE,FALSE)</formula>
    </cfRule>
  </conditionalFormatting>
  <conditionalFormatting sqref="AI469">
    <cfRule type="expression" dxfId="2289" priority="1787">
      <formula>IF(RIGHT(TEXT(AI469,"0.#"),1)=".",FALSE,TRUE)</formula>
    </cfRule>
    <cfRule type="expression" dxfId="2288" priority="1788">
      <formula>IF(RIGHT(TEXT(AI469,"0.#"),1)=".",TRUE,FALSE)</formula>
    </cfRule>
  </conditionalFormatting>
  <conditionalFormatting sqref="AQ468">
    <cfRule type="expression" dxfId="2287" priority="1779">
      <formula>IF(RIGHT(TEXT(AQ468,"0.#"),1)=".",FALSE,TRUE)</formula>
    </cfRule>
    <cfRule type="expression" dxfId="2286" priority="1780">
      <formula>IF(RIGHT(TEXT(AQ468,"0.#"),1)=".",TRUE,FALSE)</formula>
    </cfRule>
  </conditionalFormatting>
  <conditionalFormatting sqref="AQ469">
    <cfRule type="expression" dxfId="2285" priority="1783">
      <formula>IF(RIGHT(TEXT(AQ469,"0.#"),1)=".",FALSE,TRUE)</formula>
    </cfRule>
    <cfRule type="expression" dxfId="2284" priority="1784">
      <formula>IF(RIGHT(TEXT(AQ469,"0.#"),1)=".",TRUE,FALSE)</formula>
    </cfRule>
  </conditionalFormatting>
  <conditionalFormatting sqref="AQ470">
    <cfRule type="expression" dxfId="2283" priority="1781">
      <formula>IF(RIGHT(TEXT(AQ470,"0.#"),1)=".",FALSE,TRUE)</formula>
    </cfRule>
    <cfRule type="expression" dxfId="2282" priority="1782">
      <formula>IF(RIGHT(TEXT(AQ470,"0.#"),1)=".",TRUE,FALSE)</formula>
    </cfRule>
  </conditionalFormatting>
  <conditionalFormatting sqref="AE475">
    <cfRule type="expression" dxfId="2281" priority="1773">
      <formula>IF(RIGHT(TEXT(AE475,"0.#"),1)=".",FALSE,TRUE)</formula>
    </cfRule>
    <cfRule type="expression" dxfId="2280" priority="1774">
      <formula>IF(RIGHT(TEXT(AE475,"0.#"),1)=".",TRUE,FALSE)</formula>
    </cfRule>
  </conditionalFormatting>
  <conditionalFormatting sqref="AE473">
    <cfRule type="expression" dxfId="2279" priority="1777">
      <formula>IF(RIGHT(TEXT(AE473,"0.#"),1)=".",FALSE,TRUE)</formula>
    </cfRule>
    <cfRule type="expression" dxfId="2278" priority="1778">
      <formula>IF(RIGHT(TEXT(AE473,"0.#"),1)=".",TRUE,FALSE)</formula>
    </cfRule>
  </conditionalFormatting>
  <conditionalFormatting sqref="AE474">
    <cfRule type="expression" dxfId="2277" priority="1775">
      <formula>IF(RIGHT(TEXT(AE474,"0.#"),1)=".",FALSE,TRUE)</formula>
    </cfRule>
    <cfRule type="expression" dxfId="2276" priority="1776">
      <formula>IF(RIGHT(TEXT(AE474,"0.#"),1)=".",TRUE,FALSE)</formula>
    </cfRule>
  </conditionalFormatting>
  <conditionalFormatting sqref="AM475">
    <cfRule type="expression" dxfId="2275" priority="1767">
      <formula>IF(RIGHT(TEXT(AM475,"0.#"),1)=".",FALSE,TRUE)</formula>
    </cfRule>
    <cfRule type="expression" dxfId="2274" priority="1768">
      <formula>IF(RIGHT(TEXT(AM475,"0.#"),1)=".",TRUE,FALSE)</formula>
    </cfRule>
  </conditionalFormatting>
  <conditionalFormatting sqref="AM473">
    <cfRule type="expression" dxfId="2273" priority="1771">
      <formula>IF(RIGHT(TEXT(AM473,"0.#"),1)=".",FALSE,TRUE)</formula>
    </cfRule>
    <cfRule type="expression" dxfId="2272" priority="1772">
      <formula>IF(RIGHT(TEXT(AM473,"0.#"),1)=".",TRUE,FALSE)</formula>
    </cfRule>
  </conditionalFormatting>
  <conditionalFormatting sqref="AM474">
    <cfRule type="expression" dxfId="2271" priority="1769">
      <formula>IF(RIGHT(TEXT(AM474,"0.#"),1)=".",FALSE,TRUE)</formula>
    </cfRule>
    <cfRule type="expression" dxfId="2270" priority="1770">
      <formula>IF(RIGHT(TEXT(AM474,"0.#"),1)=".",TRUE,FALSE)</formula>
    </cfRule>
  </conditionalFormatting>
  <conditionalFormatting sqref="AU475">
    <cfRule type="expression" dxfId="2269" priority="1761">
      <formula>IF(RIGHT(TEXT(AU475,"0.#"),1)=".",FALSE,TRUE)</formula>
    </cfRule>
    <cfRule type="expression" dxfId="2268" priority="1762">
      <formula>IF(RIGHT(TEXT(AU475,"0.#"),1)=".",TRUE,FALSE)</formula>
    </cfRule>
  </conditionalFormatting>
  <conditionalFormatting sqref="AU473">
    <cfRule type="expression" dxfId="2267" priority="1765">
      <formula>IF(RIGHT(TEXT(AU473,"0.#"),1)=".",FALSE,TRUE)</formula>
    </cfRule>
    <cfRule type="expression" dxfId="2266" priority="1766">
      <formula>IF(RIGHT(TEXT(AU473,"0.#"),1)=".",TRUE,FALSE)</formula>
    </cfRule>
  </conditionalFormatting>
  <conditionalFormatting sqref="AU474">
    <cfRule type="expression" dxfId="2265" priority="1763">
      <formula>IF(RIGHT(TEXT(AU474,"0.#"),1)=".",FALSE,TRUE)</formula>
    </cfRule>
    <cfRule type="expression" dxfId="2264" priority="1764">
      <formula>IF(RIGHT(TEXT(AU474,"0.#"),1)=".",TRUE,FALSE)</formula>
    </cfRule>
  </conditionalFormatting>
  <conditionalFormatting sqref="AI475">
    <cfRule type="expression" dxfId="2263" priority="1755">
      <formula>IF(RIGHT(TEXT(AI475,"0.#"),1)=".",FALSE,TRUE)</formula>
    </cfRule>
    <cfRule type="expression" dxfId="2262" priority="1756">
      <formula>IF(RIGHT(TEXT(AI475,"0.#"),1)=".",TRUE,FALSE)</formula>
    </cfRule>
  </conditionalFormatting>
  <conditionalFormatting sqref="AI473">
    <cfRule type="expression" dxfId="2261" priority="1759">
      <formula>IF(RIGHT(TEXT(AI473,"0.#"),1)=".",FALSE,TRUE)</formula>
    </cfRule>
    <cfRule type="expression" dxfId="2260" priority="1760">
      <formula>IF(RIGHT(TEXT(AI473,"0.#"),1)=".",TRUE,FALSE)</formula>
    </cfRule>
  </conditionalFormatting>
  <conditionalFormatting sqref="AI474">
    <cfRule type="expression" dxfId="2259" priority="1757">
      <formula>IF(RIGHT(TEXT(AI474,"0.#"),1)=".",FALSE,TRUE)</formula>
    </cfRule>
    <cfRule type="expression" dxfId="2258" priority="1758">
      <formula>IF(RIGHT(TEXT(AI474,"0.#"),1)=".",TRUE,FALSE)</formula>
    </cfRule>
  </conditionalFormatting>
  <conditionalFormatting sqref="AQ473">
    <cfRule type="expression" dxfId="2257" priority="1749">
      <formula>IF(RIGHT(TEXT(AQ473,"0.#"),1)=".",FALSE,TRUE)</formula>
    </cfRule>
    <cfRule type="expression" dxfId="2256" priority="1750">
      <formula>IF(RIGHT(TEXT(AQ473,"0.#"),1)=".",TRUE,FALSE)</formula>
    </cfRule>
  </conditionalFormatting>
  <conditionalFormatting sqref="AQ474">
    <cfRule type="expression" dxfId="2255" priority="1753">
      <formula>IF(RIGHT(TEXT(AQ474,"0.#"),1)=".",FALSE,TRUE)</formula>
    </cfRule>
    <cfRule type="expression" dxfId="2254" priority="1754">
      <formula>IF(RIGHT(TEXT(AQ474,"0.#"),1)=".",TRUE,FALSE)</formula>
    </cfRule>
  </conditionalFormatting>
  <conditionalFormatting sqref="AQ475">
    <cfRule type="expression" dxfId="2253" priority="1751">
      <formula>IF(RIGHT(TEXT(AQ475,"0.#"),1)=".",FALSE,TRUE)</formula>
    </cfRule>
    <cfRule type="expression" dxfId="2252" priority="1752">
      <formula>IF(RIGHT(TEXT(AQ475,"0.#"),1)=".",TRUE,FALSE)</formula>
    </cfRule>
  </conditionalFormatting>
  <conditionalFormatting sqref="AE480">
    <cfRule type="expression" dxfId="2251" priority="1743">
      <formula>IF(RIGHT(TEXT(AE480,"0.#"),1)=".",FALSE,TRUE)</formula>
    </cfRule>
    <cfRule type="expression" dxfId="2250" priority="1744">
      <formula>IF(RIGHT(TEXT(AE480,"0.#"),1)=".",TRUE,FALSE)</formula>
    </cfRule>
  </conditionalFormatting>
  <conditionalFormatting sqref="AE478">
    <cfRule type="expression" dxfId="2249" priority="1747">
      <formula>IF(RIGHT(TEXT(AE478,"0.#"),1)=".",FALSE,TRUE)</formula>
    </cfRule>
    <cfRule type="expression" dxfId="2248" priority="1748">
      <formula>IF(RIGHT(TEXT(AE478,"0.#"),1)=".",TRUE,FALSE)</formula>
    </cfRule>
  </conditionalFormatting>
  <conditionalFormatting sqref="AE479">
    <cfRule type="expression" dxfId="2247" priority="1745">
      <formula>IF(RIGHT(TEXT(AE479,"0.#"),1)=".",FALSE,TRUE)</formula>
    </cfRule>
    <cfRule type="expression" dxfId="2246" priority="1746">
      <formula>IF(RIGHT(TEXT(AE479,"0.#"),1)=".",TRUE,FALSE)</formula>
    </cfRule>
  </conditionalFormatting>
  <conditionalFormatting sqref="AM480">
    <cfRule type="expression" dxfId="2245" priority="1737">
      <formula>IF(RIGHT(TEXT(AM480,"0.#"),1)=".",FALSE,TRUE)</formula>
    </cfRule>
    <cfRule type="expression" dxfId="2244" priority="1738">
      <formula>IF(RIGHT(TEXT(AM480,"0.#"),1)=".",TRUE,FALSE)</formula>
    </cfRule>
  </conditionalFormatting>
  <conditionalFormatting sqref="AM478">
    <cfRule type="expression" dxfId="2243" priority="1741">
      <formula>IF(RIGHT(TEXT(AM478,"0.#"),1)=".",FALSE,TRUE)</formula>
    </cfRule>
    <cfRule type="expression" dxfId="2242" priority="1742">
      <formula>IF(RIGHT(TEXT(AM478,"0.#"),1)=".",TRUE,FALSE)</formula>
    </cfRule>
  </conditionalFormatting>
  <conditionalFormatting sqref="AM479">
    <cfRule type="expression" dxfId="2241" priority="1739">
      <formula>IF(RIGHT(TEXT(AM479,"0.#"),1)=".",FALSE,TRUE)</formula>
    </cfRule>
    <cfRule type="expression" dxfId="2240" priority="1740">
      <formula>IF(RIGHT(TEXT(AM479,"0.#"),1)=".",TRUE,FALSE)</formula>
    </cfRule>
  </conditionalFormatting>
  <conditionalFormatting sqref="AU480">
    <cfRule type="expression" dxfId="2239" priority="1731">
      <formula>IF(RIGHT(TEXT(AU480,"0.#"),1)=".",FALSE,TRUE)</formula>
    </cfRule>
    <cfRule type="expression" dxfId="2238" priority="1732">
      <formula>IF(RIGHT(TEXT(AU480,"0.#"),1)=".",TRUE,FALSE)</formula>
    </cfRule>
  </conditionalFormatting>
  <conditionalFormatting sqref="AU478">
    <cfRule type="expression" dxfId="2237" priority="1735">
      <formula>IF(RIGHT(TEXT(AU478,"0.#"),1)=".",FALSE,TRUE)</formula>
    </cfRule>
    <cfRule type="expression" dxfId="2236" priority="1736">
      <formula>IF(RIGHT(TEXT(AU478,"0.#"),1)=".",TRUE,FALSE)</formula>
    </cfRule>
  </conditionalFormatting>
  <conditionalFormatting sqref="AU479">
    <cfRule type="expression" dxfId="2235" priority="1733">
      <formula>IF(RIGHT(TEXT(AU479,"0.#"),1)=".",FALSE,TRUE)</formula>
    </cfRule>
    <cfRule type="expression" dxfId="2234" priority="1734">
      <formula>IF(RIGHT(TEXT(AU479,"0.#"),1)=".",TRUE,FALSE)</formula>
    </cfRule>
  </conditionalFormatting>
  <conditionalFormatting sqref="AI480">
    <cfRule type="expression" dxfId="2233" priority="1725">
      <formula>IF(RIGHT(TEXT(AI480,"0.#"),1)=".",FALSE,TRUE)</formula>
    </cfRule>
    <cfRule type="expression" dxfId="2232" priority="1726">
      <formula>IF(RIGHT(TEXT(AI480,"0.#"),1)=".",TRUE,FALSE)</formula>
    </cfRule>
  </conditionalFormatting>
  <conditionalFormatting sqref="AI478">
    <cfRule type="expression" dxfId="2231" priority="1729">
      <formula>IF(RIGHT(TEXT(AI478,"0.#"),1)=".",FALSE,TRUE)</formula>
    </cfRule>
    <cfRule type="expression" dxfId="2230" priority="1730">
      <formula>IF(RIGHT(TEXT(AI478,"0.#"),1)=".",TRUE,FALSE)</formula>
    </cfRule>
  </conditionalFormatting>
  <conditionalFormatting sqref="AI479">
    <cfRule type="expression" dxfId="2229" priority="1727">
      <formula>IF(RIGHT(TEXT(AI479,"0.#"),1)=".",FALSE,TRUE)</formula>
    </cfRule>
    <cfRule type="expression" dxfId="2228" priority="1728">
      <formula>IF(RIGHT(TEXT(AI479,"0.#"),1)=".",TRUE,FALSE)</formula>
    </cfRule>
  </conditionalFormatting>
  <conditionalFormatting sqref="AQ478">
    <cfRule type="expression" dxfId="2227" priority="1719">
      <formula>IF(RIGHT(TEXT(AQ478,"0.#"),1)=".",FALSE,TRUE)</formula>
    </cfRule>
    <cfRule type="expression" dxfId="2226" priority="1720">
      <formula>IF(RIGHT(TEXT(AQ478,"0.#"),1)=".",TRUE,FALSE)</formula>
    </cfRule>
  </conditionalFormatting>
  <conditionalFormatting sqref="AQ479">
    <cfRule type="expression" dxfId="2225" priority="1723">
      <formula>IF(RIGHT(TEXT(AQ479,"0.#"),1)=".",FALSE,TRUE)</formula>
    </cfRule>
    <cfRule type="expression" dxfId="2224" priority="1724">
      <formula>IF(RIGHT(TEXT(AQ479,"0.#"),1)=".",TRUE,FALSE)</formula>
    </cfRule>
  </conditionalFormatting>
  <conditionalFormatting sqref="AQ480">
    <cfRule type="expression" dxfId="2223" priority="1721">
      <formula>IF(RIGHT(TEXT(AQ480,"0.#"),1)=".",FALSE,TRUE)</formula>
    </cfRule>
    <cfRule type="expression" dxfId="2222" priority="1722">
      <formula>IF(RIGHT(TEXT(AQ480,"0.#"),1)=".",TRUE,FALSE)</formula>
    </cfRule>
  </conditionalFormatting>
  <conditionalFormatting sqref="AM47">
    <cfRule type="expression" dxfId="2221" priority="2013">
      <formula>IF(RIGHT(TEXT(AM47,"0.#"),1)=".",FALSE,TRUE)</formula>
    </cfRule>
    <cfRule type="expression" dxfId="2220" priority="2014">
      <formula>IF(RIGHT(TEXT(AM47,"0.#"),1)=".",TRUE,FALSE)</formula>
    </cfRule>
  </conditionalFormatting>
  <conditionalFormatting sqref="AI46">
    <cfRule type="expression" dxfId="2219" priority="2017">
      <formula>IF(RIGHT(TEXT(AI46,"0.#"),1)=".",FALSE,TRUE)</formula>
    </cfRule>
    <cfRule type="expression" dxfId="2218" priority="2018">
      <formula>IF(RIGHT(TEXT(AI46,"0.#"),1)=".",TRUE,FALSE)</formula>
    </cfRule>
  </conditionalFormatting>
  <conditionalFormatting sqref="AM46">
    <cfRule type="expression" dxfId="2217" priority="2015">
      <formula>IF(RIGHT(TEXT(AM46,"0.#"),1)=".",FALSE,TRUE)</formula>
    </cfRule>
    <cfRule type="expression" dxfId="2216" priority="2016">
      <formula>IF(RIGHT(TEXT(AM46,"0.#"),1)=".",TRUE,FALSE)</formula>
    </cfRule>
  </conditionalFormatting>
  <conditionalFormatting sqref="AU46:AU48">
    <cfRule type="expression" dxfId="2215" priority="2007">
      <formula>IF(RIGHT(TEXT(AU46,"0.#"),1)=".",FALSE,TRUE)</formula>
    </cfRule>
    <cfRule type="expression" dxfId="2214" priority="2008">
      <formula>IF(RIGHT(TEXT(AU46,"0.#"),1)=".",TRUE,FALSE)</formula>
    </cfRule>
  </conditionalFormatting>
  <conditionalFormatting sqref="AM48">
    <cfRule type="expression" dxfId="2213" priority="2011">
      <formula>IF(RIGHT(TEXT(AM48,"0.#"),1)=".",FALSE,TRUE)</formula>
    </cfRule>
    <cfRule type="expression" dxfId="2212" priority="2012">
      <formula>IF(RIGHT(TEXT(AM48,"0.#"),1)=".",TRUE,FALSE)</formula>
    </cfRule>
  </conditionalFormatting>
  <conditionalFormatting sqref="AQ46:AQ48">
    <cfRule type="expression" dxfId="2211" priority="2009">
      <formula>IF(RIGHT(TEXT(AQ46,"0.#"),1)=".",FALSE,TRUE)</formula>
    </cfRule>
    <cfRule type="expression" dxfId="2210" priority="2010">
      <formula>IF(RIGHT(TEXT(AQ46,"0.#"),1)=".",TRUE,FALSE)</formula>
    </cfRule>
  </conditionalFormatting>
  <conditionalFormatting sqref="AE146:AE147 AI146:AI147 AM146:AM147 AQ146:AQ147 AU146:AU147">
    <cfRule type="expression" dxfId="2209" priority="2001">
      <formula>IF(RIGHT(TEXT(AE146,"0.#"),1)=".",FALSE,TRUE)</formula>
    </cfRule>
    <cfRule type="expression" dxfId="2208" priority="2002">
      <formula>IF(RIGHT(TEXT(AE146,"0.#"),1)=".",TRUE,FALSE)</formula>
    </cfRule>
  </conditionalFormatting>
  <conditionalFormatting sqref="AE138:AE139 AI138:AI139 AM138:AM139 AQ138:AQ139 AU138:AU139">
    <cfRule type="expression" dxfId="2207" priority="2005">
      <formula>IF(RIGHT(TEXT(AE138,"0.#"),1)=".",FALSE,TRUE)</formula>
    </cfRule>
    <cfRule type="expression" dxfId="2206" priority="2006">
      <formula>IF(RIGHT(TEXT(AE138,"0.#"),1)=".",TRUE,FALSE)</formula>
    </cfRule>
  </conditionalFormatting>
  <conditionalFormatting sqref="AE142:AE143 AI142:AI143 AM142:AM143 AQ142:AQ143 AU142:AU143">
    <cfRule type="expression" dxfId="2205" priority="2003">
      <formula>IF(RIGHT(TEXT(AE142,"0.#"),1)=".",FALSE,TRUE)</formula>
    </cfRule>
    <cfRule type="expression" dxfId="2204" priority="2004">
      <formula>IF(RIGHT(TEXT(AE142,"0.#"),1)=".",TRUE,FALSE)</formula>
    </cfRule>
  </conditionalFormatting>
  <conditionalFormatting sqref="AE198:AE199 AI198:AI199 AM198:AM199 AQ198:AQ199 AU198:AU199">
    <cfRule type="expression" dxfId="2203" priority="1995">
      <formula>IF(RIGHT(TEXT(AE198,"0.#"),1)=".",FALSE,TRUE)</formula>
    </cfRule>
    <cfRule type="expression" dxfId="2202" priority="1996">
      <formula>IF(RIGHT(TEXT(AE198,"0.#"),1)=".",TRUE,FALSE)</formula>
    </cfRule>
  </conditionalFormatting>
  <conditionalFormatting sqref="AE150:AE151 AI150:AI151 AM150:AM151 AQ150:AQ151 AU150:AU151">
    <cfRule type="expression" dxfId="2201" priority="1999">
      <formula>IF(RIGHT(TEXT(AE150,"0.#"),1)=".",FALSE,TRUE)</formula>
    </cfRule>
    <cfRule type="expression" dxfId="2200" priority="2000">
      <formula>IF(RIGHT(TEXT(AE150,"0.#"),1)=".",TRUE,FALSE)</formula>
    </cfRule>
  </conditionalFormatting>
  <conditionalFormatting sqref="AE194:AE195 AI194:AI195 AM194:AM195 AQ194:AQ195 AU194:AU195">
    <cfRule type="expression" dxfId="2199" priority="1997">
      <formula>IF(RIGHT(TEXT(AE194,"0.#"),1)=".",FALSE,TRUE)</formula>
    </cfRule>
    <cfRule type="expression" dxfId="2198" priority="1998">
      <formula>IF(RIGHT(TEXT(AE194,"0.#"),1)=".",TRUE,FALSE)</formula>
    </cfRule>
  </conditionalFormatting>
  <conditionalFormatting sqref="AE210:AE211 AI210:AI211 AM210:AM211 AQ210:AQ211 AU210:AU211">
    <cfRule type="expression" dxfId="2197" priority="1989">
      <formula>IF(RIGHT(TEXT(AE210,"0.#"),1)=".",FALSE,TRUE)</formula>
    </cfRule>
    <cfRule type="expression" dxfId="2196" priority="1990">
      <formula>IF(RIGHT(TEXT(AE210,"0.#"),1)=".",TRUE,FALSE)</formula>
    </cfRule>
  </conditionalFormatting>
  <conditionalFormatting sqref="AE202:AE203 AI202:AI203 AM202:AM203 AQ202:AQ203 AU202:AU203">
    <cfRule type="expression" dxfId="2195" priority="1993">
      <formula>IF(RIGHT(TEXT(AE202,"0.#"),1)=".",FALSE,TRUE)</formula>
    </cfRule>
    <cfRule type="expression" dxfId="2194" priority="1994">
      <formula>IF(RIGHT(TEXT(AE202,"0.#"),1)=".",TRUE,FALSE)</formula>
    </cfRule>
  </conditionalFormatting>
  <conditionalFormatting sqref="AE206:AE207 AI206:AI207 AM206:AM207 AQ206:AQ207 AU206:AU207">
    <cfRule type="expression" dxfId="2193" priority="1991">
      <formula>IF(RIGHT(TEXT(AE206,"0.#"),1)=".",FALSE,TRUE)</formula>
    </cfRule>
    <cfRule type="expression" dxfId="2192" priority="1992">
      <formula>IF(RIGHT(TEXT(AE206,"0.#"),1)=".",TRUE,FALSE)</formula>
    </cfRule>
  </conditionalFormatting>
  <conditionalFormatting sqref="AE262:AE263 AI262:AI263 AM262:AM263 AQ262:AQ263 AU262:AU263">
    <cfRule type="expression" dxfId="2191" priority="1983">
      <formula>IF(RIGHT(TEXT(AE262,"0.#"),1)=".",FALSE,TRUE)</formula>
    </cfRule>
    <cfRule type="expression" dxfId="2190" priority="1984">
      <formula>IF(RIGHT(TEXT(AE262,"0.#"),1)=".",TRUE,FALSE)</formula>
    </cfRule>
  </conditionalFormatting>
  <conditionalFormatting sqref="AE254:AE255 AI254:AI255 AM254:AM255 AQ254:AQ255 AU254:AU255">
    <cfRule type="expression" dxfId="2189" priority="1987">
      <formula>IF(RIGHT(TEXT(AE254,"0.#"),1)=".",FALSE,TRUE)</formula>
    </cfRule>
    <cfRule type="expression" dxfId="2188" priority="1988">
      <formula>IF(RIGHT(TEXT(AE254,"0.#"),1)=".",TRUE,FALSE)</formula>
    </cfRule>
  </conditionalFormatting>
  <conditionalFormatting sqref="AE258:AE259 AI258:AI259 AM258:AM259 AQ258:AQ259 AU258:AU259">
    <cfRule type="expression" dxfId="2187" priority="1985">
      <formula>IF(RIGHT(TEXT(AE258,"0.#"),1)=".",FALSE,TRUE)</formula>
    </cfRule>
    <cfRule type="expression" dxfId="2186" priority="1986">
      <formula>IF(RIGHT(TEXT(AE258,"0.#"),1)=".",TRUE,FALSE)</formula>
    </cfRule>
  </conditionalFormatting>
  <conditionalFormatting sqref="AE314:AE315 AI314:AI315 AM314:AM315 AQ314:AQ315 AU314:AU315">
    <cfRule type="expression" dxfId="2185" priority="1977">
      <formula>IF(RIGHT(TEXT(AE314,"0.#"),1)=".",FALSE,TRUE)</formula>
    </cfRule>
    <cfRule type="expression" dxfId="2184" priority="1978">
      <formula>IF(RIGHT(TEXT(AE314,"0.#"),1)=".",TRUE,FALSE)</formula>
    </cfRule>
  </conditionalFormatting>
  <conditionalFormatting sqref="AE266:AE267 AI266:AI267 AM266:AM267 AQ266:AQ267 AU266:AU267">
    <cfRule type="expression" dxfId="2183" priority="1981">
      <formula>IF(RIGHT(TEXT(AE266,"0.#"),1)=".",FALSE,TRUE)</formula>
    </cfRule>
    <cfRule type="expression" dxfId="2182" priority="1982">
      <formula>IF(RIGHT(TEXT(AE266,"0.#"),1)=".",TRUE,FALSE)</formula>
    </cfRule>
  </conditionalFormatting>
  <conditionalFormatting sqref="AE270:AE271 AI270:AI271 AM270:AM271 AQ270:AQ271 AU270:AU271">
    <cfRule type="expression" dxfId="2181" priority="1979">
      <formula>IF(RIGHT(TEXT(AE270,"0.#"),1)=".",FALSE,TRUE)</formula>
    </cfRule>
    <cfRule type="expression" dxfId="2180" priority="1980">
      <formula>IF(RIGHT(TEXT(AE270,"0.#"),1)=".",TRUE,FALSE)</formula>
    </cfRule>
  </conditionalFormatting>
  <conditionalFormatting sqref="AE326:AE327 AI326:AI327 AM326:AM327 AQ326:AQ327 AU326:AU327">
    <cfRule type="expression" dxfId="2179" priority="1971">
      <formula>IF(RIGHT(TEXT(AE326,"0.#"),1)=".",FALSE,TRUE)</formula>
    </cfRule>
    <cfRule type="expression" dxfId="2178" priority="1972">
      <formula>IF(RIGHT(TEXT(AE326,"0.#"),1)=".",TRUE,FALSE)</formula>
    </cfRule>
  </conditionalFormatting>
  <conditionalFormatting sqref="AE318:AE319 AI318:AI319 AM318:AM319 AQ318:AQ319 AU318:AU319">
    <cfRule type="expression" dxfId="2177" priority="1975">
      <formula>IF(RIGHT(TEXT(AE318,"0.#"),1)=".",FALSE,TRUE)</formula>
    </cfRule>
    <cfRule type="expression" dxfId="2176" priority="1976">
      <formula>IF(RIGHT(TEXT(AE318,"0.#"),1)=".",TRUE,FALSE)</formula>
    </cfRule>
  </conditionalFormatting>
  <conditionalFormatting sqref="AE322:AE323 AI322:AI323 AM322:AM323 AQ322:AQ323 AU322:AU323">
    <cfRule type="expression" dxfId="2175" priority="1973">
      <formula>IF(RIGHT(TEXT(AE322,"0.#"),1)=".",FALSE,TRUE)</formula>
    </cfRule>
    <cfRule type="expression" dxfId="2174" priority="1974">
      <formula>IF(RIGHT(TEXT(AE322,"0.#"),1)=".",TRUE,FALSE)</formula>
    </cfRule>
  </conditionalFormatting>
  <conditionalFormatting sqref="AE378:AE379 AI378:AI379 AM378:AM379 AQ378:AQ379 AU378:AU379">
    <cfRule type="expression" dxfId="2173" priority="1965">
      <formula>IF(RIGHT(TEXT(AE378,"0.#"),1)=".",FALSE,TRUE)</formula>
    </cfRule>
    <cfRule type="expression" dxfId="2172" priority="1966">
      <formula>IF(RIGHT(TEXT(AE378,"0.#"),1)=".",TRUE,FALSE)</formula>
    </cfRule>
  </conditionalFormatting>
  <conditionalFormatting sqref="AE330:AE331 AI330:AI331 AM330:AM331 AQ330:AQ331 AU330:AU331">
    <cfRule type="expression" dxfId="2171" priority="1969">
      <formula>IF(RIGHT(TEXT(AE330,"0.#"),1)=".",FALSE,TRUE)</formula>
    </cfRule>
    <cfRule type="expression" dxfId="2170" priority="1970">
      <formula>IF(RIGHT(TEXT(AE330,"0.#"),1)=".",TRUE,FALSE)</formula>
    </cfRule>
  </conditionalFormatting>
  <conditionalFormatting sqref="AE374:AE375 AI374:AI375 AM374:AM375 AQ374:AQ375 AU374:AU375">
    <cfRule type="expression" dxfId="2169" priority="1967">
      <formula>IF(RIGHT(TEXT(AE374,"0.#"),1)=".",FALSE,TRUE)</formula>
    </cfRule>
    <cfRule type="expression" dxfId="2168" priority="1968">
      <formula>IF(RIGHT(TEXT(AE374,"0.#"),1)=".",TRUE,FALSE)</formula>
    </cfRule>
  </conditionalFormatting>
  <conditionalFormatting sqref="AE390:AE391 AI390:AI391 AM390:AM391 AQ390:AQ391 AU390:AU391">
    <cfRule type="expression" dxfId="2167" priority="1959">
      <formula>IF(RIGHT(TEXT(AE390,"0.#"),1)=".",FALSE,TRUE)</formula>
    </cfRule>
    <cfRule type="expression" dxfId="2166" priority="1960">
      <formula>IF(RIGHT(TEXT(AE390,"0.#"),1)=".",TRUE,FALSE)</formula>
    </cfRule>
  </conditionalFormatting>
  <conditionalFormatting sqref="AE382:AE383 AI382:AI383 AM382:AM383 AQ382:AQ383 AU382:AU383">
    <cfRule type="expression" dxfId="2165" priority="1963">
      <formula>IF(RIGHT(TEXT(AE382,"0.#"),1)=".",FALSE,TRUE)</formula>
    </cfRule>
    <cfRule type="expression" dxfId="2164" priority="1964">
      <formula>IF(RIGHT(TEXT(AE382,"0.#"),1)=".",TRUE,FALSE)</formula>
    </cfRule>
  </conditionalFormatting>
  <conditionalFormatting sqref="AE386:AE387 AI386:AI387 AM386:AM387 AQ386:AQ387 AU386:AU387">
    <cfRule type="expression" dxfId="2163" priority="1961">
      <formula>IF(RIGHT(TEXT(AE386,"0.#"),1)=".",FALSE,TRUE)</formula>
    </cfRule>
    <cfRule type="expression" dxfId="2162" priority="1962">
      <formula>IF(RIGHT(TEXT(AE386,"0.#"),1)=".",TRUE,FALSE)</formula>
    </cfRule>
  </conditionalFormatting>
  <conditionalFormatting sqref="AE440">
    <cfRule type="expression" dxfId="2161" priority="1953">
      <formula>IF(RIGHT(TEXT(AE440,"0.#"),1)=".",FALSE,TRUE)</formula>
    </cfRule>
    <cfRule type="expression" dxfId="2160" priority="1954">
      <formula>IF(RIGHT(TEXT(AE440,"0.#"),1)=".",TRUE,FALSE)</formula>
    </cfRule>
  </conditionalFormatting>
  <conditionalFormatting sqref="AE438">
    <cfRule type="expression" dxfId="2159" priority="1957">
      <formula>IF(RIGHT(TEXT(AE438,"0.#"),1)=".",FALSE,TRUE)</formula>
    </cfRule>
    <cfRule type="expression" dxfId="2158" priority="1958">
      <formula>IF(RIGHT(TEXT(AE438,"0.#"),1)=".",TRUE,FALSE)</formula>
    </cfRule>
  </conditionalFormatting>
  <conditionalFormatting sqref="AE439">
    <cfRule type="expression" dxfId="2157" priority="1955">
      <formula>IF(RIGHT(TEXT(AE439,"0.#"),1)=".",FALSE,TRUE)</formula>
    </cfRule>
    <cfRule type="expression" dxfId="2156" priority="1956">
      <formula>IF(RIGHT(TEXT(AE439,"0.#"),1)=".",TRUE,FALSE)</formula>
    </cfRule>
  </conditionalFormatting>
  <conditionalFormatting sqref="AM440">
    <cfRule type="expression" dxfId="2155" priority="1947">
      <formula>IF(RIGHT(TEXT(AM440,"0.#"),1)=".",FALSE,TRUE)</formula>
    </cfRule>
    <cfRule type="expression" dxfId="2154" priority="1948">
      <formula>IF(RIGHT(TEXT(AM440,"0.#"),1)=".",TRUE,FALSE)</formula>
    </cfRule>
  </conditionalFormatting>
  <conditionalFormatting sqref="AM438">
    <cfRule type="expression" dxfId="2153" priority="1951">
      <formula>IF(RIGHT(TEXT(AM438,"0.#"),1)=".",FALSE,TRUE)</formula>
    </cfRule>
    <cfRule type="expression" dxfId="2152" priority="1952">
      <formula>IF(RIGHT(TEXT(AM438,"0.#"),1)=".",TRUE,FALSE)</formula>
    </cfRule>
  </conditionalFormatting>
  <conditionalFormatting sqref="AM439">
    <cfRule type="expression" dxfId="2151" priority="1949">
      <formula>IF(RIGHT(TEXT(AM439,"0.#"),1)=".",FALSE,TRUE)</formula>
    </cfRule>
    <cfRule type="expression" dxfId="2150" priority="1950">
      <formula>IF(RIGHT(TEXT(AM439,"0.#"),1)=".",TRUE,FALSE)</formula>
    </cfRule>
  </conditionalFormatting>
  <conditionalFormatting sqref="AU440">
    <cfRule type="expression" dxfId="2149" priority="1941">
      <formula>IF(RIGHT(TEXT(AU440,"0.#"),1)=".",FALSE,TRUE)</formula>
    </cfRule>
    <cfRule type="expression" dxfId="2148" priority="1942">
      <formula>IF(RIGHT(TEXT(AU440,"0.#"),1)=".",TRUE,FALSE)</formula>
    </cfRule>
  </conditionalFormatting>
  <conditionalFormatting sqref="AU438">
    <cfRule type="expression" dxfId="2147" priority="1945">
      <formula>IF(RIGHT(TEXT(AU438,"0.#"),1)=".",FALSE,TRUE)</formula>
    </cfRule>
    <cfRule type="expression" dxfId="2146" priority="1946">
      <formula>IF(RIGHT(TEXT(AU438,"0.#"),1)=".",TRUE,FALSE)</formula>
    </cfRule>
  </conditionalFormatting>
  <conditionalFormatting sqref="AU439">
    <cfRule type="expression" dxfId="2145" priority="1943">
      <formula>IF(RIGHT(TEXT(AU439,"0.#"),1)=".",FALSE,TRUE)</formula>
    </cfRule>
    <cfRule type="expression" dxfId="2144" priority="1944">
      <formula>IF(RIGHT(TEXT(AU439,"0.#"),1)=".",TRUE,FALSE)</formula>
    </cfRule>
  </conditionalFormatting>
  <conditionalFormatting sqref="AI440">
    <cfRule type="expression" dxfId="2143" priority="1935">
      <formula>IF(RIGHT(TEXT(AI440,"0.#"),1)=".",FALSE,TRUE)</formula>
    </cfRule>
    <cfRule type="expression" dxfId="2142" priority="1936">
      <formula>IF(RIGHT(TEXT(AI440,"0.#"),1)=".",TRUE,FALSE)</formula>
    </cfRule>
  </conditionalFormatting>
  <conditionalFormatting sqref="AI438">
    <cfRule type="expression" dxfId="2141" priority="1939">
      <formula>IF(RIGHT(TEXT(AI438,"0.#"),1)=".",FALSE,TRUE)</formula>
    </cfRule>
    <cfRule type="expression" dxfId="2140" priority="1940">
      <formula>IF(RIGHT(TEXT(AI438,"0.#"),1)=".",TRUE,FALSE)</formula>
    </cfRule>
  </conditionalFormatting>
  <conditionalFormatting sqref="AI439">
    <cfRule type="expression" dxfId="2139" priority="1937">
      <formula>IF(RIGHT(TEXT(AI439,"0.#"),1)=".",FALSE,TRUE)</formula>
    </cfRule>
    <cfRule type="expression" dxfId="2138" priority="1938">
      <formula>IF(RIGHT(TEXT(AI439,"0.#"),1)=".",TRUE,FALSE)</formula>
    </cfRule>
  </conditionalFormatting>
  <conditionalFormatting sqref="AQ438">
    <cfRule type="expression" dxfId="2137" priority="1929">
      <formula>IF(RIGHT(TEXT(AQ438,"0.#"),1)=".",FALSE,TRUE)</formula>
    </cfRule>
    <cfRule type="expression" dxfId="2136" priority="1930">
      <formula>IF(RIGHT(TEXT(AQ438,"0.#"),1)=".",TRUE,FALSE)</formula>
    </cfRule>
  </conditionalFormatting>
  <conditionalFormatting sqref="AQ439">
    <cfRule type="expression" dxfId="2135" priority="1933">
      <formula>IF(RIGHT(TEXT(AQ439,"0.#"),1)=".",FALSE,TRUE)</formula>
    </cfRule>
    <cfRule type="expression" dxfId="2134" priority="1934">
      <formula>IF(RIGHT(TEXT(AQ439,"0.#"),1)=".",TRUE,FALSE)</formula>
    </cfRule>
  </conditionalFormatting>
  <conditionalFormatting sqref="AQ440">
    <cfRule type="expression" dxfId="2133" priority="1931">
      <formula>IF(RIGHT(TEXT(AQ440,"0.#"),1)=".",FALSE,TRUE)</formula>
    </cfRule>
    <cfRule type="expression" dxfId="2132" priority="1932">
      <formula>IF(RIGHT(TEXT(AQ440,"0.#"),1)=".",TRUE,FALSE)</formula>
    </cfRule>
  </conditionalFormatting>
  <conditionalFormatting sqref="AE445">
    <cfRule type="expression" dxfId="2131" priority="1923">
      <formula>IF(RIGHT(TEXT(AE445,"0.#"),1)=".",FALSE,TRUE)</formula>
    </cfRule>
    <cfRule type="expression" dxfId="2130" priority="1924">
      <formula>IF(RIGHT(TEXT(AE445,"0.#"),1)=".",TRUE,FALSE)</formula>
    </cfRule>
  </conditionalFormatting>
  <conditionalFormatting sqref="AE443">
    <cfRule type="expression" dxfId="2129" priority="1927">
      <formula>IF(RIGHT(TEXT(AE443,"0.#"),1)=".",FALSE,TRUE)</formula>
    </cfRule>
    <cfRule type="expression" dxfId="2128" priority="1928">
      <formula>IF(RIGHT(TEXT(AE443,"0.#"),1)=".",TRUE,FALSE)</formula>
    </cfRule>
  </conditionalFormatting>
  <conditionalFormatting sqref="AE444">
    <cfRule type="expression" dxfId="2127" priority="1925">
      <formula>IF(RIGHT(TEXT(AE444,"0.#"),1)=".",FALSE,TRUE)</formula>
    </cfRule>
    <cfRule type="expression" dxfId="2126" priority="1926">
      <formula>IF(RIGHT(TEXT(AE444,"0.#"),1)=".",TRUE,FALSE)</formula>
    </cfRule>
  </conditionalFormatting>
  <conditionalFormatting sqref="AM445">
    <cfRule type="expression" dxfId="2125" priority="1917">
      <formula>IF(RIGHT(TEXT(AM445,"0.#"),1)=".",FALSE,TRUE)</formula>
    </cfRule>
    <cfRule type="expression" dxfId="2124" priority="1918">
      <formula>IF(RIGHT(TEXT(AM445,"0.#"),1)=".",TRUE,FALSE)</formula>
    </cfRule>
  </conditionalFormatting>
  <conditionalFormatting sqref="AM443">
    <cfRule type="expression" dxfId="2123" priority="1921">
      <formula>IF(RIGHT(TEXT(AM443,"0.#"),1)=".",FALSE,TRUE)</formula>
    </cfRule>
    <cfRule type="expression" dxfId="2122" priority="1922">
      <formula>IF(RIGHT(TEXT(AM443,"0.#"),1)=".",TRUE,FALSE)</formula>
    </cfRule>
  </conditionalFormatting>
  <conditionalFormatting sqref="AM444">
    <cfRule type="expression" dxfId="2121" priority="1919">
      <formula>IF(RIGHT(TEXT(AM444,"0.#"),1)=".",FALSE,TRUE)</formula>
    </cfRule>
    <cfRule type="expression" dxfId="2120" priority="1920">
      <formula>IF(RIGHT(TEXT(AM444,"0.#"),1)=".",TRUE,FALSE)</formula>
    </cfRule>
  </conditionalFormatting>
  <conditionalFormatting sqref="AU445">
    <cfRule type="expression" dxfId="2119" priority="1911">
      <formula>IF(RIGHT(TEXT(AU445,"0.#"),1)=".",FALSE,TRUE)</formula>
    </cfRule>
    <cfRule type="expression" dxfId="2118" priority="1912">
      <formula>IF(RIGHT(TEXT(AU445,"0.#"),1)=".",TRUE,FALSE)</formula>
    </cfRule>
  </conditionalFormatting>
  <conditionalFormatting sqref="AU443">
    <cfRule type="expression" dxfId="2117" priority="1915">
      <formula>IF(RIGHT(TEXT(AU443,"0.#"),1)=".",FALSE,TRUE)</formula>
    </cfRule>
    <cfRule type="expression" dxfId="2116" priority="1916">
      <formula>IF(RIGHT(TEXT(AU443,"0.#"),1)=".",TRUE,FALSE)</formula>
    </cfRule>
  </conditionalFormatting>
  <conditionalFormatting sqref="AU444">
    <cfRule type="expression" dxfId="2115" priority="1913">
      <formula>IF(RIGHT(TEXT(AU444,"0.#"),1)=".",FALSE,TRUE)</formula>
    </cfRule>
    <cfRule type="expression" dxfId="2114" priority="1914">
      <formula>IF(RIGHT(TEXT(AU444,"0.#"),1)=".",TRUE,FALSE)</formula>
    </cfRule>
  </conditionalFormatting>
  <conditionalFormatting sqref="AI445">
    <cfRule type="expression" dxfId="2113" priority="1905">
      <formula>IF(RIGHT(TEXT(AI445,"0.#"),1)=".",FALSE,TRUE)</formula>
    </cfRule>
    <cfRule type="expression" dxfId="2112" priority="1906">
      <formula>IF(RIGHT(TEXT(AI445,"0.#"),1)=".",TRUE,FALSE)</formula>
    </cfRule>
  </conditionalFormatting>
  <conditionalFormatting sqref="AI443">
    <cfRule type="expression" dxfId="2111" priority="1909">
      <formula>IF(RIGHT(TEXT(AI443,"0.#"),1)=".",FALSE,TRUE)</formula>
    </cfRule>
    <cfRule type="expression" dxfId="2110" priority="1910">
      <formula>IF(RIGHT(TEXT(AI443,"0.#"),1)=".",TRUE,FALSE)</formula>
    </cfRule>
  </conditionalFormatting>
  <conditionalFormatting sqref="AI444">
    <cfRule type="expression" dxfId="2109" priority="1907">
      <formula>IF(RIGHT(TEXT(AI444,"0.#"),1)=".",FALSE,TRUE)</formula>
    </cfRule>
    <cfRule type="expression" dxfId="2108" priority="1908">
      <formula>IF(RIGHT(TEXT(AI444,"0.#"),1)=".",TRUE,FALSE)</formula>
    </cfRule>
  </conditionalFormatting>
  <conditionalFormatting sqref="AQ443">
    <cfRule type="expression" dxfId="2107" priority="1899">
      <formula>IF(RIGHT(TEXT(AQ443,"0.#"),1)=".",FALSE,TRUE)</formula>
    </cfRule>
    <cfRule type="expression" dxfId="2106" priority="1900">
      <formula>IF(RIGHT(TEXT(AQ443,"0.#"),1)=".",TRUE,FALSE)</formula>
    </cfRule>
  </conditionalFormatting>
  <conditionalFormatting sqref="AQ444">
    <cfRule type="expression" dxfId="2105" priority="1903">
      <formula>IF(RIGHT(TEXT(AQ444,"0.#"),1)=".",FALSE,TRUE)</formula>
    </cfRule>
    <cfRule type="expression" dxfId="2104" priority="1904">
      <formula>IF(RIGHT(TEXT(AQ444,"0.#"),1)=".",TRUE,FALSE)</formula>
    </cfRule>
  </conditionalFormatting>
  <conditionalFormatting sqref="AQ445">
    <cfRule type="expression" dxfId="2103" priority="1901">
      <formula>IF(RIGHT(TEXT(AQ445,"0.#"),1)=".",FALSE,TRUE)</formula>
    </cfRule>
    <cfRule type="expression" dxfId="2102" priority="1902">
      <formula>IF(RIGHT(TEXT(AQ445,"0.#"),1)=".",TRUE,FALSE)</formula>
    </cfRule>
  </conditionalFormatting>
  <conditionalFormatting sqref="Y880:Y907">
    <cfRule type="expression" dxfId="2101" priority="2129">
      <formula>IF(RIGHT(TEXT(Y880,"0.#"),1)=".",FALSE,TRUE)</formula>
    </cfRule>
    <cfRule type="expression" dxfId="2100" priority="2130">
      <formula>IF(RIGHT(TEXT(Y880,"0.#"),1)=".",TRUE,FALSE)</formula>
    </cfRule>
  </conditionalFormatting>
  <conditionalFormatting sqref="Y878:Y879">
    <cfRule type="expression" dxfId="2099" priority="2123">
      <formula>IF(RIGHT(TEXT(Y878,"0.#"),1)=".",FALSE,TRUE)</formula>
    </cfRule>
    <cfRule type="expression" dxfId="2098" priority="2124">
      <formula>IF(RIGHT(TEXT(Y878,"0.#"),1)=".",TRUE,FALSE)</formula>
    </cfRule>
  </conditionalFormatting>
  <conditionalFormatting sqref="Y913:Y940">
    <cfRule type="expression" dxfId="2097" priority="2117">
      <formula>IF(RIGHT(TEXT(Y913,"0.#"),1)=".",FALSE,TRUE)</formula>
    </cfRule>
    <cfRule type="expression" dxfId="2096" priority="2118">
      <formula>IF(RIGHT(TEXT(Y913,"0.#"),1)=".",TRUE,FALSE)</formula>
    </cfRule>
  </conditionalFormatting>
  <conditionalFormatting sqref="Y911:Y912">
    <cfRule type="expression" dxfId="2095" priority="2111">
      <formula>IF(RIGHT(TEXT(Y911,"0.#"),1)=".",FALSE,TRUE)</formula>
    </cfRule>
    <cfRule type="expression" dxfId="2094" priority="2112">
      <formula>IF(RIGHT(TEXT(Y911,"0.#"),1)=".",TRUE,FALSE)</formula>
    </cfRule>
  </conditionalFormatting>
  <conditionalFormatting sqref="Y946:Y973">
    <cfRule type="expression" dxfId="2093" priority="2105">
      <formula>IF(RIGHT(TEXT(Y946,"0.#"),1)=".",FALSE,TRUE)</formula>
    </cfRule>
    <cfRule type="expression" dxfId="2092" priority="2106">
      <formula>IF(RIGHT(TEXT(Y946,"0.#"),1)=".",TRUE,FALSE)</formula>
    </cfRule>
  </conditionalFormatting>
  <conditionalFormatting sqref="Y944:Y945">
    <cfRule type="expression" dxfId="2091" priority="2099">
      <formula>IF(RIGHT(TEXT(Y944,"0.#"),1)=".",FALSE,TRUE)</formula>
    </cfRule>
    <cfRule type="expression" dxfId="2090" priority="2100">
      <formula>IF(RIGHT(TEXT(Y944,"0.#"),1)=".",TRUE,FALSE)</formula>
    </cfRule>
  </conditionalFormatting>
  <conditionalFormatting sqref="Y979:Y1006">
    <cfRule type="expression" dxfId="2089" priority="2093">
      <formula>IF(RIGHT(TEXT(Y979,"0.#"),1)=".",FALSE,TRUE)</formula>
    </cfRule>
    <cfRule type="expression" dxfId="2088" priority="2094">
      <formula>IF(RIGHT(TEXT(Y979,"0.#"),1)=".",TRUE,FALSE)</formula>
    </cfRule>
  </conditionalFormatting>
  <conditionalFormatting sqref="Y977:Y978">
    <cfRule type="expression" dxfId="2087" priority="2087">
      <formula>IF(RIGHT(TEXT(Y977,"0.#"),1)=".",FALSE,TRUE)</formula>
    </cfRule>
    <cfRule type="expression" dxfId="2086" priority="2088">
      <formula>IF(RIGHT(TEXT(Y977,"0.#"),1)=".",TRUE,FALSE)</formula>
    </cfRule>
  </conditionalFormatting>
  <conditionalFormatting sqref="Y1012:Y1039">
    <cfRule type="expression" dxfId="2085" priority="2081">
      <formula>IF(RIGHT(TEXT(Y1012,"0.#"),1)=".",FALSE,TRUE)</formula>
    </cfRule>
    <cfRule type="expression" dxfId="2084" priority="2082">
      <formula>IF(RIGHT(TEXT(Y1012,"0.#"),1)=".",TRUE,FALSE)</formula>
    </cfRule>
  </conditionalFormatting>
  <conditionalFormatting sqref="W23">
    <cfRule type="expression" dxfId="2083" priority="2365">
      <formula>IF(RIGHT(TEXT(W23,"0.#"),1)=".",FALSE,TRUE)</formula>
    </cfRule>
    <cfRule type="expression" dxfId="2082" priority="2366">
      <formula>IF(RIGHT(TEXT(W23,"0.#"),1)=".",TRUE,FALSE)</formula>
    </cfRule>
  </conditionalFormatting>
  <conditionalFormatting sqref="W24:W27">
    <cfRule type="expression" dxfId="2081" priority="2363">
      <formula>IF(RIGHT(TEXT(W24,"0.#"),1)=".",FALSE,TRUE)</formula>
    </cfRule>
    <cfRule type="expression" dxfId="2080" priority="2364">
      <formula>IF(RIGHT(TEXT(W24,"0.#"),1)=".",TRUE,FALSE)</formula>
    </cfRule>
  </conditionalFormatting>
  <conditionalFormatting sqref="W28">
    <cfRule type="expression" dxfId="2079" priority="2355">
      <formula>IF(RIGHT(TEXT(W28,"0.#"),1)=".",FALSE,TRUE)</formula>
    </cfRule>
    <cfRule type="expression" dxfId="2078" priority="2356">
      <formula>IF(RIGHT(TEXT(W28,"0.#"),1)=".",TRUE,FALSE)</formula>
    </cfRule>
  </conditionalFormatting>
  <conditionalFormatting sqref="P23">
    <cfRule type="expression" dxfId="2077" priority="2353">
      <formula>IF(RIGHT(TEXT(P23,"0.#"),1)=".",FALSE,TRUE)</formula>
    </cfRule>
    <cfRule type="expression" dxfId="2076" priority="2354">
      <formula>IF(RIGHT(TEXT(P23,"0.#"),1)=".",TRUE,FALSE)</formula>
    </cfRule>
  </conditionalFormatting>
  <conditionalFormatting sqref="P24:P27">
    <cfRule type="expression" dxfId="2075" priority="2351">
      <formula>IF(RIGHT(TEXT(P24,"0.#"),1)=".",FALSE,TRUE)</formula>
    </cfRule>
    <cfRule type="expression" dxfId="2074" priority="2352">
      <formula>IF(RIGHT(TEXT(P24,"0.#"),1)=".",TRUE,FALSE)</formula>
    </cfRule>
  </conditionalFormatting>
  <conditionalFormatting sqref="P28">
    <cfRule type="expression" dxfId="2073" priority="2349">
      <formula>IF(RIGHT(TEXT(P28,"0.#"),1)=".",FALSE,TRUE)</formula>
    </cfRule>
    <cfRule type="expression" dxfId="2072" priority="2350">
      <formula>IF(RIGHT(TEXT(P28,"0.#"),1)=".",TRUE,FALSE)</formula>
    </cfRule>
  </conditionalFormatting>
  <conditionalFormatting sqref="AQ114">
    <cfRule type="expression" dxfId="2071" priority="2333">
      <formula>IF(RIGHT(TEXT(AQ114,"0.#"),1)=".",FALSE,TRUE)</formula>
    </cfRule>
    <cfRule type="expression" dxfId="2070" priority="2334">
      <formula>IF(RIGHT(TEXT(AQ114,"0.#"),1)=".",TRUE,FALSE)</formula>
    </cfRule>
  </conditionalFormatting>
  <conditionalFormatting sqref="AQ107">
    <cfRule type="expression" dxfId="2069" priority="2343">
      <formula>IF(RIGHT(TEXT(AQ107,"0.#"),1)=".",FALSE,TRUE)</formula>
    </cfRule>
    <cfRule type="expression" dxfId="2068" priority="2344">
      <formula>IF(RIGHT(TEXT(AQ107,"0.#"),1)=".",TRUE,FALSE)</formula>
    </cfRule>
  </conditionalFormatting>
  <conditionalFormatting sqref="AQ108">
    <cfRule type="expression" dxfId="2067" priority="2341">
      <formula>IF(RIGHT(TEXT(AQ108,"0.#"),1)=".",FALSE,TRUE)</formula>
    </cfRule>
    <cfRule type="expression" dxfId="2066" priority="2342">
      <formula>IF(RIGHT(TEXT(AQ108,"0.#"),1)=".",TRUE,FALSE)</formula>
    </cfRule>
  </conditionalFormatting>
  <conditionalFormatting sqref="AQ110">
    <cfRule type="expression" dxfId="2065" priority="2339">
      <formula>IF(RIGHT(TEXT(AQ110,"0.#"),1)=".",FALSE,TRUE)</formula>
    </cfRule>
    <cfRule type="expression" dxfId="2064" priority="2340">
      <formula>IF(RIGHT(TEXT(AQ110,"0.#"),1)=".",TRUE,FALSE)</formula>
    </cfRule>
  </conditionalFormatting>
  <conditionalFormatting sqref="AQ111">
    <cfRule type="expression" dxfId="2063" priority="2337">
      <formula>IF(RIGHT(TEXT(AQ111,"0.#"),1)=".",FALSE,TRUE)</formula>
    </cfRule>
    <cfRule type="expression" dxfId="2062" priority="2338">
      <formula>IF(RIGHT(TEXT(AQ111,"0.#"),1)=".",TRUE,FALSE)</formula>
    </cfRule>
  </conditionalFormatting>
  <conditionalFormatting sqref="AQ113">
    <cfRule type="expression" dxfId="2061" priority="2335">
      <formula>IF(RIGHT(TEXT(AQ113,"0.#"),1)=".",FALSE,TRUE)</formula>
    </cfRule>
    <cfRule type="expression" dxfId="2060" priority="2336">
      <formula>IF(RIGHT(TEXT(AQ113,"0.#"),1)=".",TRUE,FALSE)</formula>
    </cfRule>
  </conditionalFormatting>
  <conditionalFormatting sqref="AE67">
    <cfRule type="expression" dxfId="2059" priority="2265">
      <formula>IF(RIGHT(TEXT(AE67,"0.#"),1)=".",FALSE,TRUE)</formula>
    </cfRule>
    <cfRule type="expression" dxfId="2058" priority="2266">
      <formula>IF(RIGHT(TEXT(AE67,"0.#"),1)=".",TRUE,FALSE)</formula>
    </cfRule>
  </conditionalFormatting>
  <conditionalFormatting sqref="AE68">
    <cfRule type="expression" dxfId="2057" priority="2263">
      <formula>IF(RIGHT(TEXT(AE68,"0.#"),1)=".",FALSE,TRUE)</formula>
    </cfRule>
    <cfRule type="expression" dxfId="2056" priority="2264">
      <formula>IF(RIGHT(TEXT(AE68,"0.#"),1)=".",TRUE,FALSE)</formula>
    </cfRule>
  </conditionalFormatting>
  <conditionalFormatting sqref="AE69">
    <cfRule type="expression" dxfId="2055" priority="2261">
      <formula>IF(RIGHT(TEXT(AE69,"0.#"),1)=".",FALSE,TRUE)</formula>
    </cfRule>
    <cfRule type="expression" dxfId="2054" priority="2262">
      <formula>IF(RIGHT(TEXT(AE69,"0.#"),1)=".",TRUE,FALSE)</formula>
    </cfRule>
  </conditionalFormatting>
  <conditionalFormatting sqref="AI69">
    <cfRule type="expression" dxfId="2053" priority="2259">
      <formula>IF(RIGHT(TEXT(AI69,"0.#"),1)=".",FALSE,TRUE)</formula>
    </cfRule>
    <cfRule type="expression" dxfId="2052" priority="2260">
      <formula>IF(RIGHT(TEXT(AI69,"0.#"),1)=".",TRUE,FALSE)</formula>
    </cfRule>
  </conditionalFormatting>
  <conditionalFormatting sqref="AI68">
    <cfRule type="expression" dxfId="2051" priority="2257">
      <formula>IF(RIGHT(TEXT(AI68,"0.#"),1)=".",FALSE,TRUE)</formula>
    </cfRule>
    <cfRule type="expression" dxfId="2050" priority="2258">
      <formula>IF(RIGHT(TEXT(AI68,"0.#"),1)=".",TRUE,FALSE)</formula>
    </cfRule>
  </conditionalFormatting>
  <conditionalFormatting sqref="AI67">
    <cfRule type="expression" dxfId="2049" priority="2255">
      <formula>IF(RIGHT(TEXT(AI67,"0.#"),1)=".",FALSE,TRUE)</formula>
    </cfRule>
    <cfRule type="expression" dxfId="2048" priority="2256">
      <formula>IF(RIGHT(TEXT(AI67,"0.#"),1)=".",TRUE,FALSE)</formula>
    </cfRule>
  </conditionalFormatting>
  <conditionalFormatting sqref="AM67">
    <cfRule type="expression" dxfId="2047" priority="2253">
      <formula>IF(RIGHT(TEXT(AM67,"0.#"),1)=".",FALSE,TRUE)</formula>
    </cfRule>
    <cfRule type="expression" dxfId="2046" priority="2254">
      <formula>IF(RIGHT(TEXT(AM67,"0.#"),1)=".",TRUE,FALSE)</formula>
    </cfRule>
  </conditionalFormatting>
  <conditionalFormatting sqref="AM68">
    <cfRule type="expression" dxfId="2045" priority="2251">
      <formula>IF(RIGHT(TEXT(AM68,"0.#"),1)=".",FALSE,TRUE)</formula>
    </cfRule>
    <cfRule type="expression" dxfId="2044" priority="2252">
      <formula>IF(RIGHT(TEXT(AM68,"0.#"),1)=".",TRUE,FALSE)</formula>
    </cfRule>
  </conditionalFormatting>
  <conditionalFormatting sqref="AM69">
    <cfRule type="expression" dxfId="2043" priority="2249">
      <formula>IF(RIGHT(TEXT(AM69,"0.#"),1)=".",FALSE,TRUE)</formula>
    </cfRule>
    <cfRule type="expression" dxfId="2042" priority="2250">
      <formula>IF(RIGHT(TEXT(AM69,"0.#"),1)=".",TRUE,FALSE)</formula>
    </cfRule>
  </conditionalFormatting>
  <conditionalFormatting sqref="AQ67:AQ69">
    <cfRule type="expression" dxfId="2041" priority="2247">
      <formula>IF(RIGHT(TEXT(AQ67,"0.#"),1)=".",FALSE,TRUE)</formula>
    </cfRule>
    <cfRule type="expression" dxfId="2040" priority="2248">
      <formula>IF(RIGHT(TEXT(AQ67,"0.#"),1)=".",TRUE,FALSE)</formula>
    </cfRule>
  </conditionalFormatting>
  <conditionalFormatting sqref="AU67:AU69">
    <cfRule type="expression" dxfId="2039" priority="2245">
      <formula>IF(RIGHT(TEXT(AU67,"0.#"),1)=".",FALSE,TRUE)</formula>
    </cfRule>
    <cfRule type="expression" dxfId="2038" priority="2246">
      <formula>IF(RIGHT(TEXT(AU67,"0.#"),1)=".",TRUE,FALSE)</formula>
    </cfRule>
  </conditionalFormatting>
  <conditionalFormatting sqref="AE70">
    <cfRule type="expression" dxfId="2037" priority="2243">
      <formula>IF(RIGHT(TEXT(AE70,"0.#"),1)=".",FALSE,TRUE)</formula>
    </cfRule>
    <cfRule type="expression" dxfId="2036" priority="2244">
      <formula>IF(RIGHT(TEXT(AE70,"0.#"),1)=".",TRUE,FALSE)</formula>
    </cfRule>
  </conditionalFormatting>
  <conditionalFormatting sqref="AE71">
    <cfRule type="expression" dxfId="2035" priority="2241">
      <formula>IF(RIGHT(TEXT(AE71,"0.#"),1)=".",FALSE,TRUE)</formula>
    </cfRule>
    <cfRule type="expression" dxfId="2034" priority="2242">
      <formula>IF(RIGHT(TEXT(AE71,"0.#"),1)=".",TRUE,FALSE)</formula>
    </cfRule>
  </conditionalFormatting>
  <conditionalFormatting sqref="AE72">
    <cfRule type="expression" dxfId="2033" priority="2239">
      <formula>IF(RIGHT(TEXT(AE72,"0.#"),1)=".",FALSE,TRUE)</formula>
    </cfRule>
    <cfRule type="expression" dxfId="2032" priority="2240">
      <formula>IF(RIGHT(TEXT(AE72,"0.#"),1)=".",TRUE,FALSE)</formula>
    </cfRule>
  </conditionalFormatting>
  <conditionalFormatting sqref="AI72">
    <cfRule type="expression" dxfId="2031" priority="2237">
      <formula>IF(RIGHT(TEXT(AI72,"0.#"),1)=".",FALSE,TRUE)</formula>
    </cfRule>
    <cfRule type="expression" dxfId="2030" priority="2238">
      <formula>IF(RIGHT(TEXT(AI72,"0.#"),1)=".",TRUE,FALSE)</formula>
    </cfRule>
  </conditionalFormatting>
  <conditionalFormatting sqref="AI71">
    <cfRule type="expression" dxfId="2029" priority="2235">
      <formula>IF(RIGHT(TEXT(AI71,"0.#"),1)=".",FALSE,TRUE)</formula>
    </cfRule>
    <cfRule type="expression" dxfId="2028" priority="2236">
      <formula>IF(RIGHT(TEXT(AI71,"0.#"),1)=".",TRUE,FALSE)</formula>
    </cfRule>
  </conditionalFormatting>
  <conditionalFormatting sqref="AI70">
    <cfRule type="expression" dxfId="2027" priority="2233">
      <formula>IF(RIGHT(TEXT(AI70,"0.#"),1)=".",FALSE,TRUE)</formula>
    </cfRule>
    <cfRule type="expression" dxfId="2026" priority="2234">
      <formula>IF(RIGHT(TEXT(AI70,"0.#"),1)=".",TRUE,FALSE)</formula>
    </cfRule>
  </conditionalFormatting>
  <conditionalFormatting sqref="AM70">
    <cfRule type="expression" dxfId="2025" priority="2231">
      <formula>IF(RIGHT(TEXT(AM70,"0.#"),1)=".",FALSE,TRUE)</formula>
    </cfRule>
    <cfRule type="expression" dxfId="2024" priority="2232">
      <formula>IF(RIGHT(TEXT(AM70,"0.#"),1)=".",TRUE,FALSE)</formula>
    </cfRule>
  </conditionalFormatting>
  <conditionalFormatting sqref="AM71">
    <cfRule type="expression" dxfId="2023" priority="2229">
      <formula>IF(RIGHT(TEXT(AM71,"0.#"),1)=".",FALSE,TRUE)</formula>
    </cfRule>
    <cfRule type="expression" dxfId="2022" priority="2230">
      <formula>IF(RIGHT(TEXT(AM71,"0.#"),1)=".",TRUE,FALSE)</formula>
    </cfRule>
  </conditionalFormatting>
  <conditionalFormatting sqref="AM72">
    <cfRule type="expression" dxfId="2021" priority="2227">
      <formula>IF(RIGHT(TEXT(AM72,"0.#"),1)=".",FALSE,TRUE)</formula>
    </cfRule>
    <cfRule type="expression" dxfId="2020" priority="2228">
      <formula>IF(RIGHT(TEXT(AM72,"0.#"),1)=".",TRUE,FALSE)</formula>
    </cfRule>
  </conditionalFormatting>
  <conditionalFormatting sqref="AQ70:AQ72">
    <cfRule type="expression" dxfId="2019" priority="2225">
      <formula>IF(RIGHT(TEXT(AQ70,"0.#"),1)=".",FALSE,TRUE)</formula>
    </cfRule>
    <cfRule type="expression" dxfId="2018" priority="2226">
      <formula>IF(RIGHT(TEXT(AQ70,"0.#"),1)=".",TRUE,FALSE)</formula>
    </cfRule>
  </conditionalFormatting>
  <conditionalFormatting sqref="AU70:AU72">
    <cfRule type="expression" dxfId="2017" priority="2223">
      <formula>IF(RIGHT(TEXT(AU70,"0.#"),1)=".",FALSE,TRUE)</formula>
    </cfRule>
    <cfRule type="expression" dxfId="2016" priority="2224">
      <formula>IF(RIGHT(TEXT(AU70,"0.#"),1)=".",TRUE,FALSE)</formula>
    </cfRule>
  </conditionalFormatting>
  <conditionalFormatting sqref="AU656">
    <cfRule type="expression" dxfId="2015" priority="741">
      <formula>IF(RIGHT(TEXT(AU656,"0.#"),1)=".",FALSE,TRUE)</formula>
    </cfRule>
    <cfRule type="expression" dxfId="2014" priority="742">
      <formula>IF(RIGHT(TEXT(AU656,"0.#"),1)=".",TRUE,FALSE)</formula>
    </cfRule>
  </conditionalFormatting>
  <conditionalFormatting sqref="AQ655">
    <cfRule type="expression" dxfId="2013" priority="733">
      <formula>IF(RIGHT(TEXT(AQ655,"0.#"),1)=".",FALSE,TRUE)</formula>
    </cfRule>
    <cfRule type="expression" dxfId="2012" priority="734">
      <formula>IF(RIGHT(TEXT(AQ655,"0.#"),1)=".",TRUE,FALSE)</formula>
    </cfRule>
  </conditionalFormatting>
  <conditionalFormatting sqref="AI696">
    <cfRule type="expression" dxfId="2011" priority="525">
      <formula>IF(RIGHT(TEXT(AI696,"0.#"),1)=".",FALSE,TRUE)</formula>
    </cfRule>
    <cfRule type="expression" dxfId="2010" priority="526">
      <formula>IF(RIGHT(TEXT(AI696,"0.#"),1)=".",TRUE,FALSE)</formula>
    </cfRule>
  </conditionalFormatting>
  <conditionalFormatting sqref="AQ694">
    <cfRule type="expression" dxfId="2009" priority="519">
      <formula>IF(RIGHT(TEXT(AQ694,"0.#"),1)=".",FALSE,TRUE)</formula>
    </cfRule>
    <cfRule type="expression" dxfId="2008" priority="520">
      <formula>IF(RIGHT(TEXT(AQ694,"0.#"),1)=".",TRUE,FALSE)</formula>
    </cfRule>
  </conditionalFormatting>
  <conditionalFormatting sqref="AL880:AO907">
    <cfRule type="expression" dxfId="2007" priority="2131">
      <formula>IF(AND(AL880&gt;=0, RIGHT(TEXT(AL880,"0.#"),1)&lt;&gt;"."),TRUE,FALSE)</formula>
    </cfRule>
    <cfRule type="expression" dxfId="2006" priority="2132">
      <formula>IF(AND(AL880&gt;=0, RIGHT(TEXT(AL880,"0.#"),1)="."),TRUE,FALSE)</formula>
    </cfRule>
    <cfRule type="expression" dxfId="2005" priority="2133">
      <formula>IF(AND(AL880&lt;0, RIGHT(TEXT(AL880,"0.#"),1)&lt;&gt;"."),TRUE,FALSE)</formula>
    </cfRule>
    <cfRule type="expression" dxfId="2004" priority="2134">
      <formula>IF(AND(AL880&lt;0, RIGHT(TEXT(AL880,"0.#"),1)="."),TRUE,FALSE)</formula>
    </cfRule>
  </conditionalFormatting>
  <conditionalFormatting sqref="AL878:AO879">
    <cfRule type="expression" dxfId="2003" priority="2125">
      <formula>IF(AND(AL878&gt;=0, RIGHT(TEXT(AL878,"0.#"),1)&lt;&gt;"."),TRUE,FALSE)</formula>
    </cfRule>
    <cfRule type="expression" dxfId="2002" priority="2126">
      <formula>IF(AND(AL878&gt;=0, RIGHT(TEXT(AL878,"0.#"),1)="."),TRUE,FALSE)</formula>
    </cfRule>
    <cfRule type="expression" dxfId="2001" priority="2127">
      <formula>IF(AND(AL878&lt;0, RIGHT(TEXT(AL878,"0.#"),1)&lt;&gt;"."),TRUE,FALSE)</formula>
    </cfRule>
    <cfRule type="expression" dxfId="2000" priority="2128">
      <formula>IF(AND(AL878&lt;0, RIGHT(TEXT(AL878,"0.#"),1)="."),TRUE,FALSE)</formula>
    </cfRule>
  </conditionalFormatting>
  <conditionalFormatting sqref="AL913:AO940">
    <cfRule type="expression" dxfId="1999" priority="2119">
      <formula>IF(AND(AL913&gt;=0, RIGHT(TEXT(AL913,"0.#"),1)&lt;&gt;"."),TRUE,FALSE)</formula>
    </cfRule>
    <cfRule type="expression" dxfId="1998" priority="2120">
      <formula>IF(AND(AL913&gt;=0, RIGHT(TEXT(AL913,"0.#"),1)="."),TRUE,FALSE)</formula>
    </cfRule>
    <cfRule type="expression" dxfId="1997" priority="2121">
      <formula>IF(AND(AL913&lt;0, RIGHT(TEXT(AL913,"0.#"),1)&lt;&gt;"."),TRUE,FALSE)</formula>
    </cfRule>
    <cfRule type="expression" dxfId="1996" priority="2122">
      <formula>IF(AND(AL913&lt;0, RIGHT(TEXT(AL913,"0.#"),1)="."),TRUE,FALSE)</formula>
    </cfRule>
  </conditionalFormatting>
  <conditionalFormatting sqref="AL911:AO912">
    <cfRule type="expression" dxfId="1995" priority="2113">
      <formula>IF(AND(AL911&gt;=0, RIGHT(TEXT(AL911,"0.#"),1)&lt;&gt;"."),TRUE,FALSE)</formula>
    </cfRule>
    <cfRule type="expression" dxfId="1994" priority="2114">
      <formula>IF(AND(AL911&gt;=0, RIGHT(TEXT(AL911,"0.#"),1)="."),TRUE,FALSE)</formula>
    </cfRule>
    <cfRule type="expression" dxfId="1993" priority="2115">
      <formula>IF(AND(AL911&lt;0, RIGHT(TEXT(AL911,"0.#"),1)&lt;&gt;"."),TRUE,FALSE)</formula>
    </cfRule>
    <cfRule type="expression" dxfId="1992" priority="2116">
      <formula>IF(AND(AL911&lt;0, RIGHT(TEXT(AL911,"0.#"),1)="."),TRUE,FALSE)</formula>
    </cfRule>
  </conditionalFormatting>
  <conditionalFormatting sqref="AL946:AO973">
    <cfRule type="expression" dxfId="1991" priority="2107">
      <formula>IF(AND(AL946&gt;=0, RIGHT(TEXT(AL946,"0.#"),1)&lt;&gt;"."),TRUE,FALSE)</formula>
    </cfRule>
    <cfRule type="expression" dxfId="1990" priority="2108">
      <formula>IF(AND(AL946&gt;=0, RIGHT(TEXT(AL946,"0.#"),1)="."),TRUE,FALSE)</formula>
    </cfRule>
    <cfRule type="expression" dxfId="1989" priority="2109">
      <formula>IF(AND(AL946&lt;0, RIGHT(TEXT(AL946,"0.#"),1)&lt;&gt;"."),TRUE,FALSE)</formula>
    </cfRule>
    <cfRule type="expression" dxfId="1988" priority="2110">
      <formula>IF(AND(AL946&lt;0, RIGHT(TEXT(AL946,"0.#"),1)="."),TRUE,FALSE)</formula>
    </cfRule>
  </conditionalFormatting>
  <conditionalFormatting sqref="AL944:AO945">
    <cfRule type="expression" dxfId="1987" priority="2101">
      <formula>IF(AND(AL944&gt;=0, RIGHT(TEXT(AL944,"0.#"),1)&lt;&gt;"."),TRUE,FALSE)</formula>
    </cfRule>
    <cfRule type="expression" dxfId="1986" priority="2102">
      <formula>IF(AND(AL944&gt;=0, RIGHT(TEXT(AL944,"0.#"),1)="."),TRUE,FALSE)</formula>
    </cfRule>
    <cfRule type="expression" dxfId="1985" priority="2103">
      <formula>IF(AND(AL944&lt;0, RIGHT(TEXT(AL944,"0.#"),1)&lt;&gt;"."),TRUE,FALSE)</formula>
    </cfRule>
    <cfRule type="expression" dxfId="1984" priority="2104">
      <formula>IF(AND(AL944&lt;0, RIGHT(TEXT(AL944,"0.#"),1)="."),TRUE,FALSE)</formula>
    </cfRule>
  </conditionalFormatting>
  <conditionalFormatting sqref="AL979:AO1006">
    <cfRule type="expression" dxfId="1983" priority="2095">
      <formula>IF(AND(AL979&gt;=0, RIGHT(TEXT(AL979,"0.#"),1)&lt;&gt;"."),TRUE,FALSE)</formula>
    </cfRule>
    <cfRule type="expression" dxfId="1982" priority="2096">
      <formula>IF(AND(AL979&gt;=0, RIGHT(TEXT(AL979,"0.#"),1)="."),TRUE,FALSE)</formula>
    </cfRule>
    <cfRule type="expression" dxfId="1981" priority="2097">
      <formula>IF(AND(AL979&lt;0, RIGHT(TEXT(AL979,"0.#"),1)&lt;&gt;"."),TRUE,FALSE)</formula>
    </cfRule>
    <cfRule type="expression" dxfId="1980" priority="2098">
      <formula>IF(AND(AL979&lt;0, RIGHT(TEXT(AL979,"0.#"),1)="."),TRUE,FALSE)</formula>
    </cfRule>
  </conditionalFormatting>
  <conditionalFormatting sqref="AL977:AO978">
    <cfRule type="expression" dxfId="1979" priority="2089">
      <formula>IF(AND(AL977&gt;=0, RIGHT(TEXT(AL977,"0.#"),1)&lt;&gt;"."),TRUE,FALSE)</formula>
    </cfRule>
    <cfRule type="expression" dxfId="1978" priority="2090">
      <formula>IF(AND(AL977&gt;=0, RIGHT(TEXT(AL977,"0.#"),1)="."),TRUE,FALSE)</formula>
    </cfRule>
    <cfRule type="expression" dxfId="1977" priority="2091">
      <formula>IF(AND(AL977&lt;0, RIGHT(TEXT(AL977,"0.#"),1)&lt;&gt;"."),TRUE,FALSE)</formula>
    </cfRule>
    <cfRule type="expression" dxfId="1976" priority="2092">
      <formula>IF(AND(AL977&lt;0, RIGHT(TEXT(AL977,"0.#"),1)="."),TRUE,FALSE)</formula>
    </cfRule>
  </conditionalFormatting>
  <conditionalFormatting sqref="AL1012:AO1039">
    <cfRule type="expression" dxfId="1975" priority="2083">
      <formula>IF(AND(AL1012&gt;=0, RIGHT(TEXT(AL1012,"0.#"),1)&lt;&gt;"."),TRUE,FALSE)</formula>
    </cfRule>
    <cfRule type="expression" dxfId="1974" priority="2084">
      <formula>IF(AND(AL1012&gt;=0, RIGHT(TEXT(AL1012,"0.#"),1)="."),TRUE,FALSE)</formula>
    </cfRule>
    <cfRule type="expression" dxfId="1973" priority="2085">
      <formula>IF(AND(AL1012&lt;0, RIGHT(TEXT(AL1012,"0.#"),1)&lt;&gt;"."),TRUE,FALSE)</formula>
    </cfRule>
    <cfRule type="expression" dxfId="1972" priority="2086">
      <formula>IF(AND(AL1012&lt;0, RIGHT(TEXT(AL1012,"0.#"),1)="."),TRUE,FALSE)</formula>
    </cfRule>
  </conditionalFormatting>
  <conditionalFormatting sqref="AL1010:AO1011">
    <cfRule type="expression" dxfId="1971" priority="2077">
      <formula>IF(AND(AL1010&gt;=0, RIGHT(TEXT(AL1010,"0.#"),1)&lt;&gt;"."),TRUE,FALSE)</formula>
    </cfRule>
    <cfRule type="expression" dxfId="1970" priority="2078">
      <formula>IF(AND(AL1010&gt;=0, RIGHT(TEXT(AL1010,"0.#"),1)="."),TRUE,FALSE)</formula>
    </cfRule>
    <cfRule type="expression" dxfId="1969" priority="2079">
      <formula>IF(AND(AL1010&lt;0, RIGHT(TEXT(AL1010,"0.#"),1)&lt;&gt;"."),TRUE,FALSE)</formula>
    </cfRule>
    <cfRule type="expression" dxfId="1968" priority="2080">
      <formula>IF(AND(AL1010&lt;0, RIGHT(TEXT(AL1010,"0.#"),1)="."),TRUE,FALSE)</formula>
    </cfRule>
  </conditionalFormatting>
  <conditionalFormatting sqref="Y1010:Y1011">
    <cfRule type="expression" dxfId="1967" priority="2075">
      <formula>IF(RIGHT(TEXT(Y1010,"0.#"),1)=".",FALSE,TRUE)</formula>
    </cfRule>
    <cfRule type="expression" dxfId="1966" priority="2076">
      <formula>IF(RIGHT(TEXT(Y1010,"0.#"),1)=".",TRUE,FALSE)</formula>
    </cfRule>
  </conditionalFormatting>
  <conditionalFormatting sqref="AL1045:AO1072">
    <cfRule type="expression" dxfId="1965" priority="2071">
      <formula>IF(AND(AL1045&gt;=0, RIGHT(TEXT(AL1045,"0.#"),1)&lt;&gt;"."),TRUE,FALSE)</formula>
    </cfRule>
    <cfRule type="expression" dxfId="1964" priority="2072">
      <formula>IF(AND(AL1045&gt;=0, RIGHT(TEXT(AL1045,"0.#"),1)="."),TRUE,FALSE)</formula>
    </cfRule>
    <cfRule type="expression" dxfId="1963" priority="2073">
      <formula>IF(AND(AL1045&lt;0, RIGHT(TEXT(AL1045,"0.#"),1)&lt;&gt;"."),TRUE,FALSE)</formula>
    </cfRule>
    <cfRule type="expression" dxfId="1962" priority="2074">
      <formula>IF(AND(AL1045&lt;0, RIGHT(TEXT(AL1045,"0.#"),1)="."),TRUE,FALSE)</formula>
    </cfRule>
  </conditionalFormatting>
  <conditionalFormatting sqref="Y1045:Y1072">
    <cfRule type="expression" dxfId="1961" priority="2069">
      <formula>IF(RIGHT(TEXT(Y1045,"0.#"),1)=".",FALSE,TRUE)</formula>
    </cfRule>
    <cfRule type="expression" dxfId="1960" priority="2070">
      <formula>IF(RIGHT(TEXT(Y1045,"0.#"),1)=".",TRUE,FALSE)</formula>
    </cfRule>
  </conditionalFormatting>
  <conditionalFormatting sqref="AL1043:AO1044">
    <cfRule type="expression" dxfId="1959" priority="2065">
      <formula>IF(AND(AL1043&gt;=0, RIGHT(TEXT(AL1043,"0.#"),1)&lt;&gt;"."),TRUE,FALSE)</formula>
    </cfRule>
    <cfRule type="expression" dxfId="1958" priority="2066">
      <formula>IF(AND(AL1043&gt;=0, RIGHT(TEXT(AL1043,"0.#"),1)="."),TRUE,FALSE)</formula>
    </cfRule>
    <cfRule type="expression" dxfId="1957" priority="2067">
      <formula>IF(AND(AL1043&lt;0, RIGHT(TEXT(AL1043,"0.#"),1)&lt;&gt;"."),TRUE,FALSE)</formula>
    </cfRule>
    <cfRule type="expression" dxfId="1956" priority="2068">
      <formula>IF(AND(AL1043&lt;0, RIGHT(TEXT(AL1043,"0.#"),1)="."),TRUE,FALSE)</formula>
    </cfRule>
  </conditionalFormatting>
  <conditionalFormatting sqref="Y1043:Y1044">
    <cfRule type="expression" dxfId="1955" priority="2063">
      <formula>IF(RIGHT(TEXT(Y1043,"0.#"),1)=".",FALSE,TRUE)</formula>
    </cfRule>
    <cfRule type="expression" dxfId="1954" priority="2064">
      <formula>IF(RIGHT(TEXT(Y1043,"0.#"),1)=".",TRUE,FALSE)</formula>
    </cfRule>
  </conditionalFormatting>
  <conditionalFormatting sqref="AL1078:AO1105">
    <cfRule type="expression" dxfId="1953" priority="2059">
      <formula>IF(AND(AL1078&gt;=0, RIGHT(TEXT(AL1078,"0.#"),1)&lt;&gt;"."),TRUE,FALSE)</formula>
    </cfRule>
    <cfRule type="expression" dxfId="1952" priority="2060">
      <formula>IF(AND(AL1078&gt;=0, RIGHT(TEXT(AL1078,"0.#"),1)="."),TRUE,FALSE)</formula>
    </cfRule>
    <cfRule type="expression" dxfId="1951" priority="2061">
      <formula>IF(AND(AL1078&lt;0, RIGHT(TEXT(AL1078,"0.#"),1)&lt;&gt;"."),TRUE,FALSE)</formula>
    </cfRule>
    <cfRule type="expression" dxfId="1950" priority="2062">
      <formula>IF(AND(AL1078&lt;0, RIGHT(TEXT(AL1078,"0.#"),1)="."),TRUE,FALSE)</formula>
    </cfRule>
  </conditionalFormatting>
  <conditionalFormatting sqref="Y1078:Y1105">
    <cfRule type="expression" dxfId="1949" priority="2057">
      <formula>IF(RIGHT(TEXT(Y1078,"0.#"),1)=".",FALSE,TRUE)</formula>
    </cfRule>
    <cfRule type="expression" dxfId="1948" priority="2058">
      <formula>IF(RIGHT(TEXT(Y1078,"0.#"),1)=".",TRUE,FALSE)</formula>
    </cfRule>
  </conditionalFormatting>
  <conditionalFormatting sqref="AL1076:AO1077">
    <cfRule type="expression" dxfId="1947" priority="2053">
      <formula>IF(AND(AL1076&gt;=0, RIGHT(TEXT(AL1076,"0.#"),1)&lt;&gt;"."),TRUE,FALSE)</formula>
    </cfRule>
    <cfRule type="expression" dxfId="1946" priority="2054">
      <formula>IF(AND(AL1076&gt;=0, RIGHT(TEXT(AL1076,"0.#"),1)="."),TRUE,FALSE)</formula>
    </cfRule>
    <cfRule type="expression" dxfId="1945" priority="2055">
      <formula>IF(AND(AL1076&lt;0, RIGHT(TEXT(AL1076,"0.#"),1)&lt;&gt;"."),TRUE,FALSE)</formula>
    </cfRule>
    <cfRule type="expression" dxfId="1944" priority="2056">
      <formula>IF(AND(AL1076&lt;0, RIGHT(TEXT(AL1076,"0.#"),1)="."),TRUE,FALSE)</formula>
    </cfRule>
  </conditionalFormatting>
  <conditionalFormatting sqref="Y1076:Y1077">
    <cfRule type="expression" dxfId="1943" priority="2051">
      <formula>IF(RIGHT(TEXT(Y1076,"0.#"),1)=".",FALSE,TRUE)</formula>
    </cfRule>
    <cfRule type="expression" dxfId="1942" priority="2052">
      <formula>IF(RIGHT(TEXT(Y1076,"0.#"),1)=".",TRUE,FALSE)</formula>
    </cfRule>
  </conditionalFormatting>
  <conditionalFormatting sqref="AM41">
    <cfRule type="expression" dxfId="1941" priority="2033">
      <formula>IF(RIGHT(TEXT(AM41,"0.#"),1)=".",FALSE,TRUE)</formula>
    </cfRule>
    <cfRule type="expression" dxfId="1940" priority="2034">
      <formula>IF(RIGHT(TEXT(AM41,"0.#"),1)=".",TRUE,FALSE)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E34">
    <cfRule type="expression" dxfId="759" priority="55">
      <formula>IF(RIGHT(TEXT(AE34,"0.#"),1)=".",FALSE,TRUE)</formula>
    </cfRule>
    <cfRule type="expression" dxfId="758" priority="56">
      <formula>IF(RIGHT(TEXT(AE34,"0.#"),1)=".",TRUE,FALSE)</formula>
    </cfRule>
  </conditionalFormatting>
  <conditionalFormatting sqref="AE32">
    <cfRule type="expression" dxfId="757" priority="59">
      <formula>IF(RIGHT(TEXT(AE32,"0.#"),1)=".",FALSE,TRUE)</formula>
    </cfRule>
    <cfRule type="expression" dxfId="756" priority="60">
      <formula>IF(RIGHT(TEXT(AE32,"0.#"),1)=".",TRUE,FALSE)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I32:AI34">
    <cfRule type="expression" dxfId="753" priority="53">
      <formula>IF(RIGHT(TEXT(AI32,"0.#"),1)=".",FALSE,TRUE)</formula>
    </cfRule>
    <cfRule type="expression" dxfId="752" priority="54">
      <formula>IF(RIGHT(TEXT(AI32,"0.#"),1)=".",TRUE,FALSE)</formula>
    </cfRule>
  </conditionalFormatting>
  <conditionalFormatting sqref="AI41">
    <cfRule type="expression" dxfId="751" priority="41">
      <formula>IF(RIGHT(TEXT(AI41,"0.#"),1)=".",FALSE,TRUE)</formula>
    </cfRule>
    <cfRule type="expression" dxfId="750" priority="42">
      <formula>IF(RIGHT(TEXT(AI41,"0.#"),1)=".",TRUE,FALSE)</formula>
    </cfRule>
  </conditionalFormatting>
  <conditionalFormatting sqref="AE41">
    <cfRule type="expression" dxfId="749" priority="51">
      <formula>IF(RIGHT(TEXT(AE41,"0.#"),1)=".",FALSE,TRUE)</formula>
    </cfRule>
    <cfRule type="expression" dxfId="748" priority="52">
      <formula>IF(RIGHT(TEXT(AE41,"0.#"),1)=".",TRUE,FALSE)</formula>
    </cfRule>
  </conditionalFormatting>
  <conditionalFormatting sqref="AE40">
    <cfRule type="expression" dxfId="747" priority="49">
      <formula>IF(RIGHT(TEXT(AE40,"0.#"),1)=".",FALSE,TRUE)</formula>
    </cfRule>
    <cfRule type="expression" dxfId="746" priority="50">
      <formula>IF(RIGHT(TEXT(AE40,"0.#"),1)=".",TRUE,FALSE)</formula>
    </cfRule>
  </conditionalFormatting>
  <conditionalFormatting sqref="AE39">
    <cfRule type="expression" dxfId="745" priority="47">
      <formula>IF(RIGHT(TEXT(AE39,"0.#"),1)=".",FALSE,TRUE)</formula>
    </cfRule>
    <cfRule type="expression" dxfId="744" priority="48">
      <formula>IF(RIGHT(TEXT(AE39,"0.#"),1)=".",TRUE,FALSE)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I40">
    <cfRule type="expression" dxfId="741" priority="43">
      <formula>IF(RIGHT(TEXT(AI40,"0.#"),1)=".",FALSE,TRUE)</formula>
    </cfRule>
    <cfRule type="expression" dxfId="740" priority="44">
      <formula>IF(RIGHT(TEXT(AI40,"0.#"),1)=".",TRUE,FALSE)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9" orientation="portrait" r:id="rId1"/>
  <headerFooter differentFirst="1" alignWithMargins="0"/>
  <rowBreaks count="15" manualBreakCount="15">
    <brk id="41" max="49" man="1"/>
    <brk id="43" max="49" man="1"/>
    <brk id="78" max="49" man="1"/>
    <brk id="123" max="49" man="1"/>
    <brk id="165" max="49" man="1"/>
    <brk id="186"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9" sqref="P1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704</v>
      </c>
      <c r="H2" s="13" t="str">
        <f>IF(G2="","",F2)</f>
        <v>一般会計</v>
      </c>
      <c r="I2" s="13" t="str">
        <f>IF(H2="","",IF(I1&lt;&gt;"",CONCATENATE(I1,"、",H2),H2))</f>
        <v>一般会計</v>
      </c>
      <c r="K2" s="14" t="s">
        <v>216</v>
      </c>
      <c r="L2" s="15"/>
      <c r="M2" s="13" t="str">
        <f>IF(L2="","",K2)</f>
        <v/>
      </c>
      <c r="N2" s="13" t="str">
        <f>IF(M2="","",IF(N1&lt;&gt;"",CONCATENATE(N1,"、",M2),M2))</f>
        <v/>
      </c>
      <c r="O2" s="13"/>
      <c r="P2" s="12" t="s">
        <v>217</v>
      </c>
      <c r="Q2" s="17" t="s">
        <v>704</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704</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t="s">
        <v>704</v>
      </c>
      <c r="M10" s="13" t="str">
        <f t="shared" si="2"/>
        <v>食料安定供給関係</v>
      </c>
      <c r="N10" s="13" t="str">
        <f t="shared" si="6"/>
        <v>食料安定供給関係</v>
      </c>
      <c r="O10" s="13"/>
      <c r="P10" s="13" t="str">
        <f>S8</f>
        <v>直接実施、委託・請負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704</v>
      </c>
      <c r="M11" s="13" t="str">
        <f t="shared" si="2"/>
        <v>その他の事項経費</v>
      </c>
      <c r="N11" s="13" t="str">
        <f t="shared" si="6"/>
        <v>食料安定供給関係、その他の事項経費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食料安定供給関係、その他の事項経費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ISHIGAKI ERIKO</dc:creator>
  <cp:keywords/>
  <dc:description/>
  <cp:lastModifiedBy>情報通信課</cp:lastModifiedBy>
  <cp:revision/>
  <cp:lastPrinted>2021-06-28T07:15:46Z</cp:lastPrinted>
  <dcterms:created xsi:type="dcterms:W3CDTF">2012-03-13T00:50:25Z</dcterms:created>
  <dcterms:modified xsi:type="dcterms:W3CDTF">2021-08-19T02:03:27Z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