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<sst xmlns="http://schemas.openxmlformats.org/spreadsheetml/2006/main" count="2987" uniqueCount="758">
  <si>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</si>
  <si>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</si>
  <si>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</si>
  <si>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</si>
  <si>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</si>
  <si>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</si>
  <si>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</si>
  <si>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</si>
  <si>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</si>
  <si>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</si>
  <si>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</si>
  <si>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</si>
  <si>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</si>
  <si>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</si>
  <si>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</si>
  <si>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</si>
  <si>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</si>
  <si>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</si>
  <si>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</si>
  <si>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</si>
  <si>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</si>
  <si>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</si>
  <si>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</si>
  <si>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</si>
  <si>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</si>
  <si>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</si>
  <si>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</si>
  <si>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</si>
  <si>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</si>
  <si>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</si>
  <si>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</si>
  <si>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</si>
  <si>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</si>
  <si>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</si>
  <si>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</si>
  <si>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</si>
  <si>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</si>
  <si>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</si>
  <si>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</si>
  <si>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</si>
  <si>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</si>
  <si>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</si>
  <si>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</si>
  <si>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</si>
  <si>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</si>
  <si>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</si>
  <si>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</si>
  <si>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</si>
  <si>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</si>
  <si>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</si>
  <si>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</si>
  <si>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</si>
  <si>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</si>
  <si>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</si>
  <si>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</si>
  <si>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</si>
  <si>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</si>
  <si>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</si>
  <si>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</si>
  <si>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</si>
  <si>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</si>
  <si>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</si>
  <si>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</si>
  <si>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</si>
  <si>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</si>
  <si>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</si>
  <si>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</si>
  <si>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</si>
  <si>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</si>
  <si>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</si>
  <si>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</si>
  <si>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</si>
  <si>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</si>
  <si>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</si>
  <si>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</si>
  <si>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</si>
  <si>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</si>
  <si>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</si>
  <si>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</si>
  <si>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</si>
  <si>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</si>
  <si>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</si>
  <si>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</si>
  <si>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</si>
  <si>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</si>
  <si>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</si>
  <si>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</si>
  <si>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</si>
  <si>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</si>
  <si>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</si>
  <si>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</si>
  <si>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</si>
  <si>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</si>
  <si>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</si>
  <si>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</si>
  <si>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</si>
  <si>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</si>
  <si>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</si>
  <si>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</si>
  <si>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</si>
  <si>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</si>
  <si>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</si>
  <si>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</si>
  <si>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</si>
  <si>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</si>
  <si>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</si>
  <si>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</si>
  <si>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</si>
  <si>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</si>
  <si>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</si>
  <si>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</si>
  <si>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</si>
  <si>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</si>
  <si>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</si>
  <si>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</si>
  <si>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</si>
  <si>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</si>
  <si>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</si>
  <si>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</si>
  <si>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</si>
  <si>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</si>
  <si>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</si>
  <si>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</si>
  <si>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</si>
  <si>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</si>
  <si>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</si>
  <si>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</si>
  <si>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</si>
  <si>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</si>
  <si>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</si>
  <si>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</si>
  <si>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</si>
  <si>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</si>
  <si>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</si>
  <si>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</si>
  <si>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</si>
  <si>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</si>
  <si>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</si>
  <si>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</si>
  <si>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</si>
  <si>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</si>
  <si>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</si>
  <si>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</si>
  <si>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</si>
  <si>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</si>
  <si>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</si>
  <si>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</si>
  <si>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</si>
  <si>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</si>
  <si>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</si>
  <si>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</si>
  <si>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</si>
  <si>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</si>
  <si>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</si>
  <si>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</si>
  <si>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</si>
  <si>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</si>
  <si>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</si>
  <si>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</si>
  <si>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</si>
  <si>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</si>
  <si>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</si>
  <si>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</si>
  <si>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</si>
  <si>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</si>
  <si>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</si>
  <si>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</si>
  <si>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</si>
  <si>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</si>
  <si>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</si>
  <si>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</si>
  <si>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</si>
  <si>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</si>
  <si>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</si>
  <si>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</si>
  <si>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</si>
  <si>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</si>
  <si>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</si>
  <si>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</si>
  <si>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</si>
  <si>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</si>
  <si>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</si>
  <si>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</si>
  <si>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</si>
  <si>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</si>
  <si>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</si>
  <si>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</si>
  <si>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</si>
  <si>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</si>
  <si>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</si>
  <si>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</si>
  <si>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</si>
  <si>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</si>
  <si>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</si>
  <si>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</si>
  <si>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</si>
  <si>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</si>
  <si>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</si>
  <si>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</si>
  <si>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</si>
  <si>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</si>
  <si>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</si>
  <si>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</si>
  <si>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</si>
  <si>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</si>
  <si>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</si>
  <si>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</si>
  <si>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</si>
  <si>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</si>
  <si>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</si>
  <si>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</si>
  <si>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</si>
  <si>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</si>
  <si>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</si>
  <si>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</si>
  <si>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</si>
  <si>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</si>
  <si>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</si>
  <si>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</si>
  <si>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</si>
  <si>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</si>
  <si>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</si>
  <si>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</si>
  <si>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</si>
  <si>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</si>
  <si>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</si>
  <si>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</si>
  <si>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</si>
  <si>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</si>
  <si>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</si>
  <si>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</si>
  <si>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</si>
  <si>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</si>
  <si>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</si>
  <si>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</si>
  <si>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</si>
  <si>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</si>
  <si>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</si>
  <si>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</si>
  <si>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</si>
  <si>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</si>
  <si>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</si>
  <si>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</si>
  <si>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</si>
  <si>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</si>
  <si>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</si>
  <si>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</si>
  <si>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</si>
  <si>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</si>
  <si>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</si>
  <si>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</si>
  <si>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</si>
  <si>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</si>
  <si>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</si>
  <si>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</si>
  <si>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</si>
  <si>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</si>
  <si>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</si>
  <si>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</si>
  <si>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</si>
  <si>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</si>
  <si>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</si>
  <si>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</si>
  <si>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</si>
  <si>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</si>
  <si>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</si>
  <si>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</si>
  <si>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</si>
  <si>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</si>
  <si>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</si>
  <si>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</si>
  <si>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</si>
  <si>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</si>
  <si>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</si>
  <si>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</si>
  <si>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</si>
  <si>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</si>
  <si>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</si>
  <si>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</si>
  <si>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</si>
  <si>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</si>
  <si>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</si>
  <si>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</si>
  <si>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</si>
  <si>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</si>
  <si>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</si>
  <si>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</si>
  <si>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</si>
  <si>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</si>
  <si>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</si>
  <si>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</si>
  <si>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</si>
  <si>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</si>
  <si>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</si>
  <si>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</si>
  <si>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</si>
  <si>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</si>
  <si>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</si>
  <si>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</si>
  <si>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</si>
  <si>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</si>
  <si>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</si>
  <si>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</si>
  <si>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</si>
  <si>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</si>
  <si>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</si>
  <si>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</si>
  <si>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</si>
  <si>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</si>
  <si>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</si>
  <si>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</si>
  <si>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</si>
  <si>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</si>
  <si>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</si>
  <si>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</si>
  <si>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</si>
  <si>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</si>
  <si>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</si>
  <si>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</si>
  <si>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</si>
  <si>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</si>
  <si>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</si>
  <si>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</si>
  <si>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</si>
  <si>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</si>
  <si>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</si>
  <si>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</si>
  <si>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</si>
  <si>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</si>
  <si>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</si>
  <si>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</si>
  <si>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</si>
  <si>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</si>
  <si>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</si>
  <si>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</si>
  <si>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</si>
  <si>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</si>
  <si>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</si>
  <si>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</si>
  <si>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</si>
  <si>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</si>
  <si>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</si>
  <si>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</si>
  <si>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</si>
  <si>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</si>
  <si>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</si>
  <si>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</si>
  <si>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</si>
  <si>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</si>
  <si>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</si>
  <si>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</si>
  <si>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</si>
  <si>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</si>
  <si>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</si>
  <si>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</si>
  <si>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</si>
  <si>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</si>
  <si>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</si>
  <si>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</si>
  <si>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</si>
  <si>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</si>
  <si>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</si>
  <si>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</si>
  <si>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</si>
  <si>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</si>
  <si>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</si>
  <si>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</si>
  <si>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</si>
  <si>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</si>
  <si>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</si>
  <si>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</si>
  <si>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</si>
  <si>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</si>
  <si>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</si>
  <si>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</si>
  <si>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</si>
  <si>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</si>
  <si>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</si>
  <si>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</si>
  <si>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</si>
  <si>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</si>
  <si>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</si>
  <si>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</si>
  <si>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</si>
  <si>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</si>
  <si>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</si>
  <si>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</si>
  <si>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</si>
  <si>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</si>
  <si>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</si>
  <si>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</si>
  <si>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</si>
  <si>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</si>
  <si>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</si>
  <si>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</si>
  <si>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</si>
  <si>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</si>
  <si>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</si>
  <si>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</si>
  <si>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</si>
  <si>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</si>
  <si>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</si>
  <si>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</si>
  <si>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</si>
  <si>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</si>
  <si>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</si>
  <si>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</si>
  <si>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</si>
  <si>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</si>
  <si>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</si>
  <si>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</si>
  <si>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</si>
  <si>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</si>
  <si>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</si>
  <si>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</si>
  <si>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</si>
  <si>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</si>
  <si>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</si>
  <si>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</si>
  <si>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</si>
  <si>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</si>
  <si>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</si>
  <si>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</si>
  <si>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</si>
  <si>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</si>
  <si>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</si>
  <si>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</si>
  <si>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</si>
  <si>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</si>
  <si>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</si>
  <si>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</si>
  <si>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</si>
  <si>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</si>
  <si>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</si>
  <si>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</si>
  <si>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</si>
  <si>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</si>
  <si>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</si>
  <si>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</si>
  <si>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</si>
  <si>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</si>
  <si>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</si>
  <si>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</si>
  <si>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</si>
  <si>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</si>
  <si>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</si>
  <si>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</si>
  <si>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</si>
  <si>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</si>
  <si>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</si>
  <si>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</si>
  <si>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</si>
  <si>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</si>
  <si>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</si>
  <si>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</si>
  <si>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</si>
  <si>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</si>
  <si>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</si>
  <si>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</si>
  <si>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</si>
  <si>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</si>
  <si>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</si>
  <si>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</si>
  <si>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</si>
  <si>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</si>
  <si>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</si>
  <si>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</si>
  <si>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</si>
  <si>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</si>
  <si>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</si>
  <si>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</si>
  <si>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</si>
  <si>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</si>
  <si>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</si>
  <si>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</si>
  <si>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</si>
  <si>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</si>
  <si>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</si>
  <si>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</si>
  <si>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</si>
  <si>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</si>
  <si>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</si>
  <si>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</si>
  <si>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</si>
  <si>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</si>
  <si>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</si>
  <si>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</si>
  <si>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</si>
  <si>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</si>
  <si>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</si>
  <si>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</si>
  <si>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</si>
  <si>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</si>
  <si>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</si>
  <si>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</si>
  <si>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</si>
  <si>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</si>
  <si>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</si>
  <si>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</si>
  <si>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</si>
  <si>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</si>
  <si>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</si>
  <si>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</si>
  <si>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</si>
  <si>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</si>
  <si>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</si>
  <si>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</si>
  <si>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</si>
  <si>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</si>
  <si>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</si>
  <si>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</si>
  <si>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</si>
  <si>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</si>
  <si>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</si>
  <si>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</si>
  <si>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</si>
  <si>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</si>
  <si>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</si>
  <si>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</si>
  <si>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</si>
  <si>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</si>
  <si>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</si>
  <si>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</si>
  <si>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</si>
  <si>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</si>
  <si>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</si>
  <si>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</si>
  <si>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</si>
  <si>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</si>
  <si>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</si>
  <si>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</si>
  <si>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</si>
  <si>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</si>
  <si>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</si>
  <si>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</si>
  <si>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</si>
  <si>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</si>
  <si>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</si>
  <si>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</si>
  <si>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</si>
  <si>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</si>
  <si>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</si>
  <si>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</si>
  <si>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</si>
  <si>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</si>
  <si>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</si>
  <si>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</si>
  <si>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</si>
  <si>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</si>
  <si>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</si>
  <si>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</si>
  <si>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</si>
  <si>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</si>
  <si>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</si>
  <si>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</si>
  <si>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</si>
  <si>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</si>
  <si>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</si>
  <si>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</si>
  <si>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</si>
  <si>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</si>
  <si>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</si>
  <si>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</si>
  <si>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</si>
  <si>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</si>
  <si>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</si>
  <si>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</si>
  <si>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</si>
  <si>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</si>
  <si>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</si>
  <si>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</si>
  <si>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</si>
  <si>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</si>
  <si>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</si>
  <si>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</si>
  <si>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</si>
  <si>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</si>
  <si>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</si>
  <si>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</si>
  <si>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</si>
  <si>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</si>
  <si>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</si>
  <si>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</si>
  <si>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</si>
  <si>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</si>
  <si>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</si>
  <si>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</si>
  <si>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</si>
  <si>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</si>
  <si>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</si>
  <si>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</si>
  <si>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</si>
  <si>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</si>
  <si>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</si>
  <si>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</si>
  <si>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</si>
  <si>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</si>
  <si>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</si>
  <si>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</si>
  <si>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</si>
  <si>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</si>
  <si>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</si>
  <si>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</si>
  <si>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</si>
  <si>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</si>
  <si>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</si>
  <si>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</si>
  <si>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</si>
  <si>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</si>
  <si>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</si>
  <si>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</si>
  <si>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</si>
  <si>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</si>
  <si>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</si>
  <si>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</si>
  <si>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</si>
  <si>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</si>
  <si>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</si>
  <si>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</si>
  <si>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</si>
  <si>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</si>
  <si>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</si>
  <si>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</si>
  <si>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</si>
  <si>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</si>
  <si>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</si>
  <si>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</si>
  <si>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</si>
  <si>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</si>
  <si>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</si>
  <si>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</si>
  <si>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</si>
  <si>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</si>
  <si>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</si>
  <si>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</si>
  <si>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</si>
  <si>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</si>
  <si>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</si>
  <si>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</si>
  <si>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</si>
  <si>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</si>
  <si>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</si>
  <si>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</si>
  <si>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</si>
  <si>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</si>
  <si>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</si>
  <si>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</si>
  <si>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</si>
  <si>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</si>
  <si>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</si>
  <si>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</si>
  <si>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</si>
  <si>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</si>
  <si>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</si>
  <si>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</si>
  <si>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</si>
  <si>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</si>
  <si>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</si>
  <si>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</si>
  <si>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</si>
  <si>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</si>
  <si>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</si>
  <si>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</si>
  <si>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</si>
  <si>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</si>
  <si>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</si>
  <si>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</si>
  <si>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</si>
  <si>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</si>
  <si>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</si>
  <si>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</si>
  <si>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</si>
  <si>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</si>
  <si>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</si>
  <si>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</si>
  <si>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</si>
  <si>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</si>
  <si>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</si>
  <si>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</si>
  <si>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</si>
  <si>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</si>
  <si>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</si>
  <si>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</si>
  <si>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</si>
  <si>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</si>
  <si>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</si>
  <si>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</si>
  <si>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</si>
  <si>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</si>
  <si>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</si>
  <si>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</si>
  <si>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</si>
  <si>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</si>
  <si>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</si>
  <si>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</si>
  <si>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</si>
  <si>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</si>
  <si>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</si>
  <si>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</si>
  <si>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</si>
  <si>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</si>
  <si>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</si>
  <si>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平成29年度</t>
    <rPh sb="0" eb="2">
      <t>ヘイセイ</t>
    </rPh>
    <rPh sb="4" eb="5">
      <t>ネン</t>
    </rPh>
    <rPh sb="5" eb="6">
      <t>ド</t>
    </rPh>
    <phoneticPr fontId="5"/>
  </si>
  <si>
    <t>終了予定なし</t>
    <rPh sb="0" eb="2">
      <t>シュウリョウ</t>
    </rPh>
    <rPh sb="2" eb="4">
      <t>ヨテイ</t>
    </rPh>
    <phoneticPr fontId="5"/>
  </si>
  <si>
    <t>経済局</t>
    <rPh sb="0" eb="3">
      <t>ケイザイキョク</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</si>
  <si>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</si>
  <si>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</si>
  <si>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</si>
  <si>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</si>
  <si>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</si>
  <si>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t>
    <phoneticPr fontId="5"/>
  </si>
  <si>
    <t>庁費</t>
    <rPh sb="0" eb="2">
      <t>チョウヒ</t>
    </rPh>
    <phoneticPr fontId="5"/>
  </si>
  <si>
    <t>旅費</t>
    <rPh sb="0" eb="2">
      <t>リョヒ</t>
    </rPh>
    <phoneticPr fontId="5"/>
  </si>
  <si>
    <t>謝金</t>
    <rPh sb="0" eb="2">
      <t>シャキン</t>
    </rPh>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</si>
  <si>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</si>
  <si>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参加者アンケートにおける新エネ・省エネ技術への理解度調査（４段階評価）に関し，（満足度）＝（上位２つの選択肢の回答数）／（回答総数）を算出。</t>
    <rPh sb="23" eb="26">
      <t>リカイド</t>
    </rPh>
    <rPh sb="26" eb="28">
      <t>チョウサ</t>
    </rPh>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</si>
  <si>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</si>
  <si>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rPh sb="12" eb="13">
      <t>ナド</t>
    </rPh>
    <rPh sb="14" eb="15">
      <t>ト</t>
    </rPh>
    <rPh sb="16" eb="17">
      <t>ア</t>
    </rPh>
    <rPh sb="21" eb="22">
      <t>カズ</t>
    </rPh>
    <phoneticPr fontId="5"/>
  </si>
  <si>
    <t>在京外交団等からの参加者数</t>
    <rPh sb="0" eb="2">
      <t>ザイキョウ</t>
    </rPh>
    <rPh sb="2" eb="5">
      <t>ガイコウダン</t>
    </rPh>
    <rPh sb="5" eb="6">
      <t>ナド</t>
    </rPh>
    <rPh sb="9" eb="12">
      <t>サンカシャ</t>
    </rPh>
    <rPh sb="12" eb="13">
      <t>スウ</t>
    </rPh>
    <phoneticPr fontId="5"/>
  </si>
  <si>
    <t>予算総額／視察回数　　　　　　　　　　　　　　</t>
    <rPh sb="0" eb="2">
      <t>ヨサン</t>
    </rPh>
    <rPh sb="2" eb="4">
      <t>ソウガク</t>
    </rPh>
    <rPh sb="5" eb="7">
      <t>シサツ</t>
    </rPh>
    <rPh sb="7" eb="9">
      <t>カイスウ</t>
    </rPh>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</si>
  <si>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</si>
  <si>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</si>
  <si>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我が国への資源・エネルギーの安定供給の確保</t>
    <phoneticPr fontId="5"/>
  </si>
  <si>
    <t>我が国の優れた省エネルギーや再生可能エネルギー技術の普及を図る。</t>
    <phoneticPr fontId="5"/>
  </si>
  <si>
    <t>－</t>
    <phoneticPr fontId="5"/>
  </si>
  <si>
    <t>平成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rPh sb="0" eb="2">
      <t>ヘイセイ</t>
    </rPh>
    <phoneticPr fontId="5"/>
  </si>
  <si>
    <t>‐</t>
  </si>
  <si>
    <t>無</t>
  </si>
  <si>
    <t>△</t>
  </si>
  <si>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</si>
  <si>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引き続き，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6" eb="127">
      <t>ヒ</t>
    </rPh>
    <rPh sb="128" eb="129">
      <t>ツヅ</t>
    </rPh>
    <rPh sb="133" eb="135">
      <t>テキトウ</t>
    </rPh>
    <rPh sb="136" eb="138">
      <t>サンカ</t>
    </rPh>
    <rPh sb="138" eb="139">
      <t>コク</t>
    </rPh>
    <rPh sb="139" eb="140">
      <t>スウ</t>
    </rPh>
    <rPh sb="141" eb="143">
      <t>カクホ</t>
    </rPh>
    <phoneticPr fontId="5"/>
  </si>
  <si>
    <t>－</t>
    <phoneticPr fontId="5"/>
  </si>
  <si>
    <t>新２９－００１２</t>
    <rPh sb="0" eb="1">
      <t>シン</t>
    </rPh>
    <phoneticPr fontId="5"/>
  </si>
  <si>
    <t>新２９－０００６</t>
    <rPh sb="0" eb="1">
      <t>シン</t>
    </rPh>
    <phoneticPr fontId="5"/>
  </si>
  <si>
    <t>００８４</t>
    <phoneticPr fontId="5"/>
  </si>
  <si>
    <t>外務省</t>
  </si>
  <si>
    <t>令和２年度は執行実績が無かった。</t>
    <rPh sb="0" eb="2">
      <t>レイワ</t>
    </rPh>
    <rPh sb="3" eb="5">
      <t>ネンド</t>
    </rPh>
    <rPh sb="6" eb="8">
      <t>シッコウ</t>
    </rPh>
    <rPh sb="8" eb="10">
      <t>ジッセキ</t>
    </rPh>
    <rPh sb="11" eb="12">
      <t>ナ</t>
    </rPh>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</si>
  <si>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</si>
  <si>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</si>
  <si>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</si>
  <si>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5"/>
  </si>
  <si>
    <t>回</t>
    <rPh sb="0" eb="1">
      <t>カイ</t>
    </rPh>
    <phoneticPr fontId="5"/>
  </si>
  <si>
    <t>記事数</t>
    <rPh sb="0" eb="3">
      <t>キジスウ</t>
    </rPh>
    <phoneticPr fontId="5"/>
  </si>
  <si>
    <t>人</t>
    <rPh sb="0" eb="1">
      <t>ニン</t>
    </rPh>
    <phoneticPr fontId="5"/>
  </si>
  <si>
    <t>　　予算総額/視察回数</t>
    <rPh sb="2" eb="4">
      <t>ヨサン</t>
    </rPh>
    <rPh sb="4" eb="6">
      <t>ソウガク</t>
    </rPh>
    <rPh sb="7" eb="9">
      <t>シサツ</t>
    </rPh>
    <rPh sb="9" eb="11">
      <t>カイスウ</t>
    </rPh>
    <phoneticPr fontId="5"/>
  </si>
  <si>
    <t>万円</t>
    <rPh sb="0" eb="2">
      <t>マンエン</t>
    </rPh>
    <phoneticPr fontId="5"/>
  </si>
  <si>
    <t>208/2</t>
    <phoneticPr fontId="5"/>
  </si>
  <si>
    <t>７０</t>
    <phoneticPr fontId="5"/>
  </si>
  <si>
    <t>-</t>
    <phoneticPr fontId="5"/>
  </si>
  <si>
    <t>７０</t>
    <phoneticPr fontId="5"/>
  </si>
  <si>
    <t>日本の先進的な再生可能エネルギー・新エネルギー分野の取組を国際社会に発信するため，関係省庁・自治体・企業・大学等の協力を得て，在京外交団を対象とした視察事業として、令和２年度は福島への水素関連施設へのツアーを検討したが、新型コロナウイルス感染症拡大による影響を踏まえ、事業実施を中止した。</t>
    <rPh sb="53" eb="55">
      <t>ダイガク</t>
    </rPh>
    <rPh sb="55" eb="56">
      <t>トウ</t>
    </rPh>
    <rPh sb="82" eb="84">
      <t>レイワ</t>
    </rPh>
    <rPh sb="85" eb="87">
      <t>ネンド</t>
    </rPh>
    <rPh sb="88" eb="90">
      <t>フクシマ</t>
    </rPh>
    <rPh sb="92" eb="94">
      <t>スイソ</t>
    </rPh>
    <rPh sb="94" eb="96">
      <t>カンレン</t>
    </rPh>
    <rPh sb="96" eb="98">
      <t>シセツ</t>
    </rPh>
    <rPh sb="104" eb="106">
      <t>ケントウ</t>
    </rPh>
    <rPh sb="110" eb="112">
      <t>シンガタ</t>
    </rPh>
    <rPh sb="119" eb="122">
      <t>カンセンショウ</t>
    </rPh>
    <rPh sb="122" eb="124">
      <t>カクダイ</t>
    </rPh>
    <rPh sb="127" eb="129">
      <t>エイキョウ</t>
    </rPh>
    <rPh sb="130" eb="131">
      <t>フ</t>
    </rPh>
    <rPh sb="134" eb="136">
      <t>ジギョウ</t>
    </rPh>
    <rPh sb="136" eb="138">
      <t>ジッシ</t>
    </rPh>
    <rPh sb="139" eb="141">
      <t>チュウシ</t>
    </rPh>
    <phoneticPr fontId="5"/>
  </si>
  <si>
    <t>「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11" eb="12">
      <t>オヨ</t>
    </rPh>
    <rPh sb="13" eb="15">
      <t>シンサイ</t>
    </rPh>
    <rPh sb="18" eb="20">
      <t>フッコウ</t>
    </rPh>
    <rPh sb="21" eb="23">
      <t>メザ</t>
    </rPh>
    <phoneticPr fontId="5"/>
  </si>
  <si>
    <t>「福島新エネ社会構想」を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22" eb="23">
      <t>シン</t>
    </rPh>
    <rPh sb="26" eb="27">
      <t>ショウ</t>
    </rPh>
    <rPh sb="29" eb="31">
      <t>ギジュツ</t>
    </rPh>
    <rPh sb="32" eb="34">
      <t>タイガイ</t>
    </rPh>
    <rPh sb="34" eb="36">
      <t>ハッシン</t>
    </rPh>
    <rPh sb="47" eb="50">
      <t>サンカンガク</t>
    </rPh>
    <rPh sb="50" eb="52">
      <t>レンケイ</t>
    </rPh>
    <rPh sb="53" eb="55">
      <t>カクダイ</t>
    </rPh>
    <rPh sb="63" eb="65">
      <t>カノウ</t>
    </rPh>
    <rPh sb="71" eb="73">
      <t>アンゼン</t>
    </rPh>
    <rPh sb="73" eb="75">
      <t>ホショウ</t>
    </rPh>
    <rPh sb="76" eb="78">
      <t>キョウカ</t>
    </rPh>
    <rPh sb="79" eb="80">
      <t>カン</t>
    </rPh>
    <rPh sb="82" eb="84">
      <t>トリクミ</t>
    </rPh>
    <rPh sb="85" eb="86">
      <t>ナカ</t>
    </rPh>
    <rPh sb="88" eb="89">
      <t>トク</t>
    </rPh>
    <rPh sb="90" eb="91">
      <t>ワ</t>
    </rPh>
    <rPh sb="92" eb="93">
      <t>クニ</t>
    </rPh>
    <rPh sb="95" eb="97">
      <t>セカイ</t>
    </rPh>
    <rPh sb="98" eb="99">
      <t>タイ</t>
    </rPh>
    <rPh sb="101" eb="102">
      <t>ウ</t>
    </rPh>
    <rPh sb="103" eb="104">
      <t>コ</t>
    </rPh>
    <rPh sb="110" eb="111">
      <t>テン</t>
    </rPh>
    <rPh sb="119" eb="122">
      <t>ユウセンド</t>
    </rPh>
    <rPh sb="123" eb="124">
      <t>タカ</t>
    </rPh>
    <phoneticPr fontId="5"/>
  </si>
  <si>
    <t>視察のアレンジは資源安全保障室で直接実施しており，必要経費を最小限に抑えている。</t>
    <rPh sb="0" eb="2">
      <t>シサツ</t>
    </rPh>
    <rPh sb="8" eb="10">
      <t>シゲン</t>
    </rPh>
    <rPh sb="10" eb="12">
      <t>アンゼン</t>
    </rPh>
    <rPh sb="12" eb="15">
      <t>ホショウシツ</t>
    </rPh>
    <rPh sb="16" eb="18">
      <t>チョクセツ</t>
    </rPh>
    <rPh sb="18" eb="20">
      <t>ジッシ</t>
    </rPh>
    <rPh sb="25" eb="27">
      <t>ヒツヨウ</t>
    </rPh>
    <rPh sb="27" eb="29">
      <t>ケイヒ</t>
    </rPh>
    <rPh sb="30" eb="33">
      <t>サイショウゲン</t>
    </rPh>
    <rPh sb="34" eb="35">
      <t>オサ</t>
    </rPh>
    <phoneticPr fontId="5"/>
  </si>
  <si>
    <t>計画当初40人程度の視察を見込んでいたが、新型コロナウイルス感染症の影響により、緊急事態宣言発出・延長が相次いだため、令和２年度は実施を中止した。</t>
    <rPh sb="0" eb="2">
      <t>ケイカク</t>
    </rPh>
    <rPh sb="2" eb="4">
      <t>トウショ</t>
    </rPh>
    <rPh sb="6" eb="7">
      <t>ニン</t>
    </rPh>
    <rPh sb="7" eb="9">
      <t>テイド</t>
    </rPh>
    <rPh sb="10" eb="12">
      <t>シサツ</t>
    </rPh>
    <rPh sb="13" eb="15">
      <t>ミコ</t>
    </rPh>
    <rPh sb="21" eb="23">
      <t>シンガタ</t>
    </rPh>
    <rPh sb="30" eb="33">
      <t>カンセンショウ</t>
    </rPh>
    <rPh sb="34" eb="36">
      <t>エイキョウ</t>
    </rPh>
    <rPh sb="40" eb="46">
      <t>キンキュウジタイセンゲン</t>
    </rPh>
    <rPh sb="46" eb="48">
      <t>ハッシュツ</t>
    </rPh>
    <rPh sb="49" eb="51">
      <t>エンチョウ</t>
    </rPh>
    <rPh sb="52" eb="54">
      <t>アイツ</t>
    </rPh>
    <rPh sb="59" eb="61">
      <t>レイワ</t>
    </rPh>
    <rPh sb="62" eb="64">
      <t>ネンド</t>
    </rPh>
    <rPh sb="65" eb="67">
      <t>ジッシ</t>
    </rPh>
    <rPh sb="68" eb="70">
      <t>チュウシ</t>
    </rPh>
    <phoneticPr fontId="5"/>
  </si>
  <si>
    <t>在京各大使館の適切なコンタクトパーソンに対して前広に参加働きかけを行い、視察内容の点で適切と考えられる国から、可能な範囲で多くの参加を得るよう努める。新型コロナウイルス感染症の影響により、緊急事態宣言発出・延長が相次いだため、令和２年度は実施を中止した。</t>
    <phoneticPr fontId="5"/>
  </si>
  <si>
    <t>２０１６年、安倍総理（当時）が福島訪問時に立ち上げを指示した「福島新エネ社会構想」を受けて、官房長官の下で再生可能エネルギー等関係閣僚会議が開かれ、関係省庁が一体となって協力を進めることが確認された。震災から１０年を迎えた２０２１年に同構想は改訂され、外務省として、引き続き、在京外交団等に対して、新エネ社会構想が進む福島に加えて、国内の新エネ・省エネ先進施設への視察ツアーを主催し、我が国の新エネ・省エネ技術を対外発信し、ビジネスチャンスや産官学連携の拡大につなげる。</t>
    <rPh sb="4" eb="5">
      <t>ネン</t>
    </rPh>
    <rPh sb="11" eb="13">
      <t>トウジ</t>
    </rPh>
    <rPh sb="100" eb="102">
      <t>シンサイ</t>
    </rPh>
    <rPh sb="106" eb="107">
      <t>ネン</t>
    </rPh>
    <rPh sb="108" eb="109">
      <t>ムカ</t>
    </rPh>
    <rPh sb="115" eb="116">
      <t>ネン</t>
    </rPh>
    <rPh sb="117" eb="118">
      <t>ドウ</t>
    </rPh>
    <rPh sb="121" eb="123">
      <t>カイテイ</t>
    </rPh>
    <rPh sb="133" eb="134">
      <t>ヒ</t>
    </rPh>
    <rPh sb="135" eb="136">
      <t>ツヅ</t>
    </rPh>
    <phoneticPr fontId="5"/>
  </si>
  <si>
    <t>参加者アンケート（４段階評価で上位２つの選択肢を回答した者の割合を算出。令和２年度は実施を中止したため、回答なし。</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レイワ</t>
    </rPh>
    <rPh sb="39" eb="41">
      <t>ネンド</t>
    </rPh>
    <rPh sb="42" eb="44">
      <t>ジッシ</t>
    </rPh>
    <rPh sb="45" eb="47">
      <t>チュウシ</t>
    </rPh>
    <rPh sb="52" eb="54">
      <t>カイトウ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</si>
</sst>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92</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735</v>
      </c>
      <c r="AK3" s="864"/>
      <c r="AL3" s="864"/>
      <c r="AM3" s="864"/>
      <c r="AN3" s="864"/>
      <c r="AO3" s="864"/>
      <c r="AP3" s="864"/>
      <c r="AQ3" s="864"/>
      <c r="AR3" s="864"/>
      <c r="AS3" s="864"/>
      <c r="AT3" s="864"/>
      <c r="AU3" s="864"/>
      <c r="AV3" s="864"/>
      <c r="AW3" s="864"/>
      <c r="AX3" s="24" t="s">
        <v>4</v>
      </c>
    </row>
    <row r="4" spans="1:50" ht="24.75" customHeight="1">
      <c r="A4" s="705" t="s">
        <v>5</v>
      </c>
      <c r="B4" s="706"/>
      <c r="C4" s="706"/>
      <c r="D4" s="706"/>
      <c r="E4" s="706"/>
      <c r="F4" s="706"/>
      <c r="G4" s="683" t="s">
        <v>701</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704</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7" t="s">
        <v>702</v>
      </c>
      <c r="H5" s="838"/>
      <c r="I5" s="838"/>
      <c r="J5" s="838"/>
      <c r="K5" s="838"/>
      <c r="L5" s="838"/>
      <c r="M5" s="839" t="s">
        <v>9</v>
      </c>
      <c r="N5" s="840"/>
      <c r="O5" s="840"/>
      <c r="P5" s="840"/>
      <c r="Q5" s="840"/>
      <c r="R5" s="841"/>
      <c r="S5" s="842" t="s">
        <v>703</v>
      </c>
      <c r="T5" s="838"/>
      <c r="U5" s="838"/>
      <c r="V5" s="838"/>
      <c r="W5" s="838"/>
      <c r="X5" s="843"/>
      <c r="Y5" s="699" t="s">
        <v>10</v>
      </c>
      <c r="Z5" s="542"/>
      <c r="AA5" s="542"/>
      <c r="AB5" s="542"/>
      <c r="AC5" s="542"/>
      <c r="AD5" s="543"/>
      <c r="AE5" s="700" t="s">
        <v>705</v>
      </c>
      <c r="AF5" s="700"/>
      <c r="AG5" s="700"/>
      <c r="AH5" s="700"/>
      <c r="AI5" s="700"/>
      <c r="AJ5" s="700"/>
      <c r="AK5" s="700"/>
      <c r="AL5" s="700"/>
      <c r="AM5" s="700"/>
      <c r="AN5" s="700"/>
      <c r="AO5" s="700"/>
      <c r="AP5" s="701"/>
      <c r="AQ5" s="702" t="s">
        <v>706</v>
      </c>
      <c r="AR5" s="703"/>
      <c r="AS5" s="703"/>
      <c r="AT5" s="703"/>
      <c r="AU5" s="703"/>
      <c r="AV5" s="703"/>
      <c r="AW5" s="703"/>
      <c r="AX5" s="704"/>
    </row>
    <row r="6" spans="1:50" ht="39" customHeight="1">
      <c r="A6" s="707" t="s">
        <v>11</v>
      </c>
      <c r="B6" s="708"/>
      <c r="C6" s="708"/>
      <c r="D6" s="708"/>
      <c r="E6" s="708"/>
      <c r="F6" s="70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708</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709</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21"/>
      <c r="I8" s="721"/>
      <c r="J8" s="721"/>
      <c r="K8" s="721"/>
      <c r="L8" s="721"/>
      <c r="M8" s="721"/>
      <c r="N8" s="721"/>
      <c r="O8" s="721"/>
      <c r="P8" s="721"/>
      <c r="Q8" s="721"/>
      <c r="R8" s="721"/>
      <c r="S8" s="721"/>
      <c r="T8" s="721"/>
      <c r="U8" s="721"/>
      <c r="V8" s="721"/>
      <c r="W8" s="721"/>
      <c r="X8" s="942"/>
      <c r="Y8" s="844" t="s">
        <v>15</v>
      </c>
      <c r="Z8" s="845"/>
      <c r="AA8" s="845"/>
      <c r="AB8" s="845"/>
      <c r="AC8" s="845"/>
      <c r="AD8" s="846"/>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7" t="s">
        <v>16</v>
      </c>
      <c r="B9" s="848"/>
      <c r="C9" s="848"/>
      <c r="D9" s="848"/>
      <c r="E9" s="848"/>
      <c r="F9" s="848"/>
      <c r="G9" s="755" t="s">
        <v>756</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c r="A10" s="661" t="s">
        <v>17</v>
      </c>
      <c r="B10" s="662"/>
      <c r="C10" s="662"/>
      <c r="D10" s="662"/>
      <c r="E10" s="662"/>
      <c r="F10" s="662"/>
      <c r="G10" s="755" t="s">
        <v>756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59" t="s">
        <v>19</v>
      </c>
      <c r="B12" s="960"/>
      <c r="C12" s="960"/>
      <c r="D12" s="960"/>
      <c r="E12" s="960"/>
      <c r="F12" s="961"/>
      <c r="G12" s="761"/>
      <c r="H12" s="762"/>
      <c r="I12" s="762"/>
      <c r="J12" s="762"/>
      <c r="K12" s="762"/>
      <c r="L12" s="762"/>
      <c r="M12" s="762"/>
      <c r="N12" s="762"/>
      <c r="O12" s="762"/>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3"/>
    </row>
    <row r="13" spans="1:50" ht="21" customHeight="1">
      <c r="A13" s="615"/>
      <c r="B13" s="616"/>
      <c r="C13" s="616"/>
      <c r="D13" s="616"/>
      <c r="E13" s="616"/>
      <c r="F13" s="617"/>
      <c r="G13" s="724" t="s">
        <v>25</v>
      </c>
      <c r="H13" s="725"/>
      <c r="I13" s="765" t="s">
        <v>26</v>
      </c>
      <c r="J13" s="766"/>
      <c r="K13" s="766"/>
      <c r="L13" s="766"/>
      <c r="M13" s="766"/>
      <c r="N13" s="766"/>
      <c r="O13" s="767"/>
      <c r="P13" s="658">
        <v>2.1</v>
      </c>
      <c r="Q13" s="659"/>
      <c r="R13" s="659"/>
      <c r="S13" s="659"/>
      <c r="T13" s="659"/>
      <c r="U13" s="659"/>
      <c r="V13" s="660"/>
      <c r="W13" s="658">
        <v>0.7</v>
      </c>
      <c r="X13" s="659"/>
      <c r="Y13" s="659"/>
      <c r="Z13" s="659"/>
      <c r="AA13" s="659"/>
      <c r="AB13" s="659"/>
      <c r="AC13" s="660"/>
      <c r="AD13" s="658">
        <v>0.7</v>
      </c>
      <c r="AE13" s="659"/>
      <c r="AF13" s="659"/>
      <c r="AG13" s="659"/>
      <c r="AH13" s="659"/>
      <c r="AI13" s="659"/>
      <c r="AJ13" s="660"/>
      <c r="AK13" s="658">
        <v>0.9</v>
      </c>
      <c r="AL13" s="659"/>
      <c r="AM13" s="659"/>
      <c r="AN13" s="659"/>
      <c r="AO13" s="659"/>
      <c r="AP13" s="659"/>
      <c r="AQ13" s="660"/>
      <c r="AR13" s="915"/>
      <c r="AS13" s="916"/>
      <c r="AT13" s="916"/>
      <c r="AU13" s="916"/>
      <c r="AV13" s="916"/>
      <c r="AW13" s="916"/>
      <c r="AX13" s="917"/>
    </row>
    <row r="14" spans="1:50" ht="21" customHeight="1">
      <c r="A14" s="615"/>
      <c r="B14" s="616"/>
      <c r="C14" s="616"/>
      <c r="D14" s="616"/>
      <c r="E14" s="616"/>
      <c r="F14" s="617"/>
      <c r="G14" s="726"/>
      <c r="H14" s="727"/>
      <c r="I14" s="712" t="s">
        <v>27</v>
      </c>
      <c r="J14" s="763"/>
      <c r="K14" s="763"/>
      <c r="L14" s="763"/>
      <c r="M14" s="763"/>
      <c r="N14" s="763"/>
      <c r="O14" s="764"/>
      <c r="P14" s="658" t="s">
        <v>710</v>
      </c>
      <c r="Q14" s="659"/>
      <c r="R14" s="659"/>
      <c r="S14" s="659"/>
      <c r="T14" s="659"/>
      <c r="U14" s="659"/>
      <c r="V14" s="660"/>
      <c r="W14" s="658" t="s">
        <v>710</v>
      </c>
      <c r="X14" s="659"/>
      <c r="Y14" s="659"/>
      <c r="Z14" s="659"/>
      <c r="AA14" s="659"/>
      <c r="AB14" s="659"/>
      <c r="AC14" s="660"/>
      <c r="AD14" s="658" t="s">
        <v>710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28</v>
      </c>
      <c r="J15" s="713"/>
      <c r="K15" s="713"/>
      <c r="L15" s="713"/>
      <c r="M15" s="713"/>
      <c r="N15" s="713"/>
      <c r="O15" s="714"/>
      <c r="P15" s="658" t="s">
        <v>710</v>
      </c>
      <c r="Q15" s="659"/>
      <c r="R15" s="659"/>
      <c r="S15" s="659"/>
      <c r="T15" s="659"/>
      <c r="U15" s="659"/>
      <c r="V15" s="660"/>
      <c r="W15" s="658" t="s">
        <v>710</v>
      </c>
      <c r="X15" s="659"/>
      <c r="Y15" s="659"/>
      <c r="Z15" s="659"/>
      <c r="AA15" s="659"/>
      <c r="AB15" s="659"/>
      <c r="AC15" s="660"/>
      <c r="AD15" s="658" t="s">
        <v>710</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c r="A16" s="615"/>
      <c r="B16" s="616"/>
      <c r="C16" s="616"/>
      <c r="D16" s="616"/>
      <c r="E16" s="616"/>
      <c r="F16" s="617"/>
      <c r="G16" s="726"/>
      <c r="H16" s="727"/>
      <c r="I16" s="712" t="s">
        <v>29</v>
      </c>
      <c r="J16" s="713"/>
      <c r="K16" s="713"/>
      <c r="L16" s="713"/>
      <c r="M16" s="713"/>
      <c r="N16" s="713"/>
      <c r="O16" s="714"/>
      <c r="P16" s="658" t="s">
        <v>710</v>
      </c>
      <c r="Q16" s="659"/>
      <c r="R16" s="659"/>
      <c r="S16" s="659"/>
      <c r="T16" s="659"/>
      <c r="U16" s="659"/>
      <c r="V16" s="660"/>
      <c r="W16" s="658" t="s">
        <v>710</v>
      </c>
      <c r="X16" s="659"/>
      <c r="Y16" s="659"/>
      <c r="Z16" s="659"/>
      <c r="AA16" s="659"/>
      <c r="AB16" s="659"/>
      <c r="AC16" s="660"/>
      <c r="AD16" s="658" t="s">
        <v>710</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30</v>
      </c>
      <c r="J17" s="763"/>
      <c r="K17" s="763"/>
      <c r="L17" s="763"/>
      <c r="M17" s="763"/>
      <c r="N17" s="763"/>
      <c r="O17" s="764"/>
      <c r="P17" s="658" t="s">
        <v>710</v>
      </c>
      <c r="Q17" s="659"/>
      <c r="R17" s="659"/>
      <c r="S17" s="659"/>
      <c r="T17" s="659"/>
      <c r="U17" s="659"/>
      <c r="V17" s="660"/>
      <c r="W17" s="658" t="s">
        <v>710</v>
      </c>
      <c r="X17" s="659"/>
      <c r="Y17" s="659"/>
      <c r="Z17" s="659"/>
      <c r="AA17" s="659"/>
      <c r="AB17" s="659"/>
      <c r="AC17" s="660"/>
      <c r="AD17" s="658" t="s">
        <v>710</v>
      </c>
      <c r="AE17" s="659"/>
      <c r="AF17" s="659"/>
      <c r="AG17" s="659"/>
      <c r="AH17" s="659"/>
      <c r="AI17" s="659"/>
      <c r="AJ17" s="660"/>
      <c r="AK17" s="658"/>
      <c r="AL17" s="659"/>
      <c r="AM17" s="659"/>
      <c r="AN17" s="659"/>
      <c r="AO17" s="659"/>
      <c r="AP17" s="659"/>
      <c r="AQ17" s="660"/>
      <c r="AR17" s="913"/>
      <c r="AS17" s="913"/>
      <c r="AT17" s="913"/>
      <c r="AU17" s="913"/>
      <c r="AV17" s="913"/>
      <c r="AW17" s="913"/>
      <c r="AX17" s="914"/>
    </row>
    <row r="18" spans="1:50" ht="24.75" customHeight="1">
      <c r="A18" s="615"/>
      <c r="B18" s="616"/>
      <c r="C18" s="616"/>
      <c r="D18" s="616"/>
      <c r="E18" s="616"/>
      <c r="F18" s="617"/>
      <c r="G18" s="728"/>
      <c r="H18" s="729"/>
      <c r="I18" s="717" t="s">
        <v>31</v>
      </c>
      <c r="J18" s="718"/>
      <c r="K18" s="718"/>
      <c r="L18" s="718"/>
      <c r="M18" s="718"/>
      <c r="N18" s="718"/>
      <c r="O18" s="719"/>
      <c r="P18" s="873">
        <f>SUM(P13:V17)</f>
        <v>2.1</v>
      </c>
      <c r="Q18" s="874"/>
      <c r="R18" s="874"/>
      <c r="S18" s="874"/>
      <c r="T18" s="874"/>
      <c r="U18" s="874"/>
      <c r="V18" s="875"/>
      <c r="W18" s="873">
        <f>SUM(W13:AC17)</f>
        <v>0.7</v>
      </c>
      <c r="X18" s="874"/>
      <c r="Y18" s="874"/>
      <c r="Z18" s="874"/>
      <c r="AA18" s="874"/>
      <c r="AB18" s="874"/>
      <c r="AC18" s="875"/>
      <c r="AD18" s="873">
        <f>SUM(AD13:AJ17)</f>
        <v>0.7</v>
      </c>
      <c r="AE18" s="874"/>
      <c r="AF18" s="874"/>
      <c r="AG18" s="874"/>
      <c r="AH18" s="874"/>
      <c r="AI18" s="874"/>
      <c r="AJ18" s="875"/>
      <c r="AK18" s="873">
        <f>SUM(AK13:AQ17)</f>
        <v>0.9</v>
      </c>
      <c r="AL18" s="874"/>
      <c r="AM18" s="874"/>
      <c r="AN18" s="874"/>
      <c r="AO18" s="874"/>
      <c r="AP18" s="874"/>
      <c r="AQ18" s="875"/>
      <c r="AR18" s="873">
        <f>SUM(AR13:AX17)</f>
        <v>0</v>
      </c>
      <c r="AS18" s="874"/>
      <c r="AT18" s="874"/>
      <c r="AU18" s="874"/>
      <c r="AV18" s="874"/>
      <c r="AW18" s="874"/>
      <c r="AX18" s="876"/>
    </row>
    <row r="19" spans="1:50" ht="24.75" customHeight="1">
      <c r="A19" s="615"/>
      <c r="B19" s="616"/>
      <c r="C19" s="616"/>
      <c r="D19" s="616"/>
      <c r="E19" s="616"/>
      <c r="F19" s="617"/>
      <c r="G19" s="871" t="s">
        <v>32</v>
      </c>
      <c r="H19" s="872"/>
      <c r="I19" s="872"/>
      <c r="J19" s="872"/>
      <c r="K19" s="872"/>
      <c r="L19" s="872"/>
      <c r="M19" s="872"/>
      <c r="N19" s="872"/>
      <c r="O19" s="872"/>
      <c r="P19" s="658">
        <v>0.6</v>
      </c>
      <c r="Q19" s="659"/>
      <c r="R19" s="659"/>
      <c r="S19" s="659"/>
      <c r="T19" s="659"/>
      <c r="U19" s="659"/>
      <c r="V19" s="660"/>
      <c r="W19" s="658">
        <v>0.8</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c r="A20" s="615"/>
      <c r="B20" s="616"/>
      <c r="C20" s="616"/>
      <c r="D20" s="616"/>
      <c r="E20" s="616"/>
      <c r="F20" s="617"/>
      <c r="G20" s="871" t="s">
        <v>33</v>
      </c>
      <c r="H20" s="872"/>
      <c r="I20" s="872"/>
      <c r="J20" s="872"/>
      <c r="K20" s="872"/>
      <c r="L20" s="872"/>
      <c r="M20" s="872"/>
      <c r="N20" s="872"/>
      <c r="O20" s="872"/>
      <c r="P20" s="316">
        <f>IF(P18=0, "-", SUM(P19)/P18)</f>
        <v>0.2857142857142857</v>
      </c>
      <c r="Q20" s="316"/>
      <c r="R20" s="316"/>
      <c r="S20" s="316"/>
      <c r="T20" s="316"/>
      <c r="U20" s="316"/>
      <c r="V20" s="316"/>
      <c r="W20" s="316">
        <f t="shared" ref="W20" si="0">IF(W18=0, "-", SUM(W19)/W18)</f>
        <v>1.142857142857143</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2"/>
      <c r="G21" s="314" t="s">
        <v>34</v>
      </c>
      <c r="H21" s="315"/>
      <c r="I21" s="315"/>
      <c r="J21" s="315"/>
      <c r="K21" s="315"/>
      <c r="L21" s="315"/>
      <c r="M21" s="315"/>
      <c r="N21" s="315"/>
      <c r="O21" s="315"/>
      <c r="P21" s="316">
        <f>IF(P19=0, "-", SUM(P19)/SUM(P13,P14))</f>
        <v>0.2857142857142857</v>
      </c>
      <c r="Q21" s="316"/>
      <c r="R21" s="316"/>
      <c r="S21" s="316"/>
      <c r="T21" s="316"/>
      <c r="U21" s="316"/>
      <c r="V21" s="316"/>
      <c r="W21" s="316">
        <f t="shared" ref="W21" si="2">IF(W19=0, "-", SUM(W19)/SUM(W13,W14))</f>
        <v>1.142857142857143</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v>0.6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712</v>
      </c>
      <c r="H24" s="932"/>
      <c r="I24" s="932"/>
      <c r="J24" s="932"/>
      <c r="K24" s="932"/>
      <c r="L24" s="932"/>
      <c r="M24" s="932"/>
      <c r="N24" s="932"/>
      <c r="O24" s="933"/>
      <c r="P24" s="658">
        <v>0.1</v>
      </c>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713</v>
      </c>
      <c r="H25" s="932"/>
      <c r="I25" s="932"/>
      <c r="J25" s="932"/>
      <c r="K25" s="932"/>
      <c r="L25" s="932"/>
      <c r="M25" s="932"/>
      <c r="N25" s="932"/>
      <c r="O25" s="933"/>
      <c r="P25" s="658">
        <v>0.2</v>
      </c>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8">
        <f>AK13</f>
        <v>0.9</v>
      </c>
      <c r="Q29" s="659"/>
      <c r="R29" s="659"/>
      <c r="S29" s="659"/>
      <c r="T29" s="659"/>
      <c r="U29" s="659"/>
      <c r="V29" s="660"/>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4" t="s">
        <v>42</v>
      </c>
      <c r="H30" s="775"/>
      <c r="I30" s="775"/>
      <c r="J30" s="775"/>
      <c r="K30" s="775"/>
      <c r="L30" s="775"/>
      <c r="M30" s="775"/>
      <c r="N30" s="775"/>
      <c r="O30" s="776"/>
      <c r="P30" s="852" t="s">
        <v>43</v>
      </c>
      <c r="Q30" s="775"/>
      <c r="R30" s="775"/>
      <c r="S30" s="775"/>
      <c r="T30" s="775"/>
      <c r="U30" s="775"/>
      <c r="V30" s="775"/>
      <c r="W30" s="775"/>
      <c r="X30" s="776"/>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8" t="s">
        <v>46</v>
      </c>
      <c r="AR30" s="769"/>
      <c r="AS30" s="769"/>
      <c r="AT30" s="770"/>
      <c r="AU30" s="775" t="s">
        <v>47</v>
      </c>
      <c r="AV30" s="775"/>
      <c r="AW30" s="775"/>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7</v>
      </c>
      <c r="AR31" s="201"/>
      <c r="AS31" s="136" t="s">
        <v>48</v>
      </c>
      <c r="AT31" s="137"/>
      <c r="AU31" s="200">
        <v>12</v>
      </c>
      <c r="AV31" s="200"/>
      <c r="AW31" s="392" t="s">
        <v>49</v>
      </c>
      <c r="AX31" s="393"/>
    </row>
    <row r="32" spans="1:50" ht="50.15" customHeight="1">
      <c r="A32" s="397"/>
      <c r="B32" s="395"/>
      <c r="C32" s="395"/>
      <c r="D32" s="395"/>
      <c r="E32" s="395"/>
      <c r="F32" s="396"/>
      <c r="G32" s="563" t="s">
        <v>714</v>
      </c>
      <c r="H32" s="564"/>
      <c r="I32" s="564"/>
      <c r="J32" s="564"/>
      <c r="K32" s="564"/>
      <c r="L32" s="564"/>
      <c r="M32" s="564"/>
      <c r="N32" s="564"/>
      <c r="O32" s="565"/>
      <c r="P32" s="108" t="s">
        <v>715</v>
      </c>
      <c r="Q32" s="108"/>
      <c r="R32" s="108"/>
      <c r="S32" s="108"/>
      <c r="T32" s="108"/>
      <c r="U32" s="108"/>
      <c r="V32" s="108"/>
      <c r="W32" s="108"/>
      <c r="X32" s="109"/>
      <c r="Y32" s="470" t="s">
        <v>50</v>
      </c>
      <c r="Z32" s="530"/>
      <c r="AA32" s="531"/>
      <c r="AB32" s="460" t="s">
        <v>53</v>
      </c>
      <c r="AC32" s="460"/>
      <c r="AD32" s="460"/>
      <c r="AE32" s="218">
        <v>93.7</v>
      </c>
      <c r="AF32" s="219"/>
      <c r="AG32" s="219"/>
      <c r="AH32" s="219"/>
      <c r="AI32" s="218">
        <v>100</v>
      </c>
      <c r="AJ32" s="219"/>
      <c r="AK32" s="219"/>
      <c r="AL32" s="219"/>
      <c r="AM32" s="218" t="s">
        <v>748</v>
      </c>
      <c r="AN32" s="219"/>
      <c r="AO32" s="219"/>
      <c r="AP32" s="219"/>
      <c r="AQ32" s="336"/>
      <c r="AR32" s="208"/>
      <c r="AS32" s="208"/>
      <c r="AT32" s="337"/>
      <c r="AU32" s="219"/>
      <c r="AV32" s="219"/>
      <c r="AW32" s="219"/>
      <c r="AX32" s="221"/>
    </row>
    <row r="33" spans="1:51" ht="50.1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53</v>
      </c>
      <c r="AC33" s="522"/>
      <c r="AD33" s="522"/>
      <c r="AE33" s="218">
        <v>75</v>
      </c>
      <c r="AF33" s="219"/>
      <c r="AG33" s="219"/>
      <c r="AH33" s="219"/>
      <c r="AI33" s="218">
        <v>80</v>
      </c>
      <c r="AJ33" s="219"/>
      <c r="AK33" s="219"/>
      <c r="AL33" s="219"/>
      <c r="AM33" s="218" t="s">
        <v>748</v>
      </c>
      <c r="AN33" s="219"/>
      <c r="AO33" s="219"/>
      <c r="AP33" s="219"/>
      <c r="AQ33" s="336">
        <v>90</v>
      </c>
      <c r="AR33" s="208"/>
      <c r="AS33" s="208"/>
      <c r="AT33" s="337"/>
      <c r="AU33" s="219">
        <v>90</v>
      </c>
      <c r="AV33" s="219"/>
      <c r="AW33" s="219"/>
      <c r="AX33" s="221"/>
    </row>
    <row r="34" spans="1:51" ht="50.1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124.9</v>
      </c>
      <c r="AF34" s="219"/>
      <c r="AG34" s="219"/>
      <c r="AH34" s="219"/>
      <c r="AI34" s="218">
        <v>125</v>
      </c>
      <c r="AJ34" s="219"/>
      <c r="AK34" s="219"/>
      <c r="AL34" s="219"/>
      <c r="AM34" s="218" t="s">
        <v>748</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757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71" t="s">
        <v>41</v>
      </c>
      <c r="B37" s="772"/>
      <c r="C37" s="772"/>
      <c r="D37" s="772"/>
      <c r="E37" s="772"/>
      <c r="F37" s="773"/>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1" t="s">
        <v>41</v>
      </c>
      <c r="B44" s="772"/>
      <c r="C44" s="772"/>
      <c r="D44" s="772"/>
      <c r="E44" s="772"/>
      <c r="F44" s="773"/>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0"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79"/>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0"/>
      <c r="AY82">
        <f t="shared" ref="AY82:AY89" si="10">$AY$80</f>
        <v>0</v>
      </c>
    </row>
    <row r="83" spans="1:60" ht="22.5" hidden="1" customHeight="1">
      <c r="A83" s="860"/>
      <c r="B83" s="526"/>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c r="AY83">
        <f t="shared" si="10"/>
        <v>0</v>
      </c>
    </row>
    <row r="84" spans="1:60" ht="19.5" hidden="1" customHeight="1">
      <c r="A84" s="860"/>
      <c r="B84" s="527"/>
      <c r="C84" s="528"/>
      <c r="D84" s="528"/>
      <c r="E84" s="528"/>
      <c r="F84" s="529"/>
      <c r="G84" s="681"/>
      <c r="H84" s="681"/>
      <c r="I84" s="681"/>
      <c r="J84" s="681"/>
      <c r="K84" s="681"/>
      <c r="L84" s="681"/>
      <c r="M84" s="681"/>
      <c r="N84" s="681"/>
      <c r="O84" s="681"/>
      <c r="P84" s="681"/>
      <c r="Q84" s="681"/>
      <c r="R84" s="681"/>
      <c r="S84" s="681"/>
      <c r="T84" s="681"/>
      <c r="U84" s="681"/>
      <c r="V84" s="681"/>
      <c r="W84" s="681"/>
      <c r="X84" s="681"/>
      <c r="Y84" s="681"/>
      <c r="Z84" s="681"/>
      <c r="AA84" s="682"/>
      <c r="AB84" s="883"/>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716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741</v>
      </c>
      <c r="AC101" s="460"/>
      <c r="AD101" s="460"/>
      <c r="AE101" s="282">
        <v>2</v>
      </c>
      <c r="AF101" s="282"/>
      <c r="AG101" s="282"/>
      <c r="AH101" s="282"/>
      <c r="AI101" s="282">
        <v>1</v>
      </c>
      <c r="AJ101" s="282"/>
      <c r="AK101" s="282"/>
      <c r="AL101" s="282"/>
      <c r="AM101" s="282" t="s">
        <v>710</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741</v>
      </c>
      <c r="AC102" s="460"/>
      <c r="AD102" s="460"/>
      <c r="AE102" s="282">
        <v>2</v>
      </c>
      <c r="AF102" s="282"/>
      <c r="AG102" s="282"/>
      <c r="AH102" s="282"/>
      <c r="AI102" s="282">
        <v>2</v>
      </c>
      <c r="AJ102" s="282"/>
      <c r="AK102" s="282"/>
      <c r="AL102" s="282"/>
      <c r="AM102" s="282">
        <v>1</v>
      </c>
      <c r="AN102" s="282"/>
      <c r="AO102" s="282"/>
      <c r="AP102" s="282"/>
      <c r="AQ102" s="282">
        <v>1</v>
      </c>
      <c r="AR102" s="282"/>
      <c r="AS102" s="282"/>
      <c r="AT102" s="282"/>
      <c r="AU102" s="225">
        <v>1</v>
      </c>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717</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742</v>
      </c>
      <c r="AC104" s="545"/>
      <c r="AD104" s="546"/>
      <c r="AE104" s="282">
        <v>3</v>
      </c>
      <c r="AF104" s="282"/>
      <c r="AG104" s="282"/>
      <c r="AH104" s="282"/>
      <c r="AI104" s="282">
        <v>4</v>
      </c>
      <c r="AJ104" s="282"/>
      <c r="AK104" s="282"/>
      <c r="AL104" s="282"/>
      <c r="AM104" s="282" t="s">
        <v>710</v>
      </c>
      <c r="AN104" s="282"/>
      <c r="AO104" s="282"/>
      <c r="AP104" s="282"/>
      <c r="AQ104" s="282"/>
      <c r="AR104" s="282"/>
      <c r="AS104" s="282"/>
      <c r="AT104" s="282"/>
      <c r="AU104" s="282"/>
      <c r="AV104" s="282"/>
      <c r="AW104" s="282"/>
      <c r="AX104" s="283"/>
      <c r="AY104">
        <f>$AY$103</f>
        <v>1</v>
      </c>
    </row>
    <row r="105" spans="1:60" ht="23.25"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742</v>
      </c>
      <c r="AC105" s="468"/>
      <c r="AD105" s="469"/>
      <c r="AE105" s="282">
        <v>10</v>
      </c>
      <c r="AF105" s="282"/>
      <c r="AG105" s="282"/>
      <c r="AH105" s="282"/>
      <c r="AI105" s="282">
        <v>10</v>
      </c>
      <c r="AJ105" s="282"/>
      <c r="AK105" s="282"/>
      <c r="AL105" s="282"/>
      <c r="AM105" s="282">
        <v>10</v>
      </c>
      <c r="AN105" s="282"/>
      <c r="AO105" s="282"/>
      <c r="AP105" s="282"/>
      <c r="AQ105" s="282">
        <v>10</v>
      </c>
      <c r="AR105" s="282"/>
      <c r="AS105" s="282"/>
      <c r="AT105" s="282"/>
      <c r="AU105" s="282">
        <v>10</v>
      </c>
      <c r="AV105" s="282"/>
      <c r="AW105" s="282"/>
      <c r="AX105" s="283"/>
      <c r="AY105">
        <f>$AY$103</f>
        <v>1</v>
      </c>
    </row>
    <row r="106" spans="1:60" ht="31.5"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8"/>
      <c r="B107" s="419"/>
      <c r="C107" s="419"/>
      <c r="D107" s="419"/>
      <c r="E107" s="419"/>
      <c r="F107" s="420"/>
      <c r="G107" s="108" t="s">
        <v>718</v>
      </c>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t="s">
        <v>743</v>
      </c>
      <c r="AC107" s="545"/>
      <c r="AD107" s="546"/>
      <c r="AE107" s="282">
        <v>23</v>
      </c>
      <c r="AF107" s="282"/>
      <c r="AG107" s="282"/>
      <c r="AH107" s="282"/>
      <c r="AI107" s="282">
        <v>5</v>
      </c>
      <c r="AJ107" s="282"/>
      <c r="AK107" s="282"/>
      <c r="AL107" s="282"/>
      <c r="AM107" s="282" t="s">
        <v>710</v>
      </c>
      <c r="AN107" s="282"/>
      <c r="AO107" s="282"/>
      <c r="AP107" s="282"/>
      <c r="AQ107" s="282"/>
      <c r="AR107" s="282"/>
      <c r="AS107" s="282"/>
      <c r="AT107" s="282"/>
      <c r="AU107" s="282"/>
      <c r="AV107" s="282"/>
      <c r="AW107" s="282"/>
      <c r="AX107" s="283"/>
      <c r="AY107">
        <f>$AY$106</f>
        <v>1</v>
      </c>
    </row>
    <row r="108" spans="1:60" ht="23.25"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t="s">
        <v>743</v>
      </c>
      <c r="AC108" s="468"/>
      <c r="AD108" s="469"/>
      <c r="AE108" s="282">
        <v>40</v>
      </c>
      <c r="AF108" s="282"/>
      <c r="AG108" s="282"/>
      <c r="AH108" s="282"/>
      <c r="AI108" s="282">
        <v>40</v>
      </c>
      <c r="AJ108" s="282"/>
      <c r="AK108" s="282"/>
      <c r="AL108" s="282"/>
      <c r="AM108" s="282">
        <v>40</v>
      </c>
      <c r="AN108" s="282"/>
      <c r="AO108" s="282"/>
      <c r="AP108" s="282"/>
      <c r="AQ108" s="282">
        <v>40</v>
      </c>
      <c r="AR108" s="282"/>
      <c r="AS108" s="282"/>
      <c r="AT108" s="282"/>
      <c r="AU108" s="282">
        <v>40</v>
      </c>
      <c r="AV108" s="282"/>
      <c r="AW108" s="282"/>
      <c r="AX108" s="283"/>
      <c r="AY108">
        <f>$AY$106</f>
        <v>1</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719</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745</v>
      </c>
      <c r="AC116" s="462"/>
      <c r="AD116" s="463"/>
      <c r="AE116" s="282">
        <v>104</v>
      </c>
      <c r="AF116" s="282"/>
      <c r="AG116" s="282"/>
      <c r="AH116" s="282"/>
      <c r="AI116" s="282">
        <v>70</v>
      </c>
      <c r="AJ116" s="282"/>
      <c r="AK116" s="282"/>
      <c r="AL116" s="282"/>
      <c r="AM116" s="282" t="s">
        <v>710</v>
      </c>
      <c r="AN116" s="282"/>
      <c r="AO116" s="282"/>
      <c r="AP116" s="282"/>
      <c r="AQ116" s="218">
        <v>70</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744</v>
      </c>
      <c r="AC117" s="472"/>
      <c r="AD117" s="473"/>
      <c r="AE117" s="550" t="s">
        <v>746</v>
      </c>
      <c r="AF117" s="550"/>
      <c r="AG117" s="550"/>
      <c r="AH117" s="550"/>
      <c r="AI117" s="550" t="s">
        <v>747</v>
      </c>
      <c r="AJ117" s="550"/>
      <c r="AK117" s="550"/>
      <c r="AL117" s="550"/>
      <c r="AM117" s="550" t="s">
        <v>731</v>
      </c>
      <c r="AN117" s="550"/>
      <c r="AO117" s="550"/>
      <c r="AP117" s="550"/>
      <c r="AQ117" s="593" t="s">
        <v>749</v>
      </c>
      <c r="AR117" s="594"/>
      <c r="AS117" s="594"/>
      <c r="AT117" s="594"/>
      <c r="AU117" s="594"/>
      <c r="AV117" s="594"/>
      <c r="AW117" s="594"/>
      <c r="AX117" s="595"/>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32"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50.15" customHeight="1">
      <c r="A154" s="190"/>
      <c r="B154" s="187"/>
      <c r="C154" s="181"/>
      <c r="D154" s="187"/>
      <c r="E154" s="181"/>
      <c r="F154" s="182"/>
      <c r="G154" s="107" t="s">
        <v>722</v>
      </c>
      <c r="H154" s="108"/>
      <c r="I154" s="108"/>
      <c r="J154" s="108"/>
      <c r="K154" s="108"/>
      <c r="L154" s="108"/>
      <c r="M154" s="108"/>
      <c r="N154" s="108"/>
      <c r="O154" s="108"/>
      <c r="P154" s="109"/>
      <c r="Q154" s="128" t="s">
        <v>723</v>
      </c>
      <c r="R154" s="108"/>
      <c r="S154" s="108"/>
      <c r="T154" s="108"/>
      <c r="U154" s="108"/>
      <c r="V154" s="108"/>
      <c r="W154" s="108"/>
      <c r="X154" s="108"/>
      <c r="Y154" s="108"/>
      <c r="Z154" s="108"/>
      <c r="AA154" s="290"/>
      <c r="AB154" s="144" t="s">
        <v>724</v>
      </c>
      <c r="AC154" s="145"/>
      <c r="AD154" s="145"/>
      <c r="AE154" s="150" t="s">
        <v>725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50.1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50.1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50.1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751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22" t="s">
        <v>118</v>
      </c>
      <c r="AH701" s="376"/>
      <c r="AI701" s="376"/>
      <c r="AJ701" s="376"/>
      <c r="AK701" s="376"/>
      <c r="AL701" s="376"/>
      <c r="AM701" s="376"/>
      <c r="AN701" s="376"/>
      <c r="AO701" s="376"/>
      <c r="AP701" s="376"/>
      <c r="AQ701" s="376"/>
      <c r="AR701" s="376"/>
      <c r="AS701" s="376"/>
      <c r="AT701" s="376"/>
      <c r="AU701" s="376"/>
      <c r="AV701" s="376"/>
      <c r="AW701" s="376"/>
      <c r="AX701" s="823"/>
    </row>
    <row r="702" spans="1:51" ht="70" customHeight="1">
      <c r="A702" s="865" t="s">
        <v>119</v>
      </c>
      <c r="B702" s="866"/>
      <c r="C702" s="709" t="s">
        <v>120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707</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70" customHeight="1">
      <c r="A703" s="867"/>
      <c r="B703" s="868"/>
      <c r="C703" s="814" t="s">
        <v>121</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707</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70" customHeight="1">
      <c r="A704" s="869"/>
      <c r="B704" s="870"/>
      <c r="C704" s="816" t="s">
        <v>122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707</v>
      </c>
      <c r="AE704" s="784"/>
      <c r="AF704" s="784"/>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1" t="s">
        <v>123</v>
      </c>
      <c r="B705" s="642"/>
      <c r="C705" s="819" t="s">
        <v>124</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726</v>
      </c>
      <c r="AE705" s="716"/>
      <c r="AF705" s="716"/>
      <c r="AG705" s="128" t="s">
        <v>753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3"/>
      <c r="B706" s="644"/>
      <c r="C706" s="795"/>
      <c r="D706" s="796"/>
      <c r="E706" s="731" t="s">
        <v>125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727</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3"/>
      <c r="B707" s="644"/>
      <c r="C707" s="797"/>
      <c r="D707" s="798"/>
      <c r="E707" s="734" t="s">
        <v>126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727</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3"/>
      <c r="B708" s="645"/>
      <c r="C708" s="811" t="s">
        <v>127</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726</v>
      </c>
      <c r="AE708" s="606"/>
      <c r="AF708" s="606"/>
      <c r="AG708" s="743" t="s">
        <v>731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726</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3"/>
      <c r="B710" s="645"/>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726</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53.25" customHeight="1">
      <c r="A711" s="643"/>
      <c r="B711" s="645"/>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707</v>
      </c>
      <c r="AE711" s="323"/>
      <c r="AF711" s="323"/>
      <c r="AG711" s="104" t="s">
        <v>739</v>
      </c>
      <c r="AH711" s="105"/>
      <c r="AI711" s="105"/>
      <c r="AJ711" s="105"/>
      <c r="AK711" s="105"/>
      <c r="AL711" s="105"/>
      <c r="AM711" s="105"/>
      <c r="AN711" s="105"/>
      <c r="AO711" s="105"/>
      <c r="AP711" s="105"/>
      <c r="AQ711" s="105"/>
      <c r="AR711" s="105"/>
      <c r="AS711" s="105"/>
      <c r="AT711" s="105"/>
      <c r="AU711" s="105"/>
      <c r="AV711" s="105"/>
      <c r="AW711" s="105"/>
      <c r="AX711" s="106"/>
    </row>
    <row r="712" spans="1:50" ht="55.5" customHeight="1">
      <c r="A712" s="643"/>
      <c r="B712" s="645"/>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83" t="s">
        <v>707</v>
      </c>
      <c r="AE712" s="784"/>
      <c r="AF712" s="784"/>
      <c r="AG712" s="808" t="s">
        <v>754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3"/>
      <c r="B713" s="645"/>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726</v>
      </c>
      <c r="AE713" s="323"/>
      <c r="AF713" s="664"/>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6"/>
      <c r="B714" s="647"/>
      <c r="C714" s="648" t="s">
        <v>133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726</v>
      </c>
      <c r="AE714" s="806"/>
      <c r="AF714" s="807"/>
      <c r="AG714" s="737" t="s">
        <v>1</v>
      </c>
      <c r="AH714" s="738"/>
      <c r="AI714" s="738"/>
      <c r="AJ714" s="738"/>
      <c r="AK714" s="738"/>
      <c r="AL714" s="738"/>
      <c r="AM714" s="738"/>
      <c r="AN714" s="738"/>
      <c r="AO714" s="738"/>
      <c r="AP714" s="738"/>
      <c r="AQ714" s="738"/>
      <c r="AR714" s="738"/>
      <c r="AS714" s="738"/>
      <c r="AT714" s="738"/>
      <c r="AU714" s="738"/>
      <c r="AV714" s="738"/>
      <c r="AW714" s="738"/>
      <c r="AX714" s="739"/>
    </row>
    <row r="715" spans="1:50" ht="66.75" customHeight="1">
      <c r="A715" s="641" t="s">
        <v>134</v>
      </c>
      <c r="B715" s="785"/>
      <c r="C715" s="786" t="s">
        <v>135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728</v>
      </c>
      <c r="AE715" s="606"/>
      <c r="AF715" s="657"/>
      <c r="AG715" s="743" t="s">
        <v>755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136</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726</v>
      </c>
      <c r="AE716" s="628"/>
      <c r="AF716" s="628"/>
      <c r="AG716" s="104" t="s">
        <v>1</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c r="A717" s="643"/>
      <c r="B717" s="645"/>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726</v>
      </c>
      <c r="AE717" s="323"/>
      <c r="AF717" s="323"/>
      <c r="AG717" s="104" t="s">
        <v>740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6"/>
      <c r="B718" s="647"/>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726</v>
      </c>
      <c r="AE718" s="323"/>
      <c r="AF718" s="323"/>
      <c r="AG718" s="130" t="s">
        <v>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7" t="s">
        <v>139</v>
      </c>
      <c r="B719" s="778"/>
      <c r="C719" s="624" t="s">
        <v>140</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726</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hidden="1" customHeight="1">
      <c r="A720" s="779"/>
      <c r="B720" s="780"/>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1" t="s">
        <v>144</v>
      </c>
      <c r="B726" s="800"/>
      <c r="C726" s="813" t="s">
        <v>145</v>
      </c>
      <c r="D726" s="835"/>
      <c r="E726" s="835"/>
      <c r="F726" s="836"/>
      <c r="G726" s="576" t="s">
        <v>729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801"/>
      <c r="B727" s="802"/>
      <c r="C727" s="749" t="s">
        <v>146</v>
      </c>
      <c r="D727" s="750"/>
      <c r="E727" s="750"/>
      <c r="F727" s="751"/>
      <c r="G727" s="574" t="s">
        <v>730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6" t="s">
        <v>147</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c r="A730" s="740" t="s">
        <v>148</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c r="A732" s="740" t="s">
        <v>149</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c r="A734" s="752" t="s">
        <v>150</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c r="A736" s="651" t="s">
        <v>151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c r="A737" s="986" t="s">
        <v>152</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731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731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731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731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732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733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734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735</v>
      </c>
      <c r="F746" s="954"/>
      <c r="G746" s="954"/>
      <c r="H746" s="100" t="str">
        <f>IF(E746="","","-")</f>
        <v>-</v>
      </c>
      <c r="I746" s="954"/>
      <c r="J746" s="954"/>
      <c r="K746" s="100" t="str">
        <f>IF(I746="","","-")</f>
        <v/>
      </c>
      <c r="L746" s="955">
        <v>91</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735</v>
      </c>
      <c r="F747" s="954"/>
      <c r="G747" s="954"/>
      <c r="H747" s="100" t="str">
        <f>IF(E747="","","-")</f>
        <v>-</v>
      </c>
      <c r="I747" s="954"/>
      <c r="J747" s="954"/>
      <c r="K747" s="100" t="str">
        <f>IF(I747="","","-")</f>
        <v/>
      </c>
      <c r="L747" s="955">
        <v>93</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5" t="s">
        <v>161</v>
      </c>
      <c r="B748" s="616"/>
      <c r="C748" s="616"/>
      <c r="D748" s="616"/>
      <c r="E748" s="616"/>
      <c r="F748" s="61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5"/>
      <c r="B750" s="616"/>
      <c r="C750" s="616"/>
      <c r="D750" s="616"/>
      <c r="E750" s="616"/>
      <c r="F750" s="617"/>
      <c r="G750" s="44"/>
      <c r="H750" s="45"/>
      <c r="I750" s="45"/>
      <c r="J750" s="45" t="s">
        <v>736</v>
      </c>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thickBot="1">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9" t="s">
        <v>163</v>
      </c>
      <c r="B787" s="630"/>
      <c r="C787" s="630"/>
      <c r="D787" s="630"/>
      <c r="E787" s="630"/>
      <c r="F787" s="631"/>
      <c r="G787" s="596" t="s">
        <v>164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165</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c r="A788" s="632"/>
      <c r="B788" s="633"/>
      <c r="C788" s="633"/>
      <c r="D788" s="633"/>
      <c r="E788" s="633"/>
      <c r="F788" s="634"/>
      <c r="G788" s="813" t="s">
        <v>166</v>
      </c>
      <c r="H788" s="669"/>
      <c r="I788" s="669"/>
      <c r="J788" s="669"/>
      <c r="K788" s="669"/>
      <c r="L788" s="668" t="s">
        <v>167</v>
      </c>
      <c r="M788" s="669"/>
      <c r="N788" s="669"/>
      <c r="O788" s="669"/>
      <c r="P788" s="669"/>
      <c r="Q788" s="669"/>
      <c r="R788" s="669"/>
      <c r="S788" s="669"/>
      <c r="T788" s="669"/>
      <c r="U788" s="669"/>
      <c r="V788" s="669"/>
      <c r="W788" s="669"/>
      <c r="X788" s="670"/>
      <c r="Y788" s="654" t="s">
        <v>168</v>
      </c>
      <c r="Z788" s="655"/>
      <c r="AA788" s="655"/>
      <c r="AB788" s="799"/>
      <c r="AC788" s="813" t="s">
        <v>166</v>
      </c>
      <c r="AD788" s="669"/>
      <c r="AE788" s="669"/>
      <c r="AF788" s="669"/>
      <c r="AG788" s="669"/>
      <c r="AH788" s="668" t="s">
        <v>167</v>
      </c>
      <c r="AI788" s="669"/>
      <c r="AJ788" s="669"/>
      <c r="AK788" s="669"/>
      <c r="AL788" s="669"/>
      <c r="AM788" s="669"/>
      <c r="AN788" s="669"/>
      <c r="AO788" s="669"/>
      <c r="AP788" s="669"/>
      <c r="AQ788" s="669"/>
      <c r="AR788" s="669"/>
      <c r="AS788" s="669"/>
      <c r="AT788" s="670"/>
      <c r="AU788" s="654" t="s">
        <v>168</v>
      </c>
      <c r="AV788" s="655"/>
      <c r="AW788" s="655"/>
      <c r="AX788" s="656"/>
    </row>
    <row r="789" spans="1:51" ht="24.75" customHeight="1">
      <c r="A789" s="632"/>
      <c r="B789" s="633"/>
      <c r="C789" s="633"/>
      <c r="D789" s="633"/>
      <c r="E789" s="633"/>
      <c r="F789" s="634"/>
      <c r="G789" s="671" t="s">
        <v>731</v>
      </c>
      <c r="H789" s="672"/>
      <c r="I789" s="672"/>
      <c r="J789" s="672"/>
      <c r="K789" s="673"/>
      <c r="L789" s="665" t="s">
        <v>736</v>
      </c>
      <c r="M789" s="666"/>
      <c r="N789" s="666"/>
      <c r="O789" s="666"/>
      <c r="P789" s="666"/>
      <c r="Q789" s="666"/>
      <c r="R789" s="666"/>
      <c r="S789" s="666"/>
      <c r="T789" s="666"/>
      <c r="U789" s="666"/>
      <c r="V789" s="666"/>
      <c r="W789" s="666"/>
      <c r="X789" s="667"/>
      <c r="Y789" s="382" t="s">
        <v>710</v>
      </c>
      <c r="Z789" s="383"/>
      <c r="AA789" s="383"/>
      <c r="AB789" s="803"/>
      <c r="AC789" s="671" t="s">
        <v>731</v>
      </c>
      <c r="AD789" s="672"/>
      <c r="AE789" s="672"/>
      <c r="AF789" s="672"/>
      <c r="AG789" s="673"/>
      <c r="AH789" s="665" t="s">
        <v>731</v>
      </c>
      <c r="AI789" s="666"/>
      <c r="AJ789" s="666"/>
      <c r="AK789" s="666"/>
      <c r="AL789" s="666"/>
      <c r="AM789" s="666"/>
      <c r="AN789" s="666"/>
      <c r="AO789" s="666"/>
      <c r="AP789" s="666"/>
      <c r="AQ789" s="666"/>
      <c r="AR789" s="666"/>
      <c r="AS789" s="666"/>
      <c r="AT789" s="667"/>
      <c r="AU789" s="382" t="s">
        <v>710</v>
      </c>
      <c r="AV789" s="383"/>
      <c r="AW789" s="383"/>
      <c r="AX789" s="384"/>
    </row>
    <row r="790" spans="1:51"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c r="A799" s="632"/>
      <c r="B799" s="633"/>
      <c r="C799" s="633"/>
      <c r="D799" s="633"/>
      <c r="E799" s="633"/>
      <c r="F799" s="634"/>
      <c r="G799" s="824" t="s">
        <v>31</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32"/>
      <c r="B800" s="633"/>
      <c r="C800" s="633"/>
      <c r="D800" s="633"/>
      <c r="E800" s="633"/>
      <c r="F800" s="634"/>
      <c r="G800" s="596" t="s">
        <v>169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170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c r="A801" s="632"/>
      <c r="B801" s="633"/>
      <c r="C801" s="633"/>
      <c r="D801" s="633"/>
      <c r="E801" s="633"/>
      <c r="F801" s="634"/>
      <c r="G801" s="813" t="s">
        <v>166</v>
      </c>
      <c r="H801" s="669"/>
      <c r="I801" s="669"/>
      <c r="J801" s="669"/>
      <c r="K801" s="669"/>
      <c r="L801" s="668" t="s">
        <v>167</v>
      </c>
      <c r="M801" s="669"/>
      <c r="N801" s="669"/>
      <c r="O801" s="669"/>
      <c r="P801" s="669"/>
      <c r="Q801" s="669"/>
      <c r="R801" s="669"/>
      <c r="S801" s="669"/>
      <c r="T801" s="669"/>
      <c r="U801" s="669"/>
      <c r="V801" s="669"/>
      <c r="W801" s="669"/>
      <c r="X801" s="670"/>
      <c r="Y801" s="654" t="s">
        <v>168</v>
      </c>
      <c r="Z801" s="655"/>
      <c r="AA801" s="655"/>
      <c r="AB801" s="799"/>
      <c r="AC801" s="813" t="s">
        <v>166</v>
      </c>
      <c r="AD801" s="669"/>
      <c r="AE801" s="669"/>
      <c r="AF801" s="669"/>
      <c r="AG801" s="669"/>
      <c r="AH801" s="668" t="s">
        <v>167</v>
      </c>
      <c r="AI801" s="669"/>
      <c r="AJ801" s="669"/>
      <c r="AK801" s="669"/>
      <c r="AL801" s="669"/>
      <c r="AM801" s="669"/>
      <c r="AN801" s="669"/>
      <c r="AO801" s="669"/>
      <c r="AP801" s="669"/>
      <c r="AQ801" s="669"/>
      <c r="AR801" s="669"/>
      <c r="AS801" s="669"/>
      <c r="AT801" s="670"/>
      <c r="AU801" s="654" t="s">
        <v>168</v>
      </c>
      <c r="AV801" s="655"/>
      <c r="AW801" s="655"/>
      <c r="AX801" s="656"/>
      <c r="AY801">
        <f>$AY$800</f>
        <v>0</v>
      </c>
    </row>
    <row r="802" spans="1:51" ht="24.75" hidden="1" customHeight="1">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2"/>
      <c r="Z802" s="383"/>
      <c r="AA802" s="383"/>
      <c r="AB802" s="803"/>
      <c r="AC802" s="671"/>
      <c r="AD802" s="672"/>
      <c r="AE802" s="672"/>
      <c r="AF802" s="672"/>
      <c r="AG802" s="673"/>
      <c r="AH802" s="665"/>
      <c r="AI802" s="666"/>
      <c r="AJ802" s="666"/>
      <c r="AK802" s="666"/>
      <c r="AL802" s="666"/>
      <c r="AM802" s="666"/>
      <c r="AN802" s="666"/>
      <c r="AO802" s="666"/>
      <c r="AP802" s="666"/>
      <c r="AQ802" s="666"/>
      <c r="AR802" s="666"/>
      <c r="AS802" s="666"/>
      <c r="AT802" s="667"/>
      <c r="AU802" s="382"/>
      <c r="AV802" s="383"/>
      <c r="AW802" s="383"/>
      <c r="AX802" s="384"/>
      <c r="AY802">
        <f t="shared" ref="AY802:AY812" si="115">$AY$800</f>
        <v>0</v>
      </c>
    </row>
    <row r="803" spans="1:51"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c r="A812" s="632"/>
      <c r="B812" s="633"/>
      <c r="C812" s="633"/>
      <c r="D812" s="633"/>
      <c r="E812" s="633"/>
      <c r="F812" s="634"/>
      <c r="G812" s="824" t="s">
        <v>31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32"/>
      <c r="B813" s="633"/>
      <c r="C813" s="633"/>
      <c r="D813" s="633"/>
      <c r="E813" s="633"/>
      <c r="F813" s="634"/>
      <c r="G813" s="596" t="s">
        <v>171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172</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c r="A814" s="632"/>
      <c r="B814" s="633"/>
      <c r="C814" s="633"/>
      <c r="D814" s="633"/>
      <c r="E814" s="633"/>
      <c r="F814" s="634"/>
      <c r="G814" s="813" t="s">
        <v>166</v>
      </c>
      <c r="H814" s="669"/>
      <c r="I814" s="669"/>
      <c r="J814" s="669"/>
      <c r="K814" s="669"/>
      <c r="L814" s="668" t="s">
        <v>167</v>
      </c>
      <c r="M814" s="669"/>
      <c r="N814" s="669"/>
      <c r="O814" s="669"/>
      <c r="P814" s="669"/>
      <c r="Q814" s="669"/>
      <c r="R814" s="669"/>
      <c r="S814" s="669"/>
      <c r="T814" s="669"/>
      <c r="U814" s="669"/>
      <c r="V814" s="669"/>
      <c r="W814" s="669"/>
      <c r="X814" s="670"/>
      <c r="Y814" s="654" t="s">
        <v>168</v>
      </c>
      <c r="Z814" s="655"/>
      <c r="AA814" s="655"/>
      <c r="AB814" s="799"/>
      <c r="AC814" s="813" t="s">
        <v>166</v>
      </c>
      <c r="AD814" s="669"/>
      <c r="AE814" s="669"/>
      <c r="AF814" s="669"/>
      <c r="AG814" s="669"/>
      <c r="AH814" s="668" t="s">
        <v>167</v>
      </c>
      <c r="AI814" s="669"/>
      <c r="AJ814" s="669"/>
      <c r="AK814" s="669"/>
      <c r="AL814" s="669"/>
      <c r="AM814" s="669"/>
      <c r="AN814" s="669"/>
      <c r="AO814" s="669"/>
      <c r="AP814" s="669"/>
      <c r="AQ814" s="669"/>
      <c r="AR814" s="669"/>
      <c r="AS814" s="669"/>
      <c r="AT814" s="670"/>
      <c r="AU814" s="654" t="s">
        <v>168</v>
      </c>
      <c r="AV814" s="655"/>
      <c r="AW814" s="655"/>
      <c r="AX814" s="656"/>
      <c r="AY814">
        <f>$AY$813</f>
        <v>0</v>
      </c>
    </row>
    <row r="815" spans="1:51" ht="24.75" hidden="1" customHeight="1">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2"/>
      <c r="Z815" s="383"/>
      <c r="AA815" s="383"/>
      <c r="AB815" s="803"/>
      <c r="AC815" s="671"/>
      <c r="AD815" s="672"/>
      <c r="AE815" s="672"/>
      <c r="AF815" s="672"/>
      <c r="AG815" s="673"/>
      <c r="AH815" s="665"/>
      <c r="AI815" s="666"/>
      <c r="AJ815" s="666"/>
      <c r="AK815" s="666"/>
      <c r="AL815" s="666"/>
      <c r="AM815" s="666"/>
      <c r="AN815" s="666"/>
      <c r="AO815" s="666"/>
      <c r="AP815" s="666"/>
      <c r="AQ815" s="666"/>
      <c r="AR815" s="666"/>
      <c r="AS815" s="666"/>
      <c r="AT815" s="667"/>
      <c r="AU815" s="382"/>
      <c r="AV815" s="383"/>
      <c r="AW815" s="383"/>
      <c r="AX815" s="384"/>
      <c r="AY815">
        <f t="shared" ref="AY815:AY825" si="116">$AY$813</f>
        <v>0</v>
      </c>
    </row>
    <row r="816" spans="1:51"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c r="A825" s="632"/>
      <c r="B825" s="633"/>
      <c r="C825" s="633"/>
      <c r="D825" s="633"/>
      <c r="E825" s="633"/>
      <c r="F825" s="634"/>
      <c r="G825" s="824" t="s">
        <v>31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32"/>
      <c r="B826" s="633"/>
      <c r="C826" s="633"/>
      <c r="D826" s="633"/>
      <c r="E826" s="633"/>
      <c r="F826" s="634"/>
      <c r="G826" s="596" t="s">
        <v>173</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174</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c r="A827" s="632"/>
      <c r="B827" s="633"/>
      <c r="C827" s="633"/>
      <c r="D827" s="633"/>
      <c r="E827" s="633"/>
      <c r="F827" s="634"/>
      <c r="G827" s="813" t="s">
        <v>166</v>
      </c>
      <c r="H827" s="669"/>
      <c r="I827" s="669"/>
      <c r="J827" s="669"/>
      <c r="K827" s="669"/>
      <c r="L827" s="668" t="s">
        <v>167</v>
      </c>
      <c r="M827" s="669"/>
      <c r="N827" s="669"/>
      <c r="O827" s="669"/>
      <c r="P827" s="669"/>
      <c r="Q827" s="669"/>
      <c r="R827" s="669"/>
      <c r="S827" s="669"/>
      <c r="T827" s="669"/>
      <c r="U827" s="669"/>
      <c r="V827" s="669"/>
      <c r="W827" s="669"/>
      <c r="X827" s="670"/>
      <c r="Y827" s="654" t="s">
        <v>168</v>
      </c>
      <c r="Z827" s="655"/>
      <c r="AA827" s="655"/>
      <c r="AB827" s="799"/>
      <c r="AC827" s="813" t="s">
        <v>166</v>
      </c>
      <c r="AD827" s="669"/>
      <c r="AE827" s="669"/>
      <c r="AF827" s="669"/>
      <c r="AG827" s="669"/>
      <c r="AH827" s="668" t="s">
        <v>167</v>
      </c>
      <c r="AI827" s="669"/>
      <c r="AJ827" s="669"/>
      <c r="AK827" s="669"/>
      <c r="AL827" s="669"/>
      <c r="AM827" s="669"/>
      <c r="AN827" s="669"/>
      <c r="AO827" s="669"/>
      <c r="AP827" s="669"/>
      <c r="AQ827" s="669"/>
      <c r="AR827" s="669"/>
      <c r="AS827" s="669"/>
      <c r="AT827" s="670"/>
      <c r="AU827" s="654" t="s">
        <v>168</v>
      </c>
      <c r="AV827" s="655"/>
      <c r="AW827" s="655"/>
      <c r="AX827" s="656"/>
      <c r="AY827">
        <f>$AY$826</f>
        <v>0</v>
      </c>
    </row>
    <row r="828" spans="1:51" s="16" customFormat="1" ht="24.75" hidden="1" customHeight="1">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2"/>
      <c r="Z828" s="383"/>
      <c r="AA828" s="383"/>
      <c r="AB828" s="803"/>
      <c r="AC828" s="671"/>
      <c r="AD828" s="672"/>
      <c r="AE828" s="672"/>
      <c r="AF828" s="672"/>
      <c r="AG828" s="673"/>
      <c r="AH828" s="665"/>
      <c r="AI828" s="666"/>
      <c r="AJ828" s="666"/>
      <c r="AK828" s="666"/>
      <c r="AL828" s="666"/>
      <c r="AM828" s="666"/>
      <c r="AN828" s="666"/>
      <c r="AO828" s="666"/>
      <c r="AP828" s="666"/>
      <c r="AQ828" s="666"/>
      <c r="AR828" s="666"/>
      <c r="AS828" s="666"/>
      <c r="AT828" s="667"/>
      <c r="AU828" s="382"/>
      <c r="AV828" s="383"/>
      <c r="AW828" s="383"/>
      <c r="AX828" s="384"/>
      <c r="AY828">
        <f t="shared" ref="AY828:AY838" si="117">$AY$826</f>
        <v>0</v>
      </c>
    </row>
    <row r="829" spans="1:51"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customHeight="1">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customHeight="1">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customHeight="1">
      <c r="A838" s="632"/>
      <c r="B838" s="633"/>
      <c r="C838" s="633"/>
      <c r="D838" s="633"/>
      <c r="E838" s="633"/>
      <c r="F838" s="634"/>
      <c r="G838" s="824" t="s">
        <v>31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736</v>
      </c>
      <c r="D845" s="343"/>
      <c r="E845" s="343"/>
      <c r="F845" s="343"/>
      <c r="G845" s="343"/>
      <c r="H845" s="343"/>
      <c r="I845" s="343"/>
      <c r="J845" s="344" t="s">
        <v>710</v>
      </c>
      <c r="K845" s="345"/>
      <c r="L845" s="345"/>
      <c r="M845" s="345"/>
      <c r="N845" s="345"/>
      <c r="O845" s="345"/>
      <c r="P845" s="359" t="s">
        <v>731</v>
      </c>
      <c r="Q845" s="346"/>
      <c r="R845" s="346"/>
      <c r="S845" s="346"/>
      <c r="T845" s="346"/>
      <c r="U845" s="346"/>
      <c r="V845" s="346"/>
      <c r="W845" s="346"/>
      <c r="X845" s="346"/>
      <c r="Y845" s="347" t="s">
        <v>710</v>
      </c>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17"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t="s">
        <v>707</v>
      </c>
      <c r="M9" s="13" t="str">
        <f t="shared" si="2"/>
        <v>エネルギー対策</v>
      </c>
      <c r="N9" s="13" t="str">
        <f t="shared" si="6"/>
        <v>エネルギー対策</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エネルギー対策</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エネルギー対策</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エネルギー対策</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7"/>
      <c r="AA2" s="828"/>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7"/>
      <c r="AA9" s="828"/>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7"/>
      <c r="AA16" s="828"/>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7"/>
      <c r="AA23" s="828"/>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7"/>
      <c r="AA30" s="828"/>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7"/>
      <c r="AA37" s="828"/>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7"/>
      <c r="AA44" s="828"/>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7"/>
      <c r="AA51" s="828"/>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7"/>
      <c r="AA58" s="828"/>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7"/>
      <c r="AA65" s="828"/>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6" t="s">
        <v>621</v>
      </c>
      <c r="H2" s="597"/>
      <c r="I2" s="597"/>
      <c r="J2" s="597"/>
      <c r="K2" s="597"/>
      <c r="L2" s="597"/>
      <c r="M2" s="597"/>
      <c r="N2" s="597"/>
      <c r="O2" s="597"/>
      <c r="P2" s="597"/>
      <c r="Q2" s="597"/>
      <c r="R2" s="597"/>
      <c r="S2" s="597"/>
      <c r="T2" s="597"/>
      <c r="U2" s="597"/>
      <c r="V2" s="597"/>
      <c r="W2" s="597"/>
      <c r="X2" s="597"/>
      <c r="Y2" s="597"/>
      <c r="Z2" s="597"/>
      <c r="AA2" s="597"/>
      <c r="AB2" s="598"/>
      <c r="AC2" s="596"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3" t="s">
        <v>166</v>
      </c>
      <c r="H3" s="669"/>
      <c r="I3" s="669"/>
      <c r="J3" s="669"/>
      <c r="K3" s="669"/>
      <c r="L3" s="668" t="s">
        <v>167</v>
      </c>
      <c r="M3" s="669"/>
      <c r="N3" s="669"/>
      <c r="O3" s="669"/>
      <c r="P3" s="669"/>
      <c r="Q3" s="669"/>
      <c r="R3" s="669"/>
      <c r="S3" s="669"/>
      <c r="T3" s="669"/>
      <c r="U3" s="669"/>
      <c r="V3" s="669"/>
      <c r="W3" s="669"/>
      <c r="X3" s="670"/>
      <c r="Y3" s="654" t="s">
        <v>168</v>
      </c>
      <c r="Z3" s="655"/>
      <c r="AA3" s="655"/>
      <c r="AB3" s="799"/>
      <c r="AC3" s="813" t="s">
        <v>166</v>
      </c>
      <c r="AD3" s="669"/>
      <c r="AE3" s="669"/>
      <c r="AF3" s="669"/>
      <c r="AG3" s="669"/>
      <c r="AH3" s="668" t="s">
        <v>167</v>
      </c>
      <c r="AI3" s="669"/>
      <c r="AJ3" s="669"/>
      <c r="AK3" s="669"/>
      <c r="AL3" s="669"/>
      <c r="AM3" s="669"/>
      <c r="AN3" s="669"/>
      <c r="AO3" s="669"/>
      <c r="AP3" s="669"/>
      <c r="AQ3" s="669"/>
      <c r="AR3" s="669"/>
      <c r="AS3" s="669"/>
      <c r="AT3" s="670"/>
      <c r="AU3" s="654" t="s">
        <v>168</v>
      </c>
      <c r="AV3" s="655"/>
      <c r="AW3" s="655"/>
      <c r="AX3" s="656"/>
      <c r="AY3" s="34">
        <f>$AY$2</f>
        <v>0</v>
      </c>
    </row>
    <row r="4" spans="1:51" ht="24.75" customHeight="1">
      <c r="A4" s="1039"/>
      <c r="B4" s="1040"/>
      <c r="C4" s="1040"/>
      <c r="D4" s="1040"/>
      <c r="E4" s="1040"/>
      <c r="F4" s="1041"/>
      <c r="G4" s="671"/>
      <c r="H4" s="672"/>
      <c r="I4" s="672"/>
      <c r="J4" s="672"/>
      <c r="K4" s="673"/>
      <c r="L4" s="665"/>
      <c r="M4" s="666"/>
      <c r="N4" s="666"/>
      <c r="O4" s="666"/>
      <c r="P4" s="666"/>
      <c r="Q4" s="666"/>
      <c r="R4" s="666"/>
      <c r="S4" s="666"/>
      <c r="T4" s="666"/>
      <c r="U4" s="666"/>
      <c r="V4" s="666"/>
      <c r="W4" s="666"/>
      <c r="X4" s="667"/>
      <c r="Y4" s="382"/>
      <c r="Z4" s="383"/>
      <c r="AA4" s="383"/>
      <c r="AB4" s="803"/>
      <c r="AC4" s="671"/>
      <c r="AD4" s="672"/>
      <c r="AE4" s="672"/>
      <c r="AF4" s="672"/>
      <c r="AG4" s="673"/>
      <c r="AH4" s="665"/>
      <c r="AI4" s="666"/>
      <c r="AJ4" s="666"/>
      <c r="AK4" s="666"/>
      <c r="AL4" s="666"/>
      <c r="AM4" s="666"/>
      <c r="AN4" s="666"/>
      <c r="AO4" s="666"/>
      <c r="AP4" s="666"/>
      <c r="AQ4" s="666"/>
      <c r="AR4" s="666"/>
      <c r="AS4" s="666"/>
      <c r="AT4" s="667"/>
      <c r="AU4" s="382"/>
      <c r="AV4" s="383"/>
      <c r="AW4" s="383"/>
      <c r="AX4" s="384"/>
      <c r="AY4" s="34">
        <f t="shared" ref="AY4:AY14" si="0">$AY$2</f>
        <v>0</v>
      </c>
    </row>
    <row r="5" spans="1:51" ht="24.75" customHeight="1">
      <c r="A5" s="1039"/>
      <c r="B5" s="1040"/>
      <c r="C5" s="1040"/>
      <c r="D5" s="1040"/>
      <c r="E5" s="1040"/>
      <c r="F5" s="104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c r="A6" s="1039"/>
      <c r="B6" s="1040"/>
      <c r="C6" s="1040"/>
      <c r="D6" s="1040"/>
      <c r="E6" s="1040"/>
      <c r="F6" s="104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c r="A7" s="1039"/>
      <c r="B7" s="1040"/>
      <c r="C7" s="1040"/>
      <c r="D7" s="1040"/>
      <c r="E7" s="1040"/>
      <c r="F7" s="104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c r="A8" s="1039"/>
      <c r="B8" s="1040"/>
      <c r="C8" s="1040"/>
      <c r="D8" s="1040"/>
      <c r="E8" s="1040"/>
      <c r="F8" s="104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c r="A9" s="1039"/>
      <c r="B9" s="1040"/>
      <c r="C9" s="1040"/>
      <c r="D9" s="1040"/>
      <c r="E9" s="1040"/>
      <c r="F9" s="104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c r="A10" s="1039"/>
      <c r="B10" s="1040"/>
      <c r="C10" s="1040"/>
      <c r="D10" s="1040"/>
      <c r="E10" s="1040"/>
      <c r="F10" s="104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c r="A11" s="1039"/>
      <c r="B11" s="1040"/>
      <c r="C11" s="1040"/>
      <c r="D11" s="1040"/>
      <c r="E11" s="1040"/>
      <c r="F11" s="104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c r="A12" s="1039"/>
      <c r="B12" s="1040"/>
      <c r="C12" s="1040"/>
      <c r="D12" s="1040"/>
      <c r="E12" s="1040"/>
      <c r="F12" s="104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c r="A13" s="1039"/>
      <c r="B13" s="1040"/>
      <c r="C13" s="1040"/>
      <c r="D13" s="1040"/>
      <c r="E13" s="1040"/>
      <c r="F13" s="104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c r="A14" s="1039"/>
      <c r="B14" s="1040"/>
      <c r="C14" s="1040"/>
      <c r="D14" s="1040"/>
      <c r="E14" s="1040"/>
      <c r="F14" s="1041"/>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39"/>
      <c r="B15" s="1040"/>
      <c r="C15" s="1040"/>
      <c r="D15" s="1040"/>
      <c r="E15" s="1040"/>
      <c r="F15" s="1041"/>
      <c r="G15" s="596" t="s">
        <v>623</v>
      </c>
      <c r="H15" s="597"/>
      <c r="I15" s="597"/>
      <c r="J15" s="597"/>
      <c r="K15" s="597"/>
      <c r="L15" s="597"/>
      <c r="M15" s="597"/>
      <c r="N15" s="597"/>
      <c r="O15" s="597"/>
      <c r="P15" s="597"/>
      <c r="Q15" s="597"/>
      <c r="R15" s="597"/>
      <c r="S15" s="597"/>
      <c r="T15" s="597"/>
      <c r="U15" s="597"/>
      <c r="V15" s="597"/>
      <c r="W15" s="597"/>
      <c r="X15" s="597"/>
      <c r="Y15" s="597"/>
      <c r="Z15" s="597"/>
      <c r="AA15" s="597"/>
      <c r="AB15" s="598"/>
      <c r="AC15" s="596" t="s">
        <v>624</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c r="A16" s="1039"/>
      <c r="B16" s="1040"/>
      <c r="C16" s="1040"/>
      <c r="D16" s="1040"/>
      <c r="E16" s="1040"/>
      <c r="F16" s="1041"/>
      <c r="G16" s="813" t="s">
        <v>166</v>
      </c>
      <c r="H16" s="669"/>
      <c r="I16" s="669"/>
      <c r="J16" s="669"/>
      <c r="K16" s="669"/>
      <c r="L16" s="668" t="s">
        <v>167</v>
      </c>
      <c r="M16" s="669"/>
      <c r="N16" s="669"/>
      <c r="O16" s="669"/>
      <c r="P16" s="669"/>
      <c r="Q16" s="669"/>
      <c r="R16" s="669"/>
      <c r="S16" s="669"/>
      <c r="T16" s="669"/>
      <c r="U16" s="669"/>
      <c r="V16" s="669"/>
      <c r="W16" s="669"/>
      <c r="X16" s="670"/>
      <c r="Y16" s="654" t="s">
        <v>168</v>
      </c>
      <c r="Z16" s="655"/>
      <c r="AA16" s="655"/>
      <c r="AB16" s="799"/>
      <c r="AC16" s="813" t="s">
        <v>166</v>
      </c>
      <c r="AD16" s="669"/>
      <c r="AE16" s="669"/>
      <c r="AF16" s="669"/>
      <c r="AG16" s="669"/>
      <c r="AH16" s="668" t="s">
        <v>167</v>
      </c>
      <c r="AI16" s="669"/>
      <c r="AJ16" s="669"/>
      <c r="AK16" s="669"/>
      <c r="AL16" s="669"/>
      <c r="AM16" s="669"/>
      <c r="AN16" s="669"/>
      <c r="AO16" s="669"/>
      <c r="AP16" s="669"/>
      <c r="AQ16" s="669"/>
      <c r="AR16" s="669"/>
      <c r="AS16" s="669"/>
      <c r="AT16" s="670"/>
      <c r="AU16" s="654" t="s">
        <v>168</v>
      </c>
      <c r="AV16" s="655"/>
      <c r="AW16" s="655"/>
      <c r="AX16" s="656"/>
      <c r="AY16" s="34">
        <f>$AY$15</f>
        <v>0</v>
      </c>
    </row>
    <row r="17" spans="1:51" ht="24.75" customHeight="1">
      <c r="A17" s="1039"/>
      <c r="B17" s="1040"/>
      <c r="C17" s="1040"/>
      <c r="D17" s="1040"/>
      <c r="E17" s="1040"/>
      <c r="F17" s="1041"/>
      <c r="G17" s="671"/>
      <c r="H17" s="672"/>
      <c r="I17" s="672"/>
      <c r="J17" s="672"/>
      <c r="K17" s="673"/>
      <c r="L17" s="665"/>
      <c r="M17" s="666"/>
      <c r="N17" s="666"/>
      <c r="O17" s="666"/>
      <c r="P17" s="666"/>
      <c r="Q17" s="666"/>
      <c r="R17" s="666"/>
      <c r="S17" s="666"/>
      <c r="T17" s="666"/>
      <c r="U17" s="666"/>
      <c r="V17" s="666"/>
      <c r="W17" s="666"/>
      <c r="X17" s="667"/>
      <c r="Y17" s="382"/>
      <c r="Z17" s="383"/>
      <c r="AA17" s="383"/>
      <c r="AB17" s="803"/>
      <c r="AC17" s="671"/>
      <c r="AD17" s="672"/>
      <c r="AE17" s="672"/>
      <c r="AF17" s="672"/>
      <c r="AG17" s="673"/>
      <c r="AH17" s="665"/>
      <c r="AI17" s="666"/>
      <c r="AJ17" s="666"/>
      <c r="AK17" s="666"/>
      <c r="AL17" s="666"/>
      <c r="AM17" s="666"/>
      <c r="AN17" s="666"/>
      <c r="AO17" s="666"/>
      <c r="AP17" s="666"/>
      <c r="AQ17" s="666"/>
      <c r="AR17" s="666"/>
      <c r="AS17" s="666"/>
      <c r="AT17" s="667"/>
      <c r="AU17" s="382"/>
      <c r="AV17" s="383"/>
      <c r="AW17" s="383"/>
      <c r="AX17" s="384"/>
      <c r="AY17" s="34">
        <f t="shared" ref="AY17:AY27" si="1">$AY$15</f>
        <v>0</v>
      </c>
    </row>
    <row r="18" spans="1:51" ht="24.75" customHeight="1">
      <c r="A18" s="1039"/>
      <c r="B18" s="1040"/>
      <c r="C18" s="1040"/>
      <c r="D18" s="1040"/>
      <c r="E18" s="1040"/>
      <c r="F18" s="104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c r="A19" s="1039"/>
      <c r="B19" s="1040"/>
      <c r="C19" s="1040"/>
      <c r="D19" s="1040"/>
      <c r="E19" s="1040"/>
      <c r="F19" s="104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c r="A20" s="1039"/>
      <c r="B20" s="1040"/>
      <c r="C20" s="1040"/>
      <c r="D20" s="1040"/>
      <c r="E20" s="1040"/>
      <c r="F20" s="104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c r="A21" s="1039"/>
      <c r="B21" s="1040"/>
      <c r="C21" s="1040"/>
      <c r="D21" s="1040"/>
      <c r="E21" s="1040"/>
      <c r="F21" s="104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c r="A22" s="1039"/>
      <c r="B22" s="1040"/>
      <c r="C22" s="1040"/>
      <c r="D22" s="1040"/>
      <c r="E22" s="1040"/>
      <c r="F22" s="104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c r="A23" s="1039"/>
      <c r="B23" s="1040"/>
      <c r="C23" s="1040"/>
      <c r="D23" s="1040"/>
      <c r="E23" s="1040"/>
      <c r="F23" s="104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c r="A24" s="1039"/>
      <c r="B24" s="1040"/>
      <c r="C24" s="1040"/>
      <c r="D24" s="1040"/>
      <c r="E24" s="1040"/>
      <c r="F24" s="104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c r="A25" s="1039"/>
      <c r="B25" s="1040"/>
      <c r="C25" s="1040"/>
      <c r="D25" s="1040"/>
      <c r="E25" s="1040"/>
      <c r="F25" s="104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c r="A26" s="1039"/>
      <c r="B26" s="1040"/>
      <c r="C26" s="1040"/>
      <c r="D26" s="1040"/>
      <c r="E26" s="1040"/>
      <c r="F26" s="104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c r="A27" s="1039"/>
      <c r="B27" s="1040"/>
      <c r="C27" s="1040"/>
      <c r="D27" s="1040"/>
      <c r="E27" s="1040"/>
      <c r="F27" s="1041"/>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39"/>
      <c r="B28" s="1040"/>
      <c r="C28" s="1040"/>
      <c r="D28" s="1040"/>
      <c r="E28" s="1040"/>
      <c r="F28" s="1041"/>
      <c r="G28" s="596" t="s">
        <v>625</v>
      </c>
      <c r="H28" s="597"/>
      <c r="I28" s="597"/>
      <c r="J28" s="597"/>
      <c r="K28" s="597"/>
      <c r="L28" s="597"/>
      <c r="M28" s="597"/>
      <c r="N28" s="597"/>
      <c r="O28" s="597"/>
      <c r="P28" s="597"/>
      <c r="Q28" s="597"/>
      <c r="R28" s="597"/>
      <c r="S28" s="597"/>
      <c r="T28" s="597"/>
      <c r="U28" s="597"/>
      <c r="V28" s="597"/>
      <c r="W28" s="597"/>
      <c r="X28" s="597"/>
      <c r="Y28" s="597"/>
      <c r="Z28" s="597"/>
      <c r="AA28" s="597"/>
      <c r="AB28" s="598"/>
      <c r="AC28" s="596" t="s">
        <v>626</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c r="A29" s="1039"/>
      <c r="B29" s="1040"/>
      <c r="C29" s="1040"/>
      <c r="D29" s="1040"/>
      <c r="E29" s="1040"/>
      <c r="F29" s="1041"/>
      <c r="G29" s="813" t="s">
        <v>166</v>
      </c>
      <c r="H29" s="669"/>
      <c r="I29" s="669"/>
      <c r="J29" s="669"/>
      <c r="K29" s="669"/>
      <c r="L29" s="668" t="s">
        <v>167</v>
      </c>
      <c r="M29" s="669"/>
      <c r="N29" s="669"/>
      <c r="O29" s="669"/>
      <c r="P29" s="669"/>
      <c r="Q29" s="669"/>
      <c r="R29" s="669"/>
      <c r="S29" s="669"/>
      <c r="T29" s="669"/>
      <c r="U29" s="669"/>
      <c r="V29" s="669"/>
      <c r="W29" s="669"/>
      <c r="X29" s="670"/>
      <c r="Y29" s="654" t="s">
        <v>168</v>
      </c>
      <c r="Z29" s="655"/>
      <c r="AA29" s="655"/>
      <c r="AB29" s="799"/>
      <c r="AC29" s="813" t="s">
        <v>166</v>
      </c>
      <c r="AD29" s="669"/>
      <c r="AE29" s="669"/>
      <c r="AF29" s="669"/>
      <c r="AG29" s="669"/>
      <c r="AH29" s="668" t="s">
        <v>167</v>
      </c>
      <c r="AI29" s="669"/>
      <c r="AJ29" s="669"/>
      <c r="AK29" s="669"/>
      <c r="AL29" s="669"/>
      <c r="AM29" s="669"/>
      <c r="AN29" s="669"/>
      <c r="AO29" s="669"/>
      <c r="AP29" s="669"/>
      <c r="AQ29" s="669"/>
      <c r="AR29" s="669"/>
      <c r="AS29" s="669"/>
      <c r="AT29" s="670"/>
      <c r="AU29" s="654" t="s">
        <v>168</v>
      </c>
      <c r="AV29" s="655"/>
      <c r="AW29" s="655"/>
      <c r="AX29" s="656"/>
      <c r="AY29" s="34">
        <f>$AY$28</f>
        <v>0</v>
      </c>
    </row>
    <row r="30" spans="1:51" ht="24.75" customHeight="1">
      <c r="A30" s="1039"/>
      <c r="B30" s="1040"/>
      <c r="C30" s="1040"/>
      <c r="D30" s="1040"/>
      <c r="E30" s="1040"/>
      <c r="F30" s="1041"/>
      <c r="G30" s="671"/>
      <c r="H30" s="672"/>
      <c r="I30" s="672"/>
      <c r="J30" s="672"/>
      <c r="K30" s="673"/>
      <c r="L30" s="665"/>
      <c r="M30" s="666"/>
      <c r="N30" s="666"/>
      <c r="O30" s="666"/>
      <c r="P30" s="666"/>
      <c r="Q30" s="666"/>
      <c r="R30" s="666"/>
      <c r="S30" s="666"/>
      <c r="T30" s="666"/>
      <c r="U30" s="666"/>
      <c r="V30" s="666"/>
      <c r="W30" s="666"/>
      <c r="X30" s="667"/>
      <c r="Y30" s="382"/>
      <c r="Z30" s="383"/>
      <c r="AA30" s="383"/>
      <c r="AB30" s="803"/>
      <c r="AC30" s="671"/>
      <c r="AD30" s="672"/>
      <c r="AE30" s="672"/>
      <c r="AF30" s="672"/>
      <c r="AG30" s="673"/>
      <c r="AH30" s="665"/>
      <c r="AI30" s="666"/>
      <c r="AJ30" s="666"/>
      <c r="AK30" s="666"/>
      <c r="AL30" s="666"/>
      <c r="AM30" s="666"/>
      <c r="AN30" s="666"/>
      <c r="AO30" s="666"/>
      <c r="AP30" s="666"/>
      <c r="AQ30" s="666"/>
      <c r="AR30" s="666"/>
      <c r="AS30" s="666"/>
      <c r="AT30" s="667"/>
      <c r="AU30" s="382"/>
      <c r="AV30" s="383"/>
      <c r="AW30" s="383"/>
      <c r="AX30" s="384"/>
      <c r="AY30" s="34">
        <f t="shared" ref="AY30:AY40" si="2">$AY$28</f>
        <v>0</v>
      </c>
    </row>
    <row r="31" spans="1:51" ht="24.75" customHeight="1">
      <c r="A31" s="1039"/>
      <c r="B31" s="1040"/>
      <c r="C31" s="1040"/>
      <c r="D31" s="1040"/>
      <c r="E31" s="1040"/>
      <c r="F31" s="104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c r="A32" s="1039"/>
      <c r="B32" s="1040"/>
      <c r="C32" s="1040"/>
      <c r="D32" s="1040"/>
      <c r="E32" s="1040"/>
      <c r="F32" s="104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c r="A33" s="1039"/>
      <c r="B33" s="1040"/>
      <c r="C33" s="1040"/>
      <c r="D33" s="1040"/>
      <c r="E33" s="1040"/>
      <c r="F33" s="104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c r="A34" s="1039"/>
      <c r="B34" s="1040"/>
      <c r="C34" s="1040"/>
      <c r="D34" s="1040"/>
      <c r="E34" s="1040"/>
      <c r="F34" s="104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c r="A35" s="1039"/>
      <c r="B35" s="1040"/>
      <c r="C35" s="1040"/>
      <c r="D35" s="1040"/>
      <c r="E35" s="1040"/>
      <c r="F35" s="104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c r="A36" s="1039"/>
      <c r="B36" s="1040"/>
      <c r="C36" s="1040"/>
      <c r="D36" s="1040"/>
      <c r="E36" s="1040"/>
      <c r="F36" s="104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c r="A37" s="1039"/>
      <c r="B37" s="1040"/>
      <c r="C37" s="1040"/>
      <c r="D37" s="1040"/>
      <c r="E37" s="1040"/>
      <c r="F37" s="104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c r="A38" s="1039"/>
      <c r="B38" s="1040"/>
      <c r="C38" s="1040"/>
      <c r="D38" s="1040"/>
      <c r="E38" s="1040"/>
      <c r="F38" s="104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c r="A39" s="1039"/>
      <c r="B39" s="1040"/>
      <c r="C39" s="1040"/>
      <c r="D39" s="1040"/>
      <c r="E39" s="1040"/>
      <c r="F39" s="104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c r="A40" s="1039"/>
      <c r="B40" s="1040"/>
      <c r="C40" s="1040"/>
      <c r="D40" s="1040"/>
      <c r="E40" s="1040"/>
      <c r="F40" s="1041"/>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39"/>
      <c r="B41" s="1040"/>
      <c r="C41" s="1040"/>
      <c r="D41" s="1040"/>
      <c r="E41" s="1040"/>
      <c r="F41" s="1041"/>
      <c r="G41" s="596" t="s">
        <v>627</v>
      </c>
      <c r="H41" s="597"/>
      <c r="I41" s="597"/>
      <c r="J41" s="597"/>
      <c r="K41" s="597"/>
      <c r="L41" s="597"/>
      <c r="M41" s="597"/>
      <c r="N41" s="597"/>
      <c r="O41" s="597"/>
      <c r="P41" s="597"/>
      <c r="Q41" s="597"/>
      <c r="R41" s="597"/>
      <c r="S41" s="597"/>
      <c r="T41" s="597"/>
      <c r="U41" s="597"/>
      <c r="V41" s="597"/>
      <c r="W41" s="597"/>
      <c r="X41" s="597"/>
      <c r="Y41" s="597"/>
      <c r="Z41" s="597"/>
      <c r="AA41" s="597"/>
      <c r="AB41" s="598"/>
      <c r="AC41" s="596" t="s">
        <v>628</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c r="A42" s="1039"/>
      <c r="B42" s="1040"/>
      <c r="C42" s="1040"/>
      <c r="D42" s="1040"/>
      <c r="E42" s="1040"/>
      <c r="F42" s="1041"/>
      <c r="G42" s="813" t="s">
        <v>166</v>
      </c>
      <c r="H42" s="669"/>
      <c r="I42" s="669"/>
      <c r="J42" s="669"/>
      <c r="K42" s="669"/>
      <c r="L42" s="668" t="s">
        <v>167</v>
      </c>
      <c r="M42" s="669"/>
      <c r="N42" s="669"/>
      <c r="O42" s="669"/>
      <c r="P42" s="669"/>
      <c r="Q42" s="669"/>
      <c r="R42" s="669"/>
      <c r="S42" s="669"/>
      <c r="T42" s="669"/>
      <c r="U42" s="669"/>
      <c r="V42" s="669"/>
      <c r="W42" s="669"/>
      <c r="X42" s="670"/>
      <c r="Y42" s="654" t="s">
        <v>168</v>
      </c>
      <c r="Z42" s="655"/>
      <c r="AA42" s="655"/>
      <c r="AB42" s="799"/>
      <c r="AC42" s="813" t="s">
        <v>166</v>
      </c>
      <c r="AD42" s="669"/>
      <c r="AE42" s="669"/>
      <c r="AF42" s="669"/>
      <c r="AG42" s="669"/>
      <c r="AH42" s="668" t="s">
        <v>167</v>
      </c>
      <c r="AI42" s="669"/>
      <c r="AJ42" s="669"/>
      <c r="AK42" s="669"/>
      <c r="AL42" s="669"/>
      <c r="AM42" s="669"/>
      <c r="AN42" s="669"/>
      <c r="AO42" s="669"/>
      <c r="AP42" s="669"/>
      <c r="AQ42" s="669"/>
      <c r="AR42" s="669"/>
      <c r="AS42" s="669"/>
      <c r="AT42" s="670"/>
      <c r="AU42" s="654" t="s">
        <v>168</v>
      </c>
      <c r="AV42" s="655"/>
      <c r="AW42" s="655"/>
      <c r="AX42" s="656"/>
      <c r="AY42" s="34">
        <f>$AY$41</f>
        <v>0</v>
      </c>
    </row>
    <row r="43" spans="1:51" ht="24.75" customHeight="1">
      <c r="A43" s="1039"/>
      <c r="B43" s="1040"/>
      <c r="C43" s="1040"/>
      <c r="D43" s="1040"/>
      <c r="E43" s="1040"/>
      <c r="F43" s="1041"/>
      <c r="G43" s="671"/>
      <c r="H43" s="672"/>
      <c r="I43" s="672"/>
      <c r="J43" s="672"/>
      <c r="K43" s="673"/>
      <c r="L43" s="665"/>
      <c r="M43" s="666"/>
      <c r="N43" s="666"/>
      <c r="O43" s="666"/>
      <c r="P43" s="666"/>
      <c r="Q43" s="666"/>
      <c r="R43" s="666"/>
      <c r="S43" s="666"/>
      <c r="T43" s="666"/>
      <c r="U43" s="666"/>
      <c r="V43" s="666"/>
      <c r="W43" s="666"/>
      <c r="X43" s="667"/>
      <c r="Y43" s="382"/>
      <c r="Z43" s="383"/>
      <c r="AA43" s="383"/>
      <c r="AB43" s="803"/>
      <c r="AC43" s="671"/>
      <c r="AD43" s="672"/>
      <c r="AE43" s="672"/>
      <c r="AF43" s="672"/>
      <c r="AG43" s="673"/>
      <c r="AH43" s="665"/>
      <c r="AI43" s="666"/>
      <c r="AJ43" s="666"/>
      <c r="AK43" s="666"/>
      <c r="AL43" s="666"/>
      <c r="AM43" s="666"/>
      <c r="AN43" s="666"/>
      <c r="AO43" s="666"/>
      <c r="AP43" s="666"/>
      <c r="AQ43" s="666"/>
      <c r="AR43" s="666"/>
      <c r="AS43" s="666"/>
      <c r="AT43" s="667"/>
      <c r="AU43" s="382"/>
      <c r="AV43" s="383"/>
      <c r="AW43" s="383"/>
      <c r="AX43" s="384"/>
      <c r="AY43" s="34">
        <f t="shared" ref="AY43:AY53" si="3">$AY$41</f>
        <v>0</v>
      </c>
    </row>
    <row r="44" spans="1:51" ht="24.75" customHeight="1">
      <c r="A44" s="1039"/>
      <c r="B44" s="1040"/>
      <c r="C44" s="1040"/>
      <c r="D44" s="1040"/>
      <c r="E44" s="1040"/>
      <c r="F44" s="104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c r="A45" s="1039"/>
      <c r="B45" s="1040"/>
      <c r="C45" s="1040"/>
      <c r="D45" s="1040"/>
      <c r="E45" s="1040"/>
      <c r="F45" s="104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c r="A46" s="1039"/>
      <c r="B46" s="1040"/>
      <c r="C46" s="1040"/>
      <c r="D46" s="1040"/>
      <c r="E46" s="1040"/>
      <c r="F46" s="104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c r="A47" s="1039"/>
      <c r="B47" s="1040"/>
      <c r="C47" s="1040"/>
      <c r="D47" s="1040"/>
      <c r="E47" s="1040"/>
      <c r="F47" s="104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c r="A48" s="1039"/>
      <c r="B48" s="1040"/>
      <c r="C48" s="1040"/>
      <c r="D48" s="1040"/>
      <c r="E48" s="1040"/>
      <c r="F48" s="104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c r="A49" s="1039"/>
      <c r="B49" s="1040"/>
      <c r="C49" s="1040"/>
      <c r="D49" s="1040"/>
      <c r="E49" s="1040"/>
      <c r="F49" s="104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c r="A50" s="1039"/>
      <c r="B50" s="1040"/>
      <c r="C50" s="1040"/>
      <c r="D50" s="1040"/>
      <c r="E50" s="1040"/>
      <c r="F50" s="104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c r="A51" s="1039"/>
      <c r="B51" s="1040"/>
      <c r="C51" s="1040"/>
      <c r="D51" s="1040"/>
      <c r="E51" s="1040"/>
      <c r="F51" s="104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c r="A52" s="1039"/>
      <c r="B52" s="1040"/>
      <c r="C52" s="1040"/>
      <c r="D52" s="1040"/>
      <c r="E52" s="1040"/>
      <c r="F52" s="104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6" t="s">
        <v>629</v>
      </c>
      <c r="H55" s="597"/>
      <c r="I55" s="597"/>
      <c r="J55" s="597"/>
      <c r="K55" s="597"/>
      <c r="L55" s="597"/>
      <c r="M55" s="597"/>
      <c r="N55" s="597"/>
      <c r="O55" s="597"/>
      <c r="P55" s="597"/>
      <c r="Q55" s="597"/>
      <c r="R55" s="597"/>
      <c r="S55" s="597"/>
      <c r="T55" s="597"/>
      <c r="U55" s="597"/>
      <c r="V55" s="597"/>
      <c r="W55" s="597"/>
      <c r="X55" s="597"/>
      <c r="Y55" s="597"/>
      <c r="Z55" s="597"/>
      <c r="AA55" s="597"/>
      <c r="AB55" s="598"/>
      <c r="AC55" s="596" t="s">
        <v>630</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c r="A56" s="1039"/>
      <c r="B56" s="1040"/>
      <c r="C56" s="1040"/>
      <c r="D56" s="1040"/>
      <c r="E56" s="1040"/>
      <c r="F56" s="1041"/>
      <c r="G56" s="813" t="s">
        <v>166</v>
      </c>
      <c r="H56" s="669"/>
      <c r="I56" s="669"/>
      <c r="J56" s="669"/>
      <c r="K56" s="669"/>
      <c r="L56" s="668" t="s">
        <v>167</v>
      </c>
      <c r="M56" s="669"/>
      <c r="N56" s="669"/>
      <c r="O56" s="669"/>
      <c r="P56" s="669"/>
      <c r="Q56" s="669"/>
      <c r="R56" s="669"/>
      <c r="S56" s="669"/>
      <c r="T56" s="669"/>
      <c r="U56" s="669"/>
      <c r="V56" s="669"/>
      <c r="W56" s="669"/>
      <c r="X56" s="670"/>
      <c r="Y56" s="654" t="s">
        <v>168</v>
      </c>
      <c r="Z56" s="655"/>
      <c r="AA56" s="655"/>
      <c r="AB56" s="799"/>
      <c r="AC56" s="813" t="s">
        <v>166</v>
      </c>
      <c r="AD56" s="669"/>
      <c r="AE56" s="669"/>
      <c r="AF56" s="669"/>
      <c r="AG56" s="669"/>
      <c r="AH56" s="668" t="s">
        <v>167</v>
      </c>
      <c r="AI56" s="669"/>
      <c r="AJ56" s="669"/>
      <c r="AK56" s="669"/>
      <c r="AL56" s="669"/>
      <c r="AM56" s="669"/>
      <c r="AN56" s="669"/>
      <c r="AO56" s="669"/>
      <c r="AP56" s="669"/>
      <c r="AQ56" s="669"/>
      <c r="AR56" s="669"/>
      <c r="AS56" s="669"/>
      <c r="AT56" s="670"/>
      <c r="AU56" s="654" t="s">
        <v>168</v>
      </c>
      <c r="AV56" s="655"/>
      <c r="AW56" s="655"/>
      <c r="AX56" s="656"/>
      <c r="AY56" s="34">
        <f>$AY$55</f>
        <v>0</v>
      </c>
    </row>
    <row r="57" spans="1:51" ht="24.75" customHeight="1">
      <c r="A57" s="1039"/>
      <c r="B57" s="1040"/>
      <c r="C57" s="1040"/>
      <c r="D57" s="1040"/>
      <c r="E57" s="1040"/>
      <c r="F57" s="1041"/>
      <c r="G57" s="671"/>
      <c r="H57" s="672"/>
      <c r="I57" s="672"/>
      <c r="J57" s="672"/>
      <c r="K57" s="673"/>
      <c r="L57" s="665"/>
      <c r="M57" s="666"/>
      <c r="N57" s="666"/>
      <c r="O57" s="666"/>
      <c r="P57" s="666"/>
      <c r="Q57" s="666"/>
      <c r="R57" s="666"/>
      <c r="S57" s="666"/>
      <c r="T57" s="666"/>
      <c r="U57" s="666"/>
      <c r="V57" s="666"/>
      <c r="W57" s="666"/>
      <c r="X57" s="667"/>
      <c r="Y57" s="382"/>
      <c r="Z57" s="383"/>
      <c r="AA57" s="383"/>
      <c r="AB57" s="803"/>
      <c r="AC57" s="671"/>
      <c r="AD57" s="672"/>
      <c r="AE57" s="672"/>
      <c r="AF57" s="672"/>
      <c r="AG57" s="673"/>
      <c r="AH57" s="665"/>
      <c r="AI57" s="666"/>
      <c r="AJ57" s="666"/>
      <c r="AK57" s="666"/>
      <c r="AL57" s="666"/>
      <c r="AM57" s="666"/>
      <c r="AN57" s="666"/>
      <c r="AO57" s="666"/>
      <c r="AP57" s="666"/>
      <c r="AQ57" s="666"/>
      <c r="AR57" s="666"/>
      <c r="AS57" s="666"/>
      <c r="AT57" s="667"/>
      <c r="AU57" s="382"/>
      <c r="AV57" s="383"/>
      <c r="AW57" s="383"/>
      <c r="AX57" s="384"/>
      <c r="AY57" s="34">
        <f t="shared" ref="AY57:AY67" si="4">$AY$55</f>
        <v>0</v>
      </c>
    </row>
    <row r="58" spans="1:51" ht="24.75" customHeight="1">
      <c r="A58" s="1039"/>
      <c r="B58" s="1040"/>
      <c r="C58" s="1040"/>
      <c r="D58" s="1040"/>
      <c r="E58" s="1040"/>
      <c r="F58" s="104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c r="A59" s="1039"/>
      <c r="B59" s="1040"/>
      <c r="C59" s="1040"/>
      <c r="D59" s="1040"/>
      <c r="E59" s="1040"/>
      <c r="F59" s="104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c r="A60" s="1039"/>
      <c r="B60" s="1040"/>
      <c r="C60" s="1040"/>
      <c r="D60" s="1040"/>
      <c r="E60" s="1040"/>
      <c r="F60" s="104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c r="A61" s="1039"/>
      <c r="B61" s="1040"/>
      <c r="C61" s="1040"/>
      <c r="D61" s="1040"/>
      <c r="E61" s="1040"/>
      <c r="F61" s="104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c r="A62" s="1039"/>
      <c r="B62" s="1040"/>
      <c r="C62" s="1040"/>
      <c r="D62" s="1040"/>
      <c r="E62" s="1040"/>
      <c r="F62" s="104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c r="A63" s="1039"/>
      <c r="B63" s="1040"/>
      <c r="C63" s="1040"/>
      <c r="D63" s="1040"/>
      <c r="E63" s="1040"/>
      <c r="F63" s="104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c r="A64" s="1039"/>
      <c r="B64" s="1040"/>
      <c r="C64" s="1040"/>
      <c r="D64" s="1040"/>
      <c r="E64" s="1040"/>
      <c r="F64" s="104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c r="A65" s="1039"/>
      <c r="B65" s="1040"/>
      <c r="C65" s="1040"/>
      <c r="D65" s="1040"/>
      <c r="E65" s="1040"/>
      <c r="F65" s="104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c r="A66" s="1039"/>
      <c r="B66" s="1040"/>
      <c r="C66" s="1040"/>
      <c r="D66" s="1040"/>
      <c r="E66" s="1040"/>
      <c r="F66" s="104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c r="A67" s="1039"/>
      <c r="B67" s="1040"/>
      <c r="C67" s="1040"/>
      <c r="D67" s="1040"/>
      <c r="E67" s="1040"/>
      <c r="F67" s="1041"/>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39"/>
      <c r="B68" s="1040"/>
      <c r="C68" s="1040"/>
      <c r="D68" s="1040"/>
      <c r="E68" s="1040"/>
      <c r="F68" s="1041"/>
      <c r="G68" s="596" t="s">
        <v>631</v>
      </c>
      <c r="H68" s="597"/>
      <c r="I68" s="597"/>
      <c r="J68" s="597"/>
      <c r="K68" s="597"/>
      <c r="L68" s="597"/>
      <c r="M68" s="597"/>
      <c r="N68" s="597"/>
      <c r="O68" s="597"/>
      <c r="P68" s="597"/>
      <c r="Q68" s="597"/>
      <c r="R68" s="597"/>
      <c r="S68" s="597"/>
      <c r="T68" s="597"/>
      <c r="U68" s="597"/>
      <c r="V68" s="597"/>
      <c r="W68" s="597"/>
      <c r="X68" s="597"/>
      <c r="Y68" s="597"/>
      <c r="Z68" s="597"/>
      <c r="AA68" s="597"/>
      <c r="AB68" s="598"/>
      <c r="AC68" s="596" t="s">
        <v>632</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c r="A69" s="1039"/>
      <c r="B69" s="1040"/>
      <c r="C69" s="1040"/>
      <c r="D69" s="1040"/>
      <c r="E69" s="1040"/>
      <c r="F69" s="1041"/>
      <c r="G69" s="813" t="s">
        <v>166</v>
      </c>
      <c r="H69" s="669"/>
      <c r="I69" s="669"/>
      <c r="J69" s="669"/>
      <c r="K69" s="669"/>
      <c r="L69" s="668" t="s">
        <v>167</v>
      </c>
      <c r="M69" s="669"/>
      <c r="N69" s="669"/>
      <c r="O69" s="669"/>
      <c r="P69" s="669"/>
      <c r="Q69" s="669"/>
      <c r="R69" s="669"/>
      <c r="S69" s="669"/>
      <c r="T69" s="669"/>
      <c r="U69" s="669"/>
      <c r="V69" s="669"/>
      <c r="W69" s="669"/>
      <c r="X69" s="670"/>
      <c r="Y69" s="654" t="s">
        <v>168</v>
      </c>
      <c r="Z69" s="655"/>
      <c r="AA69" s="655"/>
      <c r="AB69" s="799"/>
      <c r="AC69" s="813" t="s">
        <v>166</v>
      </c>
      <c r="AD69" s="669"/>
      <c r="AE69" s="669"/>
      <c r="AF69" s="669"/>
      <c r="AG69" s="669"/>
      <c r="AH69" s="668" t="s">
        <v>167</v>
      </c>
      <c r="AI69" s="669"/>
      <c r="AJ69" s="669"/>
      <c r="AK69" s="669"/>
      <c r="AL69" s="669"/>
      <c r="AM69" s="669"/>
      <c r="AN69" s="669"/>
      <c r="AO69" s="669"/>
      <c r="AP69" s="669"/>
      <c r="AQ69" s="669"/>
      <c r="AR69" s="669"/>
      <c r="AS69" s="669"/>
      <c r="AT69" s="670"/>
      <c r="AU69" s="654" t="s">
        <v>168</v>
      </c>
      <c r="AV69" s="655"/>
      <c r="AW69" s="655"/>
      <c r="AX69" s="656"/>
      <c r="AY69" s="34">
        <f>$AY$68</f>
        <v>0</v>
      </c>
    </row>
    <row r="70" spans="1:51" ht="24.75" customHeight="1">
      <c r="A70" s="1039"/>
      <c r="B70" s="1040"/>
      <c r="C70" s="1040"/>
      <c r="D70" s="1040"/>
      <c r="E70" s="1040"/>
      <c r="F70" s="1041"/>
      <c r="G70" s="671"/>
      <c r="H70" s="672"/>
      <c r="I70" s="672"/>
      <c r="J70" s="672"/>
      <c r="K70" s="673"/>
      <c r="L70" s="665"/>
      <c r="M70" s="666"/>
      <c r="N70" s="666"/>
      <c r="O70" s="666"/>
      <c r="P70" s="666"/>
      <c r="Q70" s="666"/>
      <c r="R70" s="666"/>
      <c r="S70" s="666"/>
      <c r="T70" s="666"/>
      <c r="U70" s="666"/>
      <c r="V70" s="666"/>
      <c r="W70" s="666"/>
      <c r="X70" s="667"/>
      <c r="Y70" s="382"/>
      <c r="Z70" s="383"/>
      <c r="AA70" s="383"/>
      <c r="AB70" s="803"/>
      <c r="AC70" s="671"/>
      <c r="AD70" s="672"/>
      <c r="AE70" s="672"/>
      <c r="AF70" s="672"/>
      <c r="AG70" s="673"/>
      <c r="AH70" s="665"/>
      <c r="AI70" s="666"/>
      <c r="AJ70" s="666"/>
      <c r="AK70" s="666"/>
      <c r="AL70" s="666"/>
      <c r="AM70" s="666"/>
      <c r="AN70" s="666"/>
      <c r="AO70" s="666"/>
      <c r="AP70" s="666"/>
      <c r="AQ70" s="666"/>
      <c r="AR70" s="666"/>
      <c r="AS70" s="666"/>
      <c r="AT70" s="667"/>
      <c r="AU70" s="382"/>
      <c r="AV70" s="383"/>
      <c r="AW70" s="383"/>
      <c r="AX70" s="384"/>
      <c r="AY70" s="34">
        <f t="shared" ref="AY70:AY80" si="5">$AY$68</f>
        <v>0</v>
      </c>
    </row>
    <row r="71" spans="1:51" ht="24.75" customHeight="1">
      <c r="A71" s="1039"/>
      <c r="B71" s="1040"/>
      <c r="C71" s="1040"/>
      <c r="D71" s="1040"/>
      <c r="E71" s="1040"/>
      <c r="F71" s="104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c r="A72" s="1039"/>
      <c r="B72" s="1040"/>
      <c r="C72" s="1040"/>
      <c r="D72" s="1040"/>
      <c r="E72" s="1040"/>
      <c r="F72" s="104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c r="A73" s="1039"/>
      <c r="B73" s="1040"/>
      <c r="C73" s="1040"/>
      <c r="D73" s="1040"/>
      <c r="E73" s="1040"/>
      <c r="F73" s="104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c r="A74" s="1039"/>
      <c r="B74" s="1040"/>
      <c r="C74" s="1040"/>
      <c r="D74" s="1040"/>
      <c r="E74" s="1040"/>
      <c r="F74" s="104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c r="A75" s="1039"/>
      <c r="B75" s="1040"/>
      <c r="C75" s="1040"/>
      <c r="D75" s="1040"/>
      <c r="E75" s="1040"/>
      <c r="F75" s="104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c r="A76" s="1039"/>
      <c r="B76" s="1040"/>
      <c r="C76" s="1040"/>
      <c r="D76" s="1040"/>
      <c r="E76" s="1040"/>
      <c r="F76" s="104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c r="A77" s="1039"/>
      <c r="B77" s="1040"/>
      <c r="C77" s="1040"/>
      <c r="D77" s="1040"/>
      <c r="E77" s="1040"/>
      <c r="F77" s="104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c r="A78" s="1039"/>
      <c r="B78" s="1040"/>
      <c r="C78" s="1040"/>
      <c r="D78" s="1040"/>
      <c r="E78" s="1040"/>
      <c r="F78" s="104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c r="A79" s="1039"/>
      <c r="B79" s="1040"/>
      <c r="C79" s="1040"/>
      <c r="D79" s="1040"/>
      <c r="E79" s="1040"/>
      <c r="F79" s="104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c r="A80" s="1039"/>
      <c r="B80" s="1040"/>
      <c r="C80" s="1040"/>
      <c r="D80" s="1040"/>
      <c r="E80" s="1040"/>
      <c r="F80" s="1041"/>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39"/>
      <c r="B81" s="1040"/>
      <c r="C81" s="1040"/>
      <c r="D81" s="1040"/>
      <c r="E81" s="1040"/>
      <c r="F81" s="1041"/>
      <c r="G81" s="596" t="s">
        <v>633</v>
      </c>
      <c r="H81" s="597"/>
      <c r="I81" s="597"/>
      <c r="J81" s="597"/>
      <c r="K81" s="597"/>
      <c r="L81" s="597"/>
      <c r="M81" s="597"/>
      <c r="N81" s="597"/>
      <c r="O81" s="597"/>
      <c r="P81" s="597"/>
      <c r="Q81" s="597"/>
      <c r="R81" s="597"/>
      <c r="S81" s="597"/>
      <c r="T81" s="597"/>
      <c r="U81" s="597"/>
      <c r="V81" s="597"/>
      <c r="W81" s="597"/>
      <c r="X81" s="597"/>
      <c r="Y81" s="597"/>
      <c r="Z81" s="597"/>
      <c r="AA81" s="597"/>
      <c r="AB81" s="598"/>
      <c r="AC81" s="596" t="s">
        <v>634</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c r="A82" s="1039"/>
      <c r="B82" s="1040"/>
      <c r="C82" s="1040"/>
      <c r="D82" s="1040"/>
      <c r="E82" s="1040"/>
      <c r="F82" s="1041"/>
      <c r="G82" s="813" t="s">
        <v>166</v>
      </c>
      <c r="H82" s="669"/>
      <c r="I82" s="669"/>
      <c r="J82" s="669"/>
      <c r="K82" s="669"/>
      <c r="L82" s="668" t="s">
        <v>167</v>
      </c>
      <c r="M82" s="669"/>
      <c r="N82" s="669"/>
      <c r="O82" s="669"/>
      <c r="P82" s="669"/>
      <c r="Q82" s="669"/>
      <c r="R82" s="669"/>
      <c r="S82" s="669"/>
      <c r="T82" s="669"/>
      <c r="U82" s="669"/>
      <c r="V82" s="669"/>
      <c r="W82" s="669"/>
      <c r="X82" s="670"/>
      <c r="Y82" s="654" t="s">
        <v>168</v>
      </c>
      <c r="Z82" s="655"/>
      <c r="AA82" s="655"/>
      <c r="AB82" s="799"/>
      <c r="AC82" s="813" t="s">
        <v>166</v>
      </c>
      <c r="AD82" s="669"/>
      <c r="AE82" s="669"/>
      <c r="AF82" s="669"/>
      <c r="AG82" s="669"/>
      <c r="AH82" s="668" t="s">
        <v>167</v>
      </c>
      <c r="AI82" s="669"/>
      <c r="AJ82" s="669"/>
      <c r="AK82" s="669"/>
      <c r="AL82" s="669"/>
      <c r="AM82" s="669"/>
      <c r="AN82" s="669"/>
      <c r="AO82" s="669"/>
      <c r="AP82" s="669"/>
      <c r="AQ82" s="669"/>
      <c r="AR82" s="669"/>
      <c r="AS82" s="669"/>
      <c r="AT82" s="670"/>
      <c r="AU82" s="654" t="s">
        <v>168</v>
      </c>
      <c r="AV82" s="655"/>
      <c r="AW82" s="655"/>
      <c r="AX82" s="656"/>
      <c r="AY82" s="34">
        <f>$AY$81</f>
        <v>0</v>
      </c>
    </row>
    <row r="83" spans="1:51" ht="24.75" customHeight="1">
      <c r="A83" s="1039"/>
      <c r="B83" s="1040"/>
      <c r="C83" s="1040"/>
      <c r="D83" s="1040"/>
      <c r="E83" s="1040"/>
      <c r="F83" s="1041"/>
      <c r="G83" s="671"/>
      <c r="H83" s="672"/>
      <c r="I83" s="672"/>
      <c r="J83" s="672"/>
      <c r="K83" s="673"/>
      <c r="L83" s="665"/>
      <c r="M83" s="666"/>
      <c r="N83" s="666"/>
      <c r="O83" s="666"/>
      <c r="P83" s="666"/>
      <c r="Q83" s="666"/>
      <c r="R83" s="666"/>
      <c r="S83" s="666"/>
      <c r="T83" s="666"/>
      <c r="U83" s="666"/>
      <c r="V83" s="666"/>
      <c r="W83" s="666"/>
      <c r="X83" s="667"/>
      <c r="Y83" s="382"/>
      <c r="Z83" s="383"/>
      <c r="AA83" s="383"/>
      <c r="AB83" s="803"/>
      <c r="AC83" s="671"/>
      <c r="AD83" s="672"/>
      <c r="AE83" s="672"/>
      <c r="AF83" s="672"/>
      <c r="AG83" s="673"/>
      <c r="AH83" s="665"/>
      <c r="AI83" s="666"/>
      <c r="AJ83" s="666"/>
      <c r="AK83" s="666"/>
      <c r="AL83" s="666"/>
      <c r="AM83" s="666"/>
      <c r="AN83" s="666"/>
      <c r="AO83" s="666"/>
      <c r="AP83" s="666"/>
      <c r="AQ83" s="666"/>
      <c r="AR83" s="666"/>
      <c r="AS83" s="666"/>
      <c r="AT83" s="667"/>
      <c r="AU83" s="382"/>
      <c r="AV83" s="383"/>
      <c r="AW83" s="383"/>
      <c r="AX83" s="384"/>
      <c r="AY83" s="34">
        <f t="shared" ref="AY83:AY93" si="6">$AY$81</f>
        <v>0</v>
      </c>
    </row>
    <row r="84" spans="1:51" ht="24.75" customHeight="1">
      <c r="A84" s="1039"/>
      <c r="B84" s="1040"/>
      <c r="C84" s="1040"/>
      <c r="D84" s="1040"/>
      <c r="E84" s="1040"/>
      <c r="F84" s="104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c r="A85" s="1039"/>
      <c r="B85" s="1040"/>
      <c r="C85" s="1040"/>
      <c r="D85" s="1040"/>
      <c r="E85" s="1040"/>
      <c r="F85" s="104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c r="A86" s="1039"/>
      <c r="B86" s="1040"/>
      <c r="C86" s="1040"/>
      <c r="D86" s="1040"/>
      <c r="E86" s="1040"/>
      <c r="F86" s="104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c r="A87" s="1039"/>
      <c r="B87" s="1040"/>
      <c r="C87" s="1040"/>
      <c r="D87" s="1040"/>
      <c r="E87" s="1040"/>
      <c r="F87" s="104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c r="A88" s="1039"/>
      <c r="B88" s="1040"/>
      <c r="C88" s="1040"/>
      <c r="D88" s="1040"/>
      <c r="E88" s="1040"/>
      <c r="F88" s="104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c r="A89" s="1039"/>
      <c r="B89" s="1040"/>
      <c r="C89" s="1040"/>
      <c r="D89" s="1040"/>
      <c r="E89" s="1040"/>
      <c r="F89" s="104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c r="A90" s="1039"/>
      <c r="B90" s="1040"/>
      <c r="C90" s="1040"/>
      <c r="D90" s="1040"/>
      <c r="E90" s="1040"/>
      <c r="F90" s="104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c r="A91" s="1039"/>
      <c r="B91" s="1040"/>
      <c r="C91" s="1040"/>
      <c r="D91" s="1040"/>
      <c r="E91" s="1040"/>
      <c r="F91" s="104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c r="A92" s="1039"/>
      <c r="B92" s="1040"/>
      <c r="C92" s="1040"/>
      <c r="D92" s="1040"/>
      <c r="E92" s="1040"/>
      <c r="F92" s="104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c r="A93" s="1039"/>
      <c r="B93" s="1040"/>
      <c r="C93" s="1040"/>
      <c r="D93" s="1040"/>
      <c r="E93" s="1040"/>
      <c r="F93" s="1041"/>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39"/>
      <c r="B94" s="1040"/>
      <c r="C94" s="1040"/>
      <c r="D94" s="1040"/>
      <c r="E94" s="1040"/>
      <c r="F94" s="1041"/>
      <c r="G94" s="596" t="s">
        <v>635</v>
      </c>
      <c r="H94" s="597"/>
      <c r="I94" s="597"/>
      <c r="J94" s="597"/>
      <c r="K94" s="597"/>
      <c r="L94" s="597"/>
      <c r="M94" s="597"/>
      <c r="N94" s="597"/>
      <c r="O94" s="597"/>
      <c r="P94" s="597"/>
      <c r="Q94" s="597"/>
      <c r="R94" s="597"/>
      <c r="S94" s="597"/>
      <c r="T94" s="597"/>
      <c r="U94" s="597"/>
      <c r="V94" s="597"/>
      <c r="W94" s="597"/>
      <c r="X94" s="597"/>
      <c r="Y94" s="597"/>
      <c r="Z94" s="597"/>
      <c r="AA94" s="597"/>
      <c r="AB94" s="598"/>
      <c r="AC94" s="596" t="s">
        <v>636</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c r="A95" s="1039"/>
      <c r="B95" s="1040"/>
      <c r="C95" s="1040"/>
      <c r="D95" s="1040"/>
      <c r="E95" s="1040"/>
      <c r="F95" s="1041"/>
      <c r="G95" s="813" t="s">
        <v>166</v>
      </c>
      <c r="H95" s="669"/>
      <c r="I95" s="669"/>
      <c r="J95" s="669"/>
      <c r="K95" s="669"/>
      <c r="L95" s="668" t="s">
        <v>167</v>
      </c>
      <c r="M95" s="669"/>
      <c r="N95" s="669"/>
      <c r="O95" s="669"/>
      <c r="P95" s="669"/>
      <c r="Q95" s="669"/>
      <c r="R95" s="669"/>
      <c r="S95" s="669"/>
      <c r="T95" s="669"/>
      <c r="U95" s="669"/>
      <c r="V95" s="669"/>
      <c r="W95" s="669"/>
      <c r="X95" s="670"/>
      <c r="Y95" s="654" t="s">
        <v>168</v>
      </c>
      <c r="Z95" s="655"/>
      <c r="AA95" s="655"/>
      <c r="AB95" s="799"/>
      <c r="AC95" s="813" t="s">
        <v>166</v>
      </c>
      <c r="AD95" s="669"/>
      <c r="AE95" s="669"/>
      <c r="AF95" s="669"/>
      <c r="AG95" s="669"/>
      <c r="AH95" s="668" t="s">
        <v>167</v>
      </c>
      <c r="AI95" s="669"/>
      <c r="AJ95" s="669"/>
      <c r="AK95" s="669"/>
      <c r="AL95" s="669"/>
      <c r="AM95" s="669"/>
      <c r="AN95" s="669"/>
      <c r="AO95" s="669"/>
      <c r="AP95" s="669"/>
      <c r="AQ95" s="669"/>
      <c r="AR95" s="669"/>
      <c r="AS95" s="669"/>
      <c r="AT95" s="670"/>
      <c r="AU95" s="654" t="s">
        <v>168</v>
      </c>
      <c r="AV95" s="655"/>
      <c r="AW95" s="655"/>
      <c r="AX95" s="656"/>
      <c r="AY95" s="34">
        <f>$AY$94</f>
        <v>0</v>
      </c>
    </row>
    <row r="96" spans="1:51" ht="24.75" customHeight="1">
      <c r="A96" s="1039"/>
      <c r="B96" s="1040"/>
      <c r="C96" s="1040"/>
      <c r="D96" s="1040"/>
      <c r="E96" s="1040"/>
      <c r="F96" s="1041"/>
      <c r="G96" s="671"/>
      <c r="H96" s="672"/>
      <c r="I96" s="672"/>
      <c r="J96" s="672"/>
      <c r="K96" s="673"/>
      <c r="L96" s="665"/>
      <c r="M96" s="666"/>
      <c r="N96" s="666"/>
      <c r="O96" s="666"/>
      <c r="P96" s="666"/>
      <c r="Q96" s="666"/>
      <c r="R96" s="666"/>
      <c r="S96" s="666"/>
      <c r="T96" s="666"/>
      <c r="U96" s="666"/>
      <c r="V96" s="666"/>
      <c r="W96" s="666"/>
      <c r="X96" s="667"/>
      <c r="Y96" s="382"/>
      <c r="Z96" s="383"/>
      <c r="AA96" s="383"/>
      <c r="AB96" s="803"/>
      <c r="AC96" s="671"/>
      <c r="AD96" s="672"/>
      <c r="AE96" s="672"/>
      <c r="AF96" s="672"/>
      <c r="AG96" s="673"/>
      <c r="AH96" s="665"/>
      <c r="AI96" s="666"/>
      <c r="AJ96" s="666"/>
      <c r="AK96" s="666"/>
      <c r="AL96" s="666"/>
      <c r="AM96" s="666"/>
      <c r="AN96" s="666"/>
      <c r="AO96" s="666"/>
      <c r="AP96" s="666"/>
      <c r="AQ96" s="666"/>
      <c r="AR96" s="666"/>
      <c r="AS96" s="666"/>
      <c r="AT96" s="667"/>
      <c r="AU96" s="382"/>
      <c r="AV96" s="383"/>
      <c r="AW96" s="383"/>
      <c r="AX96" s="384"/>
      <c r="AY96" s="34">
        <f t="shared" ref="AY96:AY106" si="7">$AY$94</f>
        <v>0</v>
      </c>
    </row>
    <row r="97" spans="1:51" ht="24.75" customHeight="1">
      <c r="A97" s="1039"/>
      <c r="B97" s="1040"/>
      <c r="C97" s="1040"/>
      <c r="D97" s="1040"/>
      <c r="E97" s="1040"/>
      <c r="F97" s="104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c r="A98" s="1039"/>
      <c r="B98" s="1040"/>
      <c r="C98" s="1040"/>
      <c r="D98" s="1040"/>
      <c r="E98" s="1040"/>
      <c r="F98" s="104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c r="A99" s="1039"/>
      <c r="B99" s="1040"/>
      <c r="C99" s="1040"/>
      <c r="D99" s="1040"/>
      <c r="E99" s="1040"/>
      <c r="F99" s="104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c r="A100" s="1039"/>
      <c r="B100" s="1040"/>
      <c r="C100" s="1040"/>
      <c r="D100" s="1040"/>
      <c r="E100" s="1040"/>
      <c r="F100" s="104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c r="A101" s="1039"/>
      <c r="B101" s="1040"/>
      <c r="C101" s="1040"/>
      <c r="D101" s="1040"/>
      <c r="E101" s="1040"/>
      <c r="F101" s="104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c r="A102" s="1039"/>
      <c r="B102" s="1040"/>
      <c r="C102" s="1040"/>
      <c r="D102" s="1040"/>
      <c r="E102" s="1040"/>
      <c r="F102" s="104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c r="A103" s="1039"/>
      <c r="B103" s="1040"/>
      <c r="C103" s="1040"/>
      <c r="D103" s="1040"/>
      <c r="E103" s="1040"/>
      <c r="F103" s="104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c r="A104" s="1039"/>
      <c r="B104" s="1040"/>
      <c r="C104" s="1040"/>
      <c r="D104" s="1040"/>
      <c r="E104" s="1040"/>
      <c r="F104" s="104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c r="A105" s="1039"/>
      <c r="B105" s="1040"/>
      <c r="C105" s="1040"/>
      <c r="D105" s="1040"/>
      <c r="E105" s="1040"/>
      <c r="F105" s="104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6" t="s">
        <v>637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638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c r="A109" s="1039"/>
      <c r="B109" s="1040"/>
      <c r="C109" s="1040"/>
      <c r="D109" s="1040"/>
      <c r="E109" s="1040"/>
      <c r="F109" s="1041"/>
      <c r="G109" s="813" t="s">
        <v>166</v>
      </c>
      <c r="H109" s="669"/>
      <c r="I109" s="669"/>
      <c r="J109" s="669"/>
      <c r="K109" s="669"/>
      <c r="L109" s="668" t="s">
        <v>167</v>
      </c>
      <c r="M109" s="669"/>
      <c r="N109" s="669"/>
      <c r="O109" s="669"/>
      <c r="P109" s="669"/>
      <c r="Q109" s="669"/>
      <c r="R109" s="669"/>
      <c r="S109" s="669"/>
      <c r="T109" s="669"/>
      <c r="U109" s="669"/>
      <c r="V109" s="669"/>
      <c r="W109" s="669"/>
      <c r="X109" s="670"/>
      <c r="Y109" s="654" t="s">
        <v>168</v>
      </c>
      <c r="Z109" s="655"/>
      <c r="AA109" s="655"/>
      <c r="AB109" s="799"/>
      <c r="AC109" s="813" t="s">
        <v>166</v>
      </c>
      <c r="AD109" s="669"/>
      <c r="AE109" s="669"/>
      <c r="AF109" s="669"/>
      <c r="AG109" s="669"/>
      <c r="AH109" s="668" t="s">
        <v>167</v>
      </c>
      <c r="AI109" s="669"/>
      <c r="AJ109" s="669"/>
      <c r="AK109" s="669"/>
      <c r="AL109" s="669"/>
      <c r="AM109" s="669"/>
      <c r="AN109" s="669"/>
      <c r="AO109" s="669"/>
      <c r="AP109" s="669"/>
      <c r="AQ109" s="669"/>
      <c r="AR109" s="669"/>
      <c r="AS109" s="669"/>
      <c r="AT109" s="670"/>
      <c r="AU109" s="654" t="s">
        <v>168</v>
      </c>
      <c r="AV109" s="655"/>
      <c r="AW109" s="655"/>
      <c r="AX109" s="656"/>
      <c r="AY109" s="34">
        <f>$AY$108</f>
        <v>0</v>
      </c>
    </row>
    <row r="110" spans="1:51" ht="24.75" customHeight="1">
      <c r="A110" s="1039"/>
      <c r="B110" s="1040"/>
      <c r="C110" s="1040"/>
      <c r="D110" s="1040"/>
      <c r="E110" s="1040"/>
      <c r="F110" s="1041"/>
      <c r="G110" s="671"/>
      <c r="H110" s="672"/>
      <c r="I110" s="672"/>
      <c r="J110" s="672"/>
      <c r="K110" s="673"/>
      <c r="L110" s="665"/>
      <c r="M110" s="666"/>
      <c r="N110" s="666"/>
      <c r="O110" s="666"/>
      <c r="P110" s="666"/>
      <c r="Q110" s="666"/>
      <c r="R110" s="666"/>
      <c r="S110" s="666"/>
      <c r="T110" s="666"/>
      <c r="U110" s="666"/>
      <c r="V110" s="666"/>
      <c r="W110" s="666"/>
      <c r="X110" s="667"/>
      <c r="Y110" s="382"/>
      <c r="Z110" s="383"/>
      <c r="AA110" s="383"/>
      <c r="AB110" s="803"/>
      <c r="AC110" s="671"/>
      <c r="AD110" s="672"/>
      <c r="AE110" s="672"/>
      <c r="AF110" s="672"/>
      <c r="AG110" s="673"/>
      <c r="AH110" s="665"/>
      <c r="AI110" s="666"/>
      <c r="AJ110" s="666"/>
      <c r="AK110" s="666"/>
      <c r="AL110" s="666"/>
      <c r="AM110" s="666"/>
      <c r="AN110" s="666"/>
      <c r="AO110" s="666"/>
      <c r="AP110" s="666"/>
      <c r="AQ110" s="666"/>
      <c r="AR110" s="666"/>
      <c r="AS110" s="666"/>
      <c r="AT110" s="667"/>
      <c r="AU110" s="382"/>
      <c r="AV110" s="383"/>
      <c r="AW110" s="383"/>
      <c r="AX110" s="384"/>
      <c r="AY110" s="34">
        <f t="shared" ref="AY110:AY120" si="8">$AY$108</f>
        <v>0</v>
      </c>
    </row>
    <row r="111" spans="1:51" ht="24.75" customHeight="1">
      <c r="A111" s="1039"/>
      <c r="B111" s="1040"/>
      <c r="C111" s="1040"/>
      <c r="D111" s="1040"/>
      <c r="E111" s="1040"/>
      <c r="F111" s="104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c r="A112" s="1039"/>
      <c r="B112" s="1040"/>
      <c r="C112" s="1040"/>
      <c r="D112" s="1040"/>
      <c r="E112" s="1040"/>
      <c r="F112" s="104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c r="A113" s="1039"/>
      <c r="B113" s="1040"/>
      <c r="C113" s="1040"/>
      <c r="D113" s="1040"/>
      <c r="E113" s="1040"/>
      <c r="F113" s="104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c r="A114" s="1039"/>
      <c r="B114" s="1040"/>
      <c r="C114" s="1040"/>
      <c r="D114" s="1040"/>
      <c r="E114" s="1040"/>
      <c r="F114" s="104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c r="A115" s="1039"/>
      <c r="B115" s="1040"/>
      <c r="C115" s="1040"/>
      <c r="D115" s="1040"/>
      <c r="E115" s="1040"/>
      <c r="F115" s="104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c r="A116" s="1039"/>
      <c r="B116" s="1040"/>
      <c r="C116" s="1040"/>
      <c r="D116" s="1040"/>
      <c r="E116" s="1040"/>
      <c r="F116" s="104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c r="A117" s="1039"/>
      <c r="B117" s="1040"/>
      <c r="C117" s="1040"/>
      <c r="D117" s="1040"/>
      <c r="E117" s="1040"/>
      <c r="F117" s="104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c r="A118" s="1039"/>
      <c r="B118" s="1040"/>
      <c r="C118" s="1040"/>
      <c r="D118" s="1040"/>
      <c r="E118" s="1040"/>
      <c r="F118" s="104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c r="A119" s="1039"/>
      <c r="B119" s="1040"/>
      <c r="C119" s="1040"/>
      <c r="D119" s="1040"/>
      <c r="E119" s="1040"/>
      <c r="F119" s="104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c r="A120" s="1039"/>
      <c r="B120" s="1040"/>
      <c r="C120" s="1040"/>
      <c r="D120" s="1040"/>
      <c r="E120" s="1040"/>
      <c r="F120" s="1041"/>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39"/>
      <c r="B121" s="1040"/>
      <c r="C121" s="1040"/>
      <c r="D121" s="1040"/>
      <c r="E121" s="1040"/>
      <c r="F121" s="1041"/>
      <c r="G121" s="596" t="s">
        <v>639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640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c r="A122" s="1039"/>
      <c r="B122" s="1040"/>
      <c r="C122" s="1040"/>
      <c r="D122" s="1040"/>
      <c r="E122" s="1040"/>
      <c r="F122" s="1041"/>
      <c r="G122" s="813" t="s">
        <v>166</v>
      </c>
      <c r="H122" s="669"/>
      <c r="I122" s="669"/>
      <c r="J122" s="669"/>
      <c r="K122" s="669"/>
      <c r="L122" s="668" t="s">
        <v>167</v>
      </c>
      <c r="M122" s="669"/>
      <c r="N122" s="669"/>
      <c r="O122" s="669"/>
      <c r="P122" s="669"/>
      <c r="Q122" s="669"/>
      <c r="R122" s="669"/>
      <c r="S122" s="669"/>
      <c r="T122" s="669"/>
      <c r="U122" s="669"/>
      <c r="V122" s="669"/>
      <c r="W122" s="669"/>
      <c r="X122" s="670"/>
      <c r="Y122" s="654" t="s">
        <v>168</v>
      </c>
      <c r="Z122" s="655"/>
      <c r="AA122" s="655"/>
      <c r="AB122" s="799"/>
      <c r="AC122" s="813" t="s">
        <v>166</v>
      </c>
      <c r="AD122" s="669"/>
      <c r="AE122" s="669"/>
      <c r="AF122" s="669"/>
      <c r="AG122" s="669"/>
      <c r="AH122" s="668" t="s">
        <v>167</v>
      </c>
      <c r="AI122" s="669"/>
      <c r="AJ122" s="669"/>
      <c r="AK122" s="669"/>
      <c r="AL122" s="669"/>
      <c r="AM122" s="669"/>
      <c r="AN122" s="669"/>
      <c r="AO122" s="669"/>
      <c r="AP122" s="669"/>
      <c r="AQ122" s="669"/>
      <c r="AR122" s="669"/>
      <c r="AS122" s="669"/>
      <c r="AT122" s="670"/>
      <c r="AU122" s="654" t="s">
        <v>168</v>
      </c>
      <c r="AV122" s="655"/>
      <c r="AW122" s="655"/>
      <c r="AX122" s="656"/>
      <c r="AY122" s="34">
        <f>$AY$121</f>
        <v>0</v>
      </c>
    </row>
    <row r="123" spans="1:51" ht="24.75" customHeight="1">
      <c r="A123" s="1039"/>
      <c r="B123" s="1040"/>
      <c r="C123" s="1040"/>
      <c r="D123" s="1040"/>
      <c r="E123" s="1040"/>
      <c r="F123" s="1041"/>
      <c r="G123" s="671"/>
      <c r="H123" s="672"/>
      <c r="I123" s="672"/>
      <c r="J123" s="672"/>
      <c r="K123" s="673"/>
      <c r="L123" s="665"/>
      <c r="M123" s="666"/>
      <c r="N123" s="666"/>
      <c r="O123" s="666"/>
      <c r="P123" s="666"/>
      <c r="Q123" s="666"/>
      <c r="R123" s="666"/>
      <c r="S123" s="666"/>
      <c r="T123" s="666"/>
      <c r="U123" s="666"/>
      <c r="V123" s="666"/>
      <c r="W123" s="666"/>
      <c r="X123" s="667"/>
      <c r="Y123" s="382"/>
      <c r="Z123" s="383"/>
      <c r="AA123" s="383"/>
      <c r="AB123" s="803"/>
      <c r="AC123" s="671"/>
      <c r="AD123" s="672"/>
      <c r="AE123" s="672"/>
      <c r="AF123" s="672"/>
      <c r="AG123" s="673"/>
      <c r="AH123" s="665"/>
      <c r="AI123" s="666"/>
      <c r="AJ123" s="666"/>
      <c r="AK123" s="666"/>
      <c r="AL123" s="666"/>
      <c r="AM123" s="666"/>
      <c r="AN123" s="666"/>
      <c r="AO123" s="666"/>
      <c r="AP123" s="666"/>
      <c r="AQ123" s="666"/>
      <c r="AR123" s="666"/>
      <c r="AS123" s="666"/>
      <c r="AT123" s="667"/>
      <c r="AU123" s="382"/>
      <c r="AV123" s="383"/>
      <c r="AW123" s="383"/>
      <c r="AX123" s="384"/>
      <c r="AY123" s="34">
        <f t="shared" ref="AY123:AY133" si="9">$AY$121</f>
        <v>0</v>
      </c>
    </row>
    <row r="124" spans="1:51" ht="24.75" customHeight="1">
      <c r="A124" s="1039"/>
      <c r="B124" s="1040"/>
      <c r="C124" s="1040"/>
      <c r="D124" s="1040"/>
      <c r="E124" s="1040"/>
      <c r="F124" s="104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c r="A125" s="1039"/>
      <c r="B125" s="1040"/>
      <c r="C125" s="1040"/>
      <c r="D125" s="1040"/>
      <c r="E125" s="1040"/>
      <c r="F125" s="104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c r="A126" s="1039"/>
      <c r="B126" s="1040"/>
      <c r="C126" s="1040"/>
      <c r="D126" s="1040"/>
      <c r="E126" s="1040"/>
      <c r="F126" s="104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c r="A127" s="1039"/>
      <c r="B127" s="1040"/>
      <c r="C127" s="1040"/>
      <c r="D127" s="1040"/>
      <c r="E127" s="1040"/>
      <c r="F127" s="104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c r="A128" s="1039"/>
      <c r="B128" s="1040"/>
      <c r="C128" s="1040"/>
      <c r="D128" s="1040"/>
      <c r="E128" s="1040"/>
      <c r="F128" s="104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c r="A129" s="1039"/>
      <c r="B129" s="1040"/>
      <c r="C129" s="1040"/>
      <c r="D129" s="1040"/>
      <c r="E129" s="1040"/>
      <c r="F129" s="104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c r="A130" s="1039"/>
      <c r="B130" s="1040"/>
      <c r="C130" s="1040"/>
      <c r="D130" s="1040"/>
      <c r="E130" s="1040"/>
      <c r="F130" s="104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c r="A131" s="1039"/>
      <c r="B131" s="1040"/>
      <c r="C131" s="1040"/>
      <c r="D131" s="1040"/>
      <c r="E131" s="1040"/>
      <c r="F131" s="104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c r="A132" s="1039"/>
      <c r="B132" s="1040"/>
      <c r="C132" s="1040"/>
      <c r="D132" s="1040"/>
      <c r="E132" s="1040"/>
      <c r="F132" s="104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c r="A133" s="1039"/>
      <c r="B133" s="1040"/>
      <c r="C133" s="1040"/>
      <c r="D133" s="1040"/>
      <c r="E133" s="1040"/>
      <c r="F133" s="1041"/>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39"/>
      <c r="B134" s="1040"/>
      <c r="C134" s="1040"/>
      <c r="D134" s="1040"/>
      <c r="E134" s="1040"/>
      <c r="F134" s="1041"/>
      <c r="G134" s="596" t="s">
        <v>641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642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c r="A135" s="1039"/>
      <c r="B135" s="1040"/>
      <c r="C135" s="1040"/>
      <c r="D135" s="1040"/>
      <c r="E135" s="1040"/>
      <c r="F135" s="1041"/>
      <c r="G135" s="813" t="s">
        <v>166</v>
      </c>
      <c r="H135" s="669"/>
      <c r="I135" s="669"/>
      <c r="J135" s="669"/>
      <c r="K135" s="669"/>
      <c r="L135" s="668" t="s">
        <v>167</v>
      </c>
      <c r="M135" s="669"/>
      <c r="N135" s="669"/>
      <c r="O135" s="669"/>
      <c r="P135" s="669"/>
      <c r="Q135" s="669"/>
      <c r="R135" s="669"/>
      <c r="S135" s="669"/>
      <c r="T135" s="669"/>
      <c r="U135" s="669"/>
      <c r="V135" s="669"/>
      <c r="W135" s="669"/>
      <c r="X135" s="670"/>
      <c r="Y135" s="654" t="s">
        <v>168</v>
      </c>
      <c r="Z135" s="655"/>
      <c r="AA135" s="655"/>
      <c r="AB135" s="799"/>
      <c r="AC135" s="813" t="s">
        <v>166</v>
      </c>
      <c r="AD135" s="669"/>
      <c r="AE135" s="669"/>
      <c r="AF135" s="669"/>
      <c r="AG135" s="669"/>
      <c r="AH135" s="668" t="s">
        <v>167</v>
      </c>
      <c r="AI135" s="669"/>
      <c r="AJ135" s="669"/>
      <c r="AK135" s="669"/>
      <c r="AL135" s="669"/>
      <c r="AM135" s="669"/>
      <c r="AN135" s="669"/>
      <c r="AO135" s="669"/>
      <c r="AP135" s="669"/>
      <c r="AQ135" s="669"/>
      <c r="AR135" s="669"/>
      <c r="AS135" s="669"/>
      <c r="AT135" s="670"/>
      <c r="AU135" s="654" t="s">
        <v>168</v>
      </c>
      <c r="AV135" s="655"/>
      <c r="AW135" s="655"/>
      <c r="AX135" s="656"/>
      <c r="AY135" s="34">
        <f>$AY$134</f>
        <v>0</v>
      </c>
    </row>
    <row r="136" spans="1:51" ht="24.75" customHeight="1">
      <c r="A136" s="1039"/>
      <c r="B136" s="1040"/>
      <c r="C136" s="1040"/>
      <c r="D136" s="1040"/>
      <c r="E136" s="1040"/>
      <c r="F136" s="1041"/>
      <c r="G136" s="671"/>
      <c r="H136" s="672"/>
      <c r="I136" s="672"/>
      <c r="J136" s="672"/>
      <c r="K136" s="673"/>
      <c r="L136" s="665"/>
      <c r="M136" s="666"/>
      <c r="N136" s="666"/>
      <c r="O136" s="666"/>
      <c r="P136" s="666"/>
      <c r="Q136" s="666"/>
      <c r="R136" s="666"/>
      <c r="S136" s="666"/>
      <c r="T136" s="666"/>
      <c r="U136" s="666"/>
      <c r="V136" s="666"/>
      <c r="W136" s="666"/>
      <c r="X136" s="667"/>
      <c r="Y136" s="382"/>
      <c r="Z136" s="383"/>
      <c r="AA136" s="383"/>
      <c r="AB136" s="803"/>
      <c r="AC136" s="671"/>
      <c r="AD136" s="672"/>
      <c r="AE136" s="672"/>
      <c r="AF136" s="672"/>
      <c r="AG136" s="673"/>
      <c r="AH136" s="665"/>
      <c r="AI136" s="666"/>
      <c r="AJ136" s="666"/>
      <c r="AK136" s="666"/>
      <c r="AL136" s="666"/>
      <c r="AM136" s="666"/>
      <c r="AN136" s="666"/>
      <c r="AO136" s="666"/>
      <c r="AP136" s="666"/>
      <c r="AQ136" s="666"/>
      <c r="AR136" s="666"/>
      <c r="AS136" s="666"/>
      <c r="AT136" s="667"/>
      <c r="AU136" s="382"/>
      <c r="AV136" s="383"/>
      <c r="AW136" s="383"/>
      <c r="AX136" s="384"/>
      <c r="AY136" s="34">
        <f t="shared" ref="AY136:AY146" si="10">$AY$134</f>
        <v>0</v>
      </c>
    </row>
    <row r="137" spans="1:51" ht="24.75" customHeight="1">
      <c r="A137" s="1039"/>
      <c r="B137" s="1040"/>
      <c r="C137" s="1040"/>
      <c r="D137" s="1040"/>
      <c r="E137" s="1040"/>
      <c r="F137" s="104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c r="A138" s="1039"/>
      <c r="B138" s="1040"/>
      <c r="C138" s="1040"/>
      <c r="D138" s="1040"/>
      <c r="E138" s="1040"/>
      <c r="F138" s="104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c r="A139" s="1039"/>
      <c r="B139" s="1040"/>
      <c r="C139" s="1040"/>
      <c r="D139" s="1040"/>
      <c r="E139" s="1040"/>
      <c r="F139" s="104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c r="A140" s="1039"/>
      <c r="B140" s="1040"/>
      <c r="C140" s="1040"/>
      <c r="D140" s="1040"/>
      <c r="E140" s="1040"/>
      <c r="F140" s="104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c r="A141" s="1039"/>
      <c r="B141" s="1040"/>
      <c r="C141" s="1040"/>
      <c r="D141" s="1040"/>
      <c r="E141" s="1040"/>
      <c r="F141" s="104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c r="A142" s="1039"/>
      <c r="B142" s="1040"/>
      <c r="C142" s="1040"/>
      <c r="D142" s="1040"/>
      <c r="E142" s="1040"/>
      <c r="F142" s="104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c r="A143" s="1039"/>
      <c r="B143" s="1040"/>
      <c r="C143" s="1040"/>
      <c r="D143" s="1040"/>
      <c r="E143" s="1040"/>
      <c r="F143" s="104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c r="A144" s="1039"/>
      <c r="B144" s="1040"/>
      <c r="C144" s="1040"/>
      <c r="D144" s="1040"/>
      <c r="E144" s="1040"/>
      <c r="F144" s="104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c r="A145" s="1039"/>
      <c r="B145" s="1040"/>
      <c r="C145" s="1040"/>
      <c r="D145" s="1040"/>
      <c r="E145" s="1040"/>
      <c r="F145" s="104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c r="A146" s="1039"/>
      <c r="B146" s="1040"/>
      <c r="C146" s="1040"/>
      <c r="D146" s="1040"/>
      <c r="E146" s="1040"/>
      <c r="F146" s="1041"/>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39"/>
      <c r="B147" s="1040"/>
      <c r="C147" s="1040"/>
      <c r="D147" s="1040"/>
      <c r="E147" s="1040"/>
      <c r="F147" s="1041"/>
      <c r="G147" s="596" t="s">
        <v>643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644</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c r="A148" s="1039"/>
      <c r="B148" s="1040"/>
      <c r="C148" s="1040"/>
      <c r="D148" s="1040"/>
      <c r="E148" s="1040"/>
      <c r="F148" s="1041"/>
      <c r="G148" s="813" t="s">
        <v>166</v>
      </c>
      <c r="H148" s="669"/>
      <c r="I148" s="669"/>
      <c r="J148" s="669"/>
      <c r="K148" s="669"/>
      <c r="L148" s="668" t="s">
        <v>167</v>
      </c>
      <c r="M148" s="669"/>
      <c r="N148" s="669"/>
      <c r="O148" s="669"/>
      <c r="P148" s="669"/>
      <c r="Q148" s="669"/>
      <c r="R148" s="669"/>
      <c r="S148" s="669"/>
      <c r="T148" s="669"/>
      <c r="U148" s="669"/>
      <c r="V148" s="669"/>
      <c r="W148" s="669"/>
      <c r="X148" s="670"/>
      <c r="Y148" s="654" t="s">
        <v>168</v>
      </c>
      <c r="Z148" s="655"/>
      <c r="AA148" s="655"/>
      <c r="AB148" s="799"/>
      <c r="AC148" s="813" t="s">
        <v>166</v>
      </c>
      <c r="AD148" s="669"/>
      <c r="AE148" s="669"/>
      <c r="AF148" s="669"/>
      <c r="AG148" s="669"/>
      <c r="AH148" s="668" t="s">
        <v>167</v>
      </c>
      <c r="AI148" s="669"/>
      <c r="AJ148" s="669"/>
      <c r="AK148" s="669"/>
      <c r="AL148" s="669"/>
      <c r="AM148" s="669"/>
      <c r="AN148" s="669"/>
      <c r="AO148" s="669"/>
      <c r="AP148" s="669"/>
      <c r="AQ148" s="669"/>
      <c r="AR148" s="669"/>
      <c r="AS148" s="669"/>
      <c r="AT148" s="670"/>
      <c r="AU148" s="654" t="s">
        <v>168</v>
      </c>
      <c r="AV148" s="655"/>
      <c r="AW148" s="655"/>
      <c r="AX148" s="656"/>
      <c r="AY148" s="34">
        <f>$AY$147</f>
        <v>0</v>
      </c>
    </row>
    <row r="149" spans="1:51" ht="24.75" customHeight="1">
      <c r="A149" s="1039"/>
      <c r="B149" s="1040"/>
      <c r="C149" s="1040"/>
      <c r="D149" s="1040"/>
      <c r="E149" s="1040"/>
      <c r="F149" s="1041"/>
      <c r="G149" s="671"/>
      <c r="H149" s="672"/>
      <c r="I149" s="672"/>
      <c r="J149" s="672"/>
      <c r="K149" s="673"/>
      <c r="L149" s="665"/>
      <c r="M149" s="666"/>
      <c r="N149" s="666"/>
      <c r="O149" s="666"/>
      <c r="P149" s="666"/>
      <c r="Q149" s="666"/>
      <c r="R149" s="666"/>
      <c r="S149" s="666"/>
      <c r="T149" s="666"/>
      <c r="U149" s="666"/>
      <c r="V149" s="666"/>
      <c r="W149" s="666"/>
      <c r="X149" s="667"/>
      <c r="Y149" s="382"/>
      <c r="Z149" s="383"/>
      <c r="AA149" s="383"/>
      <c r="AB149" s="803"/>
      <c r="AC149" s="671"/>
      <c r="AD149" s="672"/>
      <c r="AE149" s="672"/>
      <c r="AF149" s="672"/>
      <c r="AG149" s="673"/>
      <c r="AH149" s="665"/>
      <c r="AI149" s="666"/>
      <c r="AJ149" s="666"/>
      <c r="AK149" s="666"/>
      <c r="AL149" s="666"/>
      <c r="AM149" s="666"/>
      <c r="AN149" s="666"/>
      <c r="AO149" s="666"/>
      <c r="AP149" s="666"/>
      <c r="AQ149" s="666"/>
      <c r="AR149" s="666"/>
      <c r="AS149" s="666"/>
      <c r="AT149" s="667"/>
      <c r="AU149" s="382"/>
      <c r="AV149" s="383"/>
      <c r="AW149" s="383"/>
      <c r="AX149" s="384"/>
      <c r="AY149" s="34">
        <f t="shared" ref="AY149:AY159" si="11">$AY$147</f>
        <v>0</v>
      </c>
    </row>
    <row r="150" spans="1:51" ht="24.75" customHeight="1">
      <c r="A150" s="1039"/>
      <c r="B150" s="1040"/>
      <c r="C150" s="1040"/>
      <c r="D150" s="1040"/>
      <c r="E150" s="1040"/>
      <c r="F150" s="104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c r="A151" s="1039"/>
      <c r="B151" s="1040"/>
      <c r="C151" s="1040"/>
      <c r="D151" s="1040"/>
      <c r="E151" s="1040"/>
      <c r="F151" s="104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c r="A152" s="1039"/>
      <c r="B152" s="1040"/>
      <c r="C152" s="1040"/>
      <c r="D152" s="1040"/>
      <c r="E152" s="1040"/>
      <c r="F152" s="104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c r="A153" s="1039"/>
      <c r="B153" s="1040"/>
      <c r="C153" s="1040"/>
      <c r="D153" s="1040"/>
      <c r="E153" s="1040"/>
      <c r="F153" s="104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c r="A154" s="1039"/>
      <c r="B154" s="1040"/>
      <c r="C154" s="1040"/>
      <c r="D154" s="1040"/>
      <c r="E154" s="1040"/>
      <c r="F154" s="104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c r="A155" s="1039"/>
      <c r="B155" s="1040"/>
      <c r="C155" s="1040"/>
      <c r="D155" s="1040"/>
      <c r="E155" s="1040"/>
      <c r="F155" s="104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c r="A156" s="1039"/>
      <c r="B156" s="1040"/>
      <c r="C156" s="1040"/>
      <c r="D156" s="1040"/>
      <c r="E156" s="1040"/>
      <c r="F156" s="104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c r="A157" s="1039"/>
      <c r="B157" s="1040"/>
      <c r="C157" s="1040"/>
      <c r="D157" s="1040"/>
      <c r="E157" s="1040"/>
      <c r="F157" s="104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c r="A158" s="1039"/>
      <c r="B158" s="1040"/>
      <c r="C158" s="1040"/>
      <c r="D158" s="1040"/>
      <c r="E158" s="1040"/>
      <c r="F158" s="104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6" t="s">
        <v>645</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c r="A162" s="1039"/>
      <c r="B162" s="1040"/>
      <c r="C162" s="1040"/>
      <c r="D162" s="1040"/>
      <c r="E162" s="1040"/>
      <c r="F162" s="1041"/>
      <c r="G162" s="813" t="s">
        <v>166</v>
      </c>
      <c r="H162" s="669"/>
      <c r="I162" s="669"/>
      <c r="J162" s="669"/>
      <c r="K162" s="669"/>
      <c r="L162" s="668" t="s">
        <v>167</v>
      </c>
      <c r="M162" s="669"/>
      <c r="N162" s="669"/>
      <c r="O162" s="669"/>
      <c r="P162" s="669"/>
      <c r="Q162" s="669"/>
      <c r="R162" s="669"/>
      <c r="S162" s="669"/>
      <c r="T162" s="669"/>
      <c r="U162" s="669"/>
      <c r="V162" s="669"/>
      <c r="W162" s="669"/>
      <c r="X162" s="670"/>
      <c r="Y162" s="654" t="s">
        <v>168</v>
      </c>
      <c r="Z162" s="655"/>
      <c r="AA162" s="655"/>
      <c r="AB162" s="799"/>
      <c r="AC162" s="813" t="s">
        <v>166</v>
      </c>
      <c r="AD162" s="669"/>
      <c r="AE162" s="669"/>
      <c r="AF162" s="669"/>
      <c r="AG162" s="669"/>
      <c r="AH162" s="668" t="s">
        <v>167</v>
      </c>
      <c r="AI162" s="669"/>
      <c r="AJ162" s="669"/>
      <c r="AK162" s="669"/>
      <c r="AL162" s="669"/>
      <c r="AM162" s="669"/>
      <c r="AN162" s="669"/>
      <c r="AO162" s="669"/>
      <c r="AP162" s="669"/>
      <c r="AQ162" s="669"/>
      <c r="AR162" s="669"/>
      <c r="AS162" s="669"/>
      <c r="AT162" s="670"/>
      <c r="AU162" s="654" t="s">
        <v>168</v>
      </c>
      <c r="AV162" s="655"/>
      <c r="AW162" s="655"/>
      <c r="AX162" s="656"/>
      <c r="AY162" s="34">
        <f>$AY$161</f>
        <v>0</v>
      </c>
    </row>
    <row r="163" spans="1:51" ht="24.75" customHeight="1">
      <c r="A163" s="1039"/>
      <c r="B163" s="1040"/>
      <c r="C163" s="1040"/>
      <c r="D163" s="1040"/>
      <c r="E163" s="1040"/>
      <c r="F163" s="1041"/>
      <c r="G163" s="671"/>
      <c r="H163" s="672"/>
      <c r="I163" s="672"/>
      <c r="J163" s="672"/>
      <c r="K163" s="673"/>
      <c r="L163" s="665"/>
      <c r="M163" s="666"/>
      <c r="N163" s="666"/>
      <c r="O163" s="666"/>
      <c r="P163" s="666"/>
      <c r="Q163" s="666"/>
      <c r="R163" s="666"/>
      <c r="S163" s="666"/>
      <c r="T163" s="666"/>
      <c r="U163" s="666"/>
      <c r="V163" s="666"/>
      <c r="W163" s="666"/>
      <c r="X163" s="667"/>
      <c r="Y163" s="382"/>
      <c r="Z163" s="383"/>
      <c r="AA163" s="383"/>
      <c r="AB163" s="803"/>
      <c r="AC163" s="671"/>
      <c r="AD163" s="672"/>
      <c r="AE163" s="672"/>
      <c r="AF163" s="672"/>
      <c r="AG163" s="673"/>
      <c r="AH163" s="665"/>
      <c r="AI163" s="666"/>
      <c r="AJ163" s="666"/>
      <c r="AK163" s="666"/>
      <c r="AL163" s="666"/>
      <c r="AM163" s="666"/>
      <c r="AN163" s="666"/>
      <c r="AO163" s="666"/>
      <c r="AP163" s="666"/>
      <c r="AQ163" s="666"/>
      <c r="AR163" s="666"/>
      <c r="AS163" s="666"/>
      <c r="AT163" s="667"/>
      <c r="AU163" s="382"/>
      <c r="AV163" s="383"/>
      <c r="AW163" s="383"/>
      <c r="AX163" s="384"/>
      <c r="AY163" s="34">
        <f t="shared" ref="AY163:AY173" si="12">$AY$161</f>
        <v>0</v>
      </c>
    </row>
    <row r="164" spans="1:51" ht="24.75" customHeight="1">
      <c r="A164" s="1039"/>
      <c r="B164" s="1040"/>
      <c r="C164" s="1040"/>
      <c r="D164" s="1040"/>
      <c r="E164" s="1040"/>
      <c r="F164" s="104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c r="A165" s="1039"/>
      <c r="B165" s="1040"/>
      <c r="C165" s="1040"/>
      <c r="D165" s="1040"/>
      <c r="E165" s="1040"/>
      <c r="F165" s="104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c r="A166" s="1039"/>
      <c r="B166" s="1040"/>
      <c r="C166" s="1040"/>
      <c r="D166" s="1040"/>
      <c r="E166" s="1040"/>
      <c r="F166" s="104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c r="A167" s="1039"/>
      <c r="B167" s="1040"/>
      <c r="C167" s="1040"/>
      <c r="D167" s="1040"/>
      <c r="E167" s="1040"/>
      <c r="F167" s="104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c r="A168" s="1039"/>
      <c r="B168" s="1040"/>
      <c r="C168" s="1040"/>
      <c r="D168" s="1040"/>
      <c r="E168" s="1040"/>
      <c r="F168" s="104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c r="A169" s="1039"/>
      <c r="B169" s="1040"/>
      <c r="C169" s="1040"/>
      <c r="D169" s="1040"/>
      <c r="E169" s="1040"/>
      <c r="F169" s="104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c r="A170" s="1039"/>
      <c r="B170" s="1040"/>
      <c r="C170" s="1040"/>
      <c r="D170" s="1040"/>
      <c r="E170" s="1040"/>
      <c r="F170" s="104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c r="A171" s="1039"/>
      <c r="B171" s="1040"/>
      <c r="C171" s="1040"/>
      <c r="D171" s="1040"/>
      <c r="E171" s="1040"/>
      <c r="F171" s="104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c r="A172" s="1039"/>
      <c r="B172" s="1040"/>
      <c r="C172" s="1040"/>
      <c r="D172" s="1040"/>
      <c r="E172" s="1040"/>
      <c r="F172" s="104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c r="A173" s="1039"/>
      <c r="B173" s="1040"/>
      <c r="C173" s="1040"/>
      <c r="D173" s="1040"/>
      <c r="E173" s="1040"/>
      <c r="F173" s="1041"/>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39"/>
      <c r="B174" s="1040"/>
      <c r="C174" s="1040"/>
      <c r="D174" s="1040"/>
      <c r="E174" s="1040"/>
      <c r="F174" s="1041"/>
      <c r="G174" s="596" t="s">
        <v>647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648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c r="A175" s="1039"/>
      <c r="B175" s="1040"/>
      <c r="C175" s="1040"/>
      <c r="D175" s="1040"/>
      <c r="E175" s="1040"/>
      <c r="F175" s="1041"/>
      <c r="G175" s="813" t="s">
        <v>166</v>
      </c>
      <c r="H175" s="669"/>
      <c r="I175" s="669"/>
      <c r="J175" s="669"/>
      <c r="K175" s="669"/>
      <c r="L175" s="668" t="s">
        <v>167</v>
      </c>
      <c r="M175" s="669"/>
      <c r="N175" s="669"/>
      <c r="O175" s="669"/>
      <c r="P175" s="669"/>
      <c r="Q175" s="669"/>
      <c r="R175" s="669"/>
      <c r="S175" s="669"/>
      <c r="T175" s="669"/>
      <c r="U175" s="669"/>
      <c r="V175" s="669"/>
      <c r="W175" s="669"/>
      <c r="X175" s="670"/>
      <c r="Y175" s="654" t="s">
        <v>168</v>
      </c>
      <c r="Z175" s="655"/>
      <c r="AA175" s="655"/>
      <c r="AB175" s="799"/>
      <c r="AC175" s="813" t="s">
        <v>166</v>
      </c>
      <c r="AD175" s="669"/>
      <c r="AE175" s="669"/>
      <c r="AF175" s="669"/>
      <c r="AG175" s="669"/>
      <c r="AH175" s="668" t="s">
        <v>167</v>
      </c>
      <c r="AI175" s="669"/>
      <c r="AJ175" s="669"/>
      <c r="AK175" s="669"/>
      <c r="AL175" s="669"/>
      <c r="AM175" s="669"/>
      <c r="AN175" s="669"/>
      <c r="AO175" s="669"/>
      <c r="AP175" s="669"/>
      <c r="AQ175" s="669"/>
      <c r="AR175" s="669"/>
      <c r="AS175" s="669"/>
      <c r="AT175" s="670"/>
      <c r="AU175" s="654" t="s">
        <v>168</v>
      </c>
      <c r="AV175" s="655"/>
      <c r="AW175" s="655"/>
      <c r="AX175" s="656"/>
      <c r="AY175" s="34">
        <f>$AY$174</f>
        <v>0</v>
      </c>
    </row>
    <row r="176" spans="1:51" ht="24.75" customHeight="1">
      <c r="A176" s="1039"/>
      <c r="B176" s="1040"/>
      <c r="C176" s="1040"/>
      <c r="D176" s="1040"/>
      <c r="E176" s="1040"/>
      <c r="F176" s="1041"/>
      <c r="G176" s="671"/>
      <c r="H176" s="672"/>
      <c r="I176" s="672"/>
      <c r="J176" s="672"/>
      <c r="K176" s="673"/>
      <c r="L176" s="665"/>
      <c r="M176" s="666"/>
      <c r="N176" s="666"/>
      <c r="O176" s="666"/>
      <c r="P176" s="666"/>
      <c r="Q176" s="666"/>
      <c r="R176" s="666"/>
      <c r="S176" s="666"/>
      <c r="T176" s="666"/>
      <c r="U176" s="666"/>
      <c r="V176" s="666"/>
      <c r="W176" s="666"/>
      <c r="X176" s="667"/>
      <c r="Y176" s="382"/>
      <c r="Z176" s="383"/>
      <c r="AA176" s="383"/>
      <c r="AB176" s="803"/>
      <c r="AC176" s="671"/>
      <c r="AD176" s="672"/>
      <c r="AE176" s="672"/>
      <c r="AF176" s="672"/>
      <c r="AG176" s="673"/>
      <c r="AH176" s="665"/>
      <c r="AI176" s="666"/>
      <c r="AJ176" s="666"/>
      <c r="AK176" s="666"/>
      <c r="AL176" s="666"/>
      <c r="AM176" s="666"/>
      <c r="AN176" s="666"/>
      <c r="AO176" s="666"/>
      <c r="AP176" s="666"/>
      <c r="AQ176" s="666"/>
      <c r="AR176" s="666"/>
      <c r="AS176" s="666"/>
      <c r="AT176" s="667"/>
      <c r="AU176" s="382"/>
      <c r="AV176" s="383"/>
      <c r="AW176" s="383"/>
      <c r="AX176" s="384"/>
      <c r="AY176" s="34">
        <f t="shared" ref="AY176:AY186" si="13">$AY$174</f>
        <v>0</v>
      </c>
    </row>
    <row r="177" spans="1:51" ht="24.75" customHeight="1">
      <c r="A177" s="1039"/>
      <c r="B177" s="1040"/>
      <c r="C177" s="1040"/>
      <c r="D177" s="1040"/>
      <c r="E177" s="1040"/>
      <c r="F177" s="104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c r="A178" s="1039"/>
      <c r="B178" s="1040"/>
      <c r="C178" s="1040"/>
      <c r="D178" s="1040"/>
      <c r="E178" s="1040"/>
      <c r="F178" s="104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c r="A179" s="1039"/>
      <c r="B179" s="1040"/>
      <c r="C179" s="1040"/>
      <c r="D179" s="1040"/>
      <c r="E179" s="1040"/>
      <c r="F179" s="104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c r="A180" s="1039"/>
      <c r="B180" s="1040"/>
      <c r="C180" s="1040"/>
      <c r="D180" s="1040"/>
      <c r="E180" s="1040"/>
      <c r="F180" s="104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c r="A181" s="1039"/>
      <c r="B181" s="1040"/>
      <c r="C181" s="1040"/>
      <c r="D181" s="1040"/>
      <c r="E181" s="1040"/>
      <c r="F181" s="104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c r="A182" s="1039"/>
      <c r="B182" s="1040"/>
      <c r="C182" s="1040"/>
      <c r="D182" s="1040"/>
      <c r="E182" s="1040"/>
      <c r="F182" s="104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c r="A183" s="1039"/>
      <c r="B183" s="1040"/>
      <c r="C183" s="1040"/>
      <c r="D183" s="1040"/>
      <c r="E183" s="1040"/>
      <c r="F183" s="104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c r="A184" s="1039"/>
      <c r="B184" s="1040"/>
      <c r="C184" s="1040"/>
      <c r="D184" s="1040"/>
      <c r="E184" s="1040"/>
      <c r="F184" s="104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c r="A185" s="1039"/>
      <c r="B185" s="1040"/>
      <c r="C185" s="1040"/>
      <c r="D185" s="1040"/>
      <c r="E185" s="1040"/>
      <c r="F185" s="104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c r="A186" s="1039"/>
      <c r="B186" s="1040"/>
      <c r="C186" s="1040"/>
      <c r="D186" s="1040"/>
      <c r="E186" s="1040"/>
      <c r="F186" s="1041"/>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39"/>
      <c r="B187" s="1040"/>
      <c r="C187" s="1040"/>
      <c r="D187" s="1040"/>
      <c r="E187" s="1040"/>
      <c r="F187" s="1041"/>
      <c r="G187" s="596" t="s">
        <v>649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650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c r="A188" s="1039"/>
      <c r="B188" s="1040"/>
      <c r="C188" s="1040"/>
      <c r="D188" s="1040"/>
      <c r="E188" s="1040"/>
      <c r="F188" s="1041"/>
      <c r="G188" s="813" t="s">
        <v>166</v>
      </c>
      <c r="H188" s="669"/>
      <c r="I188" s="669"/>
      <c r="J188" s="669"/>
      <c r="K188" s="669"/>
      <c r="L188" s="668" t="s">
        <v>167</v>
      </c>
      <c r="M188" s="669"/>
      <c r="N188" s="669"/>
      <c r="O188" s="669"/>
      <c r="P188" s="669"/>
      <c r="Q188" s="669"/>
      <c r="R188" s="669"/>
      <c r="S188" s="669"/>
      <c r="T188" s="669"/>
      <c r="U188" s="669"/>
      <c r="V188" s="669"/>
      <c r="W188" s="669"/>
      <c r="X188" s="670"/>
      <c r="Y188" s="654" t="s">
        <v>168</v>
      </c>
      <c r="Z188" s="655"/>
      <c r="AA188" s="655"/>
      <c r="AB188" s="799"/>
      <c r="AC188" s="813" t="s">
        <v>166</v>
      </c>
      <c r="AD188" s="669"/>
      <c r="AE188" s="669"/>
      <c r="AF188" s="669"/>
      <c r="AG188" s="669"/>
      <c r="AH188" s="668" t="s">
        <v>167</v>
      </c>
      <c r="AI188" s="669"/>
      <c r="AJ188" s="669"/>
      <c r="AK188" s="669"/>
      <c r="AL188" s="669"/>
      <c r="AM188" s="669"/>
      <c r="AN188" s="669"/>
      <c r="AO188" s="669"/>
      <c r="AP188" s="669"/>
      <c r="AQ188" s="669"/>
      <c r="AR188" s="669"/>
      <c r="AS188" s="669"/>
      <c r="AT188" s="670"/>
      <c r="AU188" s="654" t="s">
        <v>168</v>
      </c>
      <c r="AV188" s="655"/>
      <c r="AW188" s="655"/>
      <c r="AX188" s="656"/>
      <c r="AY188" s="34">
        <f>$AY$187</f>
        <v>0</v>
      </c>
    </row>
    <row r="189" spans="1:51" ht="24.75" customHeight="1">
      <c r="A189" s="1039"/>
      <c r="B189" s="1040"/>
      <c r="C189" s="1040"/>
      <c r="D189" s="1040"/>
      <c r="E189" s="1040"/>
      <c r="F189" s="1041"/>
      <c r="G189" s="671"/>
      <c r="H189" s="672"/>
      <c r="I189" s="672"/>
      <c r="J189" s="672"/>
      <c r="K189" s="673"/>
      <c r="L189" s="665"/>
      <c r="M189" s="666"/>
      <c r="N189" s="666"/>
      <c r="O189" s="666"/>
      <c r="P189" s="666"/>
      <c r="Q189" s="666"/>
      <c r="R189" s="666"/>
      <c r="S189" s="666"/>
      <c r="T189" s="666"/>
      <c r="U189" s="666"/>
      <c r="V189" s="666"/>
      <c r="W189" s="666"/>
      <c r="X189" s="667"/>
      <c r="Y189" s="382"/>
      <c r="Z189" s="383"/>
      <c r="AA189" s="383"/>
      <c r="AB189" s="803"/>
      <c r="AC189" s="671"/>
      <c r="AD189" s="672"/>
      <c r="AE189" s="672"/>
      <c r="AF189" s="672"/>
      <c r="AG189" s="673"/>
      <c r="AH189" s="665"/>
      <c r="AI189" s="666"/>
      <c r="AJ189" s="666"/>
      <c r="AK189" s="666"/>
      <c r="AL189" s="666"/>
      <c r="AM189" s="666"/>
      <c r="AN189" s="666"/>
      <c r="AO189" s="666"/>
      <c r="AP189" s="666"/>
      <c r="AQ189" s="666"/>
      <c r="AR189" s="666"/>
      <c r="AS189" s="666"/>
      <c r="AT189" s="667"/>
      <c r="AU189" s="382"/>
      <c r="AV189" s="383"/>
      <c r="AW189" s="383"/>
      <c r="AX189" s="384"/>
      <c r="AY189" s="34">
        <f t="shared" ref="AY189:AY199" si="14">$AY$187</f>
        <v>0</v>
      </c>
    </row>
    <row r="190" spans="1:51" ht="24.75" customHeight="1">
      <c r="A190" s="1039"/>
      <c r="B190" s="1040"/>
      <c r="C190" s="1040"/>
      <c r="D190" s="1040"/>
      <c r="E190" s="1040"/>
      <c r="F190" s="104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c r="A191" s="1039"/>
      <c r="B191" s="1040"/>
      <c r="C191" s="1040"/>
      <c r="D191" s="1040"/>
      <c r="E191" s="1040"/>
      <c r="F191" s="104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c r="A192" s="1039"/>
      <c r="B192" s="1040"/>
      <c r="C192" s="1040"/>
      <c r="D192" s="1040"/>
      <c r="E192" s="1040"/>
      <c r="F192" s="104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c r="A193" s="1039"/>
      <c r="B193" s="1040"/>
      <c r="C193" s="1040"/>
      <c r="D193" s="1040"/>
      <c r="E193" s="1040"/>
      <c r="F193" s="104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c r="A194" s="1039"/>
      <c r="B194" s="1040"/>
      <c r="C194" s="1040"/>
      <c r="D194" s="1040"/>
      <c r="E194" s="1040"/>
      <c r="F194" s="104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c r="A195" s="1039"/>
      <c r="B195" s="1040"/>
      <c r="C195" s="1040"/>
      <c r="D195" s="1040"/>
      <c r="E195" s="1040"/>
      <c r="F195" s="104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c r="A196" s="1039"/>
      <c r="B196" s="1040"/>
      <c r="C196" s="1040"/>
      <c r="D196" s="1040"/>
      <c r="E196" s="1040"/>
      <c r="F196" s="104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c r="A197" s="1039"/>
      <c r="B197" s="1040"/>
      <c r="C197" s="1040"/>
      <c r="D197" s="1040"/>
      <c r="E197" s="1040"/>
      <c r="F197" s="104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c r="A198" s="1039"/>
      <c r="B198" s="1040"/>
      <c r="C198" s="1040"/>
      <c r="D198" s="1040"/>
      <c r="E198" s="1040"/>
      <c r="F198" s="104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c r="A199" s="1039"/>
      <c r="B199" s="1040"/>
      <c r="C199" s="1040"/>
      <c r="D199" s="1040"/>
      <c r="E199" s="1040"/>
      <c r="F199" s="1041"/>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39"/>
      <c r="B200" s="1040"/>
      <c r="C200" s="1040"/>
      <c r="D200" s="1040"/>
      <c r="E200" s="1040"/>
      <c r="F200" s="1041"/>
      <c r="G200" s="596" t="s">
        <v>651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652</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c r="A201" s="1039"/>
      <c r="B201" s="1040"/>
      <c r="C201" s="1040"/>
      <c r="D201" s="1040"/>
      <c r="E201" s="1040"/>
      <c r="F201" s="1041"/>
      <c r="G201" s="813" t="s">
        <v>166</v>
      </c>
      <c r="H201" s="669"/>
      <c r="I201" s="669"/>
      <c r="J201" s="669"/>
      <c r="K201" s="669"/>
      <c r="L201" s="668" t="s">
        <v>167</v>
      </c>
      <c r="M201" s="669"/>
      <c r="N201" s="669"/>
      <c r="O201" s="669"/>
      <c r="P201" s="669"/>
      <c r="Q201" s="669"/>
      <c r="R201" s="669"/>
      <c r="S201" s="669"/>
      <c r="T201" s="669"/>
      <c r="U201" s="669"/>
      <c r="V201" s="669"/>
      <c r="W201" s="669"/>
      <c r="X201" s="670"/>
      <c r="Y201" s="654" t="s">
        <v>168</v>
      </c>
      <c r="Z201" s="655"/>
      <c r="AA201" s="655"/>
      <c r="AB201" s="799"/>
      <c r="AC201" s="813" t="s">
        <v>166</v>
      </c>
      <c r="AD201" s="669"/>
      <c r="AE201" s="669"/>
      <c r="AF201" s="669"/>
      <c r="AG201" s="669"/>
      <c r="AH201" s="668" t="s">
        <v>167</v>
      </c>
      <c r="AI201" s="669"/>
      <c r="AJ201" s="669"/>
      <c r="AK201" s="669"/>
      <c r="AL201" s="669"/>
      <c r="AM201" s="669"/>
      <c r="AN201" s="669"/>
      <c r="AO201" s="669"/>
      <c r="AP201" s="669"/>
      <c r="AQ201" s="669"/>
      <c r="AR201" s="669"/>
      <c r="AS201" s="669"/>
      <c r="AT201" s="670"/>
      <c r="AU201" s="654" t="s">
        <v>168</v>
      </c>
      <c r="AV201" s="655"/>
      <c r="AW201" s="655"/>
      <c r="AX201" s="656"/>
      <c r="AY201" s="34">
        <f>$AY$200</f>
        <v>0</v>
      </c>
    </row>
    <row r="202" spans="1:51" ht="24.75" customHeight="1">
      <c r="A202" s="1039"/>
      <c r="B202" s="1040"/>
      <c r="C202" s="1040"/>
      <c r="D202" s="1040"/>
      <c r="E202" s="1040"/>
      <c r="F202" s="1041"/>
      <c r="G202" s="671"/>
      <c r="H202" s="672"/>
      <c r="I202" s="672"/>
      <c r="J202" s="672"/>
      <c r="K202" s="673"/>
      <c r="L202" s="665"/>
      <c r="M202" s="666"/>
      <c r="N202" s="666"/>
      <c r="O202" s="666"/>
      <c r="P202" s="666"/>
      <c r="Q202" s="666"/>
      <c r="R202" s="666"/>
      <c r="S202" s="666"/>
      <c r="T202" s="666"/>
      <c r="U202" s="666"/>
      <c r="V202" s="666"/>
      <c r="W202" s="666"/>
      <c r="X202" s="667"/>
      <c r="Y202" s="382"/>
      <c r="Z202" s="383"/>
      <c r="AA202" s="383"/>
      <c r="AB202" s="803"/>
      <c r="AC202" s="671"/>
      <c r="AD202" s="672"/>
      <c r="AE202" s="672"/>
      <c r="AF202" s="672"/>
      <c r="AG202" s="673"/>
      <c r="AH202" s="665"/>
      <c r="AI202" s="666"/>
      <c r="AJ202" s="666"/>
      <c r="AK202" s="666"/>
      <c r="AL202" s="666"/>
      <c r="AM202" s="666"/>
      <c r="AN202" s="666"/>
      <c r="AO202" s="666"/>
      <c r="AP202" s="666"/>
      <c r="AQ202" s="666"/>
      <c r="AR202" s="666"/>
      <c r="AS202" s="666"/>
      <c r="AT202" s="667"/>
      <c r="AU202" s="382"/>
      <c r="AV202" s="383"/>
      <c r="AW202" s="383"/>
      <c r="AX202" s="384"/>
      <c r="AY202" s="34">
        <f t="shared" ref="AY202:AY212" si="15">$AY$200</f>
        <v>0</v>
      </c>
    </row>
    <row r="203" spans="1:51" ht="24.75" customHeight="1">
      <c r="A203" s="1039"/>
      <c r="B203" s="1040"/>
      <c r="C203" s="1040"/>
      <c r="D203" s="1040"/>
      <c r="E203" s="1040"/>
      <c r="F203" s="104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c r="A204" s="1039"/>
      <c r="B204" s="1040"/>
      <c r="C204" s="1040"/>
      <c r="D204" s="1040"/>
      <c r="E204" s="1040"/>
      <c r="F204" s="104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c r="A205" s="1039"/>
      <c r="B205" s="1040"/>
      <c r="C205" s="1040"/>
      <c r="D205" s="1040"/>
      <c r="E205" s="1040"/>
      <c r="F205" s="104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c r="A206" s="1039"/>
      <c r="B206" s="1040"/>
      <c r="C206" s="1040"/>
      <c r="D206" s="1040"/>
      <c r="E206" s="1040"/>
      <c r="F206" s="104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c r="A207" s="1039"/>
      <c r="B207" s="1040"/>
      <c r="C207" s="1040"/>
      <c r="D207" s="1040"/>
      <c r="E207" s="1040"/>
      <c r="F207" s="104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c r="A208" s="1039"/>
      <c r="B208" s="1040"/>
      <c r="C208" s="1040"/>
      <c r="D208" s="1040"/>
      <c r="E208" s="1040"/>
      <c r="F208" s="104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c r="A209" s="1039"/>
      <c r="B209" s="1040"/>
      <c r="C209" s="1040"/>
      <c r="D209" s="1040"/>
      <c r="E209" s="1040"/>
      <c r="F209" s="104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c r="A210" s="1039"/>
      <c r="B210" s="1040"/>
      <c r="C210" s="1040"/>
      <c r="D210" s="1040"/>
      <c r="E210" s="1040"/>
      <c r="F210" s="104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c r="A211" s="1039"/>
      <c r="B211" s="1040"/>
      <c r="C211" s="1040"/>
      <c r="D211" s="1040"/>
      <c r="E211" s="1040"/>
      <c r="F211" s="104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6" t="s">
        <v>653</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654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c r="A215" s="1039"/>
      <c r="B215" s="1040"/>
      <c r="C215" s="1040"/>
      <c r="D215" s="1040"/>
      <c r="E215" s="1040"/>
      <c r="F215" s="1041"/>
      <c r="G215" s="813" t="s">
        <v>166</v>
      </c>
      <c r="H215" s="669"/>
      <c r="I215" s="669"/>
      <c r="J215" s="669"/>
      <c r="K215" s="669"/>
      <c r="L215" s="668" t="s">
        <v>167</v>
      </c>
      <c r="M215" s="669"/>
      <c r="N215" s="669"/>
      <c r="O215" s="669"/>
      <c r="P215" s="669"/>
      <c r="Q215" s="669"/>
      <c r="R215" s="669"/>
      <c r="S215" s="669"/>
      <c r="T215" s="669"/>
      <c r="U215" s="669"/>
      <c r="V215" s="669"/>
      <c r="W215" s="669"/>
      <c r="X215" s="670"/>
      <c r="Y215" s="654" t="s">
        <v>168</v>
      </c>
      <c r="Z215" s="655"/>
      <c r="AA215" s="655"/>
      <c r="AB215" s="799"/>
      <c r="AC215" s="813" t="s">
        <v>166</v>
      </c>
      <c r="AD215" s="669"/>
      <c r="AE215" s="669"/>
      <c r="AF215" s="669"/>
      <c r="AG215" s="669"/>
      <c r="AH215" s="668" t="s">
        <v>167</v>
      </c>
      <c r="AI215" s="669"/>
      <c r="AJ215" s="669"/>
      <c r="AK215" s="669"/>
      <c r="AL215" s="669"/>
      <c r="AM215" s="669"/>
      <c r="AN215" s="669"/>
      <c r="AO215" s="669"/>
      <c r="AP215" s="669"/>
      <c r="AQ215" s="669"/>
      <c r="AR215" s="669"/>
      <c r="AS215" s="669"/>
      <c r="AT215" s="670"/>
      <c r="AU215" s="654" t="s">
        <v>168</v>
      </c>
      <c r="AV215" s="655"/>
      <c r="AW215" s="655"/>
      <c r="AX215" s="656"/>
      <c r="AY215" s="34">
        <f>$AY$214</f>
        <v>0</v>
      </c>
    </row>
    <row r="216" spans="1:51" ht="24.75" customHeight="1">
      <c r="A216" s="1039"/>
      <c r="B216" s="1040"/>
      <c r="C216" s="1040"/>
      <c r="D216" s="1040"/>
      <c r="E216" s="1040"/>
      <c r="F216" s="1041"/>
      <c r="G216" s="671"/>
      <c r="H216" s="672"/>
      <c r="I216" s="672"/>
      <c r="J216" s="672"/>
      <c r="K216" s="673"/>
      <c r="L216" s="665"/>
      <c r="M216" s="666"/>
      <c r="N216" s="666"/>
      <c r="O216" s="666"/>
      <c r="P216" s="666"/>
      <c r="Q216" s="666"/>
      <c r="R216" s="666"/>
      <c r="S216" s="666"/>
      <c r="T216" s="666"/>
      <c r="U216" s="666"/>
      <c r="V216" s="666"/>
      <c r="W216" s="666"/>
      <c r="X216" s="667"/>
      <c r="Y216" s="382"/>
      <c r="Z216" s="383"/>
      <c r="AA216" s="383"/>
      <c r="AB216" s="803"/>
      <c r="AC216" s="671"/>
      <c r="AD216" s="672"/>
      <c r="AE216" s="672"/>
      <c r="AF216" s="672"/>
      <c r="AG216" s="673"/>
      <c r="AH216" s="665"/>
      <c r="AI216" s="666"/>
      <c r="AJ216" s="666"/>
      <c r="AK216" s="666"/>
      <c r="AL216" s="666"/>
      <c r="AM216" s="666"/>
      <c r="AN216" s="666"/>
      <c r="AO216" s="666"/>
      <c r="AP216" s="666"/>
      <c r="AQ216" s="666"/>
      <c r="AR216" s="666"/>
      <c r="AS216" s="666"/>
      <c r="AT216" s="667"/>
      <c r="AU216" s="382"/>
      <c r="AV216" s="383"/>
      <c r="AW216" s="383"/>
      <c r="AX216" s="384"/>
      <c r="AY216" s="34">
        <f t="shared" ref="AY216:AY226" si="16">$AY$214</f>
        <v>0</v>
      </c>
    </row>
    <row r="217" spans="1:51" ht="24.75" customHeight="1">
      <c r="A217" s="1039"/>
      <c r="B217" s="1040"/>
      <c r="C217" s="1040"/>
      <c r="D217" s="1040"/>
      <c r="E217" s="1040"/>
      <c r="F217" s="104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c r="A218" s="1039"/>
      <c r="B218" s="1040"/>
      <c r="C218" s="1040"/>
      <c r="D218" s="1040"/>
      <c r="E218" s="1040"/>
      <c r="F218" s="104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c r="A219" s="1039"/>
      <c r="B219" s="1040"/>
      <c r="C219" s="1040"/>
      <c r="D219" s="1040"/>
      <c r="E219" s="1040"/>
      <c r="F219" s="104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c r="A220" s="1039"/>
      <c r="B220" s="1040"/>
      <c r="C220" s="1040"/>
      <c r="D220" s="1040"/>
      <c r="E220" s="1040"/>
      <c r="F220" s="104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c r="A221" s="1039"/>
      <c r="B221" s="1040"/>
      <c r="C221" s="1040"/>
      <c r="D221" s="1040"/>
      <c r="E221" s="1040"/>
      <c r="F221" s="104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c r="A222" s="1039"/>
      <c r="B222" s="1040"/>
      <c r="C222" s="1040"/>
      <c r="D222" s="1040"/>
      <c r="E222" s="1040"/>
      <c r="F222" s="104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c r="A223" s="1039"/>
      <c r="B223" s="1040"/>
      <c r="C223" s="1040"/>
      <c r="D223" s="1040"/>
      <c r="E223" s="1040"/>
      <c r="F223" s="104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c r="A224" s="1039"/>
      <c r="B224" s="1040"/>
      <c r="C224" s="1040"/>
      <c r="D224" s="1040"/>
      <c r="E224" s="1040"/>
      <c r="F224" s="104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c r="A225" s="1039"/>
      <c r="B225" s="1040"/>
      <c r="C225" s="1040"/>
      <c r="D225" s="1040"/>
      <c r="E225" s="1040"/>
      <c r="F225" s="104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c r="A226" s="1039"/>
      <c r="B226" s="1040"/>
      <c r="C226" s="1040"/>
      <c r="D226" s="1040"/>
      <c r="E226" s="1040"/>
      <c r="F226" s="1041"/>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39"/>
      <c r="B227" s="1040"/>
      <c r="C227" s="1040"/>
      <c r="D227" s="1040"/>
      <c r="E227" s="1040"/>
      <c r="F227" s="1041"/>
      <c r="G227" s="596" t="s">
        <v>655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656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c r="A228" s="1039"/>
      <c r="B228" s="1040"/>
      <c r="C228" s="1040"/>
      <c r="D228" s="1040"/>
      <c r="E228" s="1040"/>
      <c r="F228" s="1041"/>
      <c r="G228" s="813" t="s">
        <v>166</v>
      </c>
      <c r="H228" s="669"/>
      <c r="I228" s="669"/>
      <c r="J228" s="669"/>
      <c r="K228" s="669"/>
      <c r="L228" s="668" t="s">
        <v>167</v>
      </c>
      <c r="M228" s="669"/>
      <c r="N228" s="669"/>
      <c r="O228" s="669"/>
      <c r="P228" s="669"/>
      <c r="Q228" s="669"/>
      <c r="R228" s="669"/>
      <c r="S228" s="669"/>
      <c r="T228" s="669"/>
      <c r="U228" s="669"/>
      <c r="V228" s="669"/>
      <c r="W228" s="669"/>
      <c r="X228" s="670"/>
      <c r="Y228" s="654" t="s">
        <v>168</v>
      </c>
      <c r="Z228" s="655"/>
      <c r="AA228" s="655"/>
      <c r="AB228" s="799"/>
      <c r="AC228" s="813" t="s">
        <v>166</v>
      </c>
      <c r="AD228" s="669"/>
      <c r="AE228" s="669"/>
      <c r="AF228" s="669"/>
      <c r="AG228" s="669"/>
      <c r="AH228" s="668" t="s">
        <v>167</v>
      </c>
      <c r="AI228" s="669"/>
      <c r="AJ228" s="669"/>
      <c r="AK228" s="669"/>
      <c r="AL228" s="669"/>
      <c r="AM228" s="669"/>
      <c r="AN228" s="669"/>
      <c r="AO228" s="669"/>
      <c r="AP228" s="669"/>
      <c r="AQ228" s="669"/>
      <c r="AR228" s="669"/>
      <c r="AS228" s="669"/>
      <c r="AT228" s="670"/>
      <c r="AU228" s="654" t="s">
        <v>168</v>
      </c>
      <c r="AV228" s="655"/>
      <c r="AW228" s="655"/>
      <c r="AX228" s="656"/>
      <c r="AY228" s="34">
        <f>$AY$227</f>
        <v>0</v>
      </c>
    </row>
    <row r="229" spans="1:51" ht="24.75" customHeight="1">
      <c r="A229" s="1039"/>
      <c r="B229" s="1040"/>
      <c r="C229" s="1040"/>
      <c r="D229" s="1040"/>
      <c r="E229" s="1040"/>
      <c r="F229" s="1041"/>
      <c r="G229" s="671"/>
      <c r="H229" s="672"/>
      <c r="I229" s="672"/>
      <c r="J229" s="672"/>
      <c r="K229" s="673"/>
      <c r="L229" s="665"/>
      <c r="M229" s="666"/>
      <c r="N229" s="666"/>
      <c r="O229" s="666"/>
      <c r="P229" s="666"/>
      <c r="Q229" s="666"/>
      <c r="R229" s="666"/>
      <c r="S229" s="666"/>
      <c r="T229" s="666"/>
      <c r="U229" s="666"/>
      <c r="V229" s="666"/>
      <c r="W229" s="666"/>
      <c r="X229" s="667"/>
      <c r="Y229" s="382"/>
      <c r="Z229" s="383"/>
      <c r="AA229" s="383"/>
      <c r="AB229" s="803"/>
      <c r="AC229" s="671"/>
      <c r="AD229" s="672"/>
      <c r="AE229" s="672"/>
      <c r="AF229" s="672"/>
      <c r="AG229" s="673"/>
      <c r="AH229" s="665"/>
      <c r="AI229" s="666"/>
      <c r="AJ229" s="666"/>
      <c r="AK229" s="666"/>
      <c r="AL229" s="666"/>
      <c r="AM229" s="666"/>
      <c r="AN229" s="666"/>
      <c r="AO229" s="666"/>
      <c r="AP229" s="666"/>
      <c r="AQ229" s="666"/>
      <c r="AR229" s="666"/>
      <c r="AS229" s="666"/>
      <c r="AT229" s="667"/>
      <c r="AU229" s="382"/>
      <c r="AV229" s="383"/>
      <c r="AW229" s="383"/>
      <c r="AX229" s="384"/>
      <c r="AY229" s="34">
        <f t="shared" ref="AY229:AY239" si="17">$AY$227</f>
        <v>0</v>
      </c>
    </row>
    <row r="230" spans="1:51" ht="24.75" customHeight="1">
      <c r="A230" s="1039"/>
      <c r="B230" s="1040"/>
      <c r="C230" s="1040"/>
      <c r="D230" s="1040"/>
      <c r="E230" s="1040"/>
      <c r="F230" s="104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c r="A231" s="1039"/>
      <c r="B231" s="1040"/>
      <c r="C231" s="1040"/>
      <c r="D231" s="1040"/>
      <c r="E231" s="1040"/>
      <c r="F231" s="104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c r="A232" s="1039"/>
      <c r="B232" s="1040"/>
      <c r="C232" s="1040"/>
      <c r="D232" s="1040"/>
      <c r="E232" s="1040"/>
      <c r="F232" s="104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c r="A233" s="1039"/>
      <c r="B233" s="1040"/>
      <c r="C233" s="1040"/>
      <c r="D233" s="1040"/>
      <c r="E233" s="1040"/>
      <c r="F233" s="104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c r="A234" s="1039"/>
      <c r="B234" s="1040"/>
      <c r="C234" s="1040"/>
      <c r="D234" s="1040"/>
      <c r="E234" s="1040"/>
      <c r="F234" s="104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c r="A235" s="1039"/>
      <c r="B235" s="1040"/>
      <c r="C235" s="1040"/>
      <c r="D235" s="1040"/>
      <c r="E235" s="1040"/>
      <c r="F235" s="104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c r="A236" s="1039"/>
      <c r="B236" s="1040"/>
      <c r="C236" s="1040"/>
      <c r="D236" s="1040"/>
      <c r="E236" s="1040"/>
      <c r="F236" s="104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c r="A237" s="1039"/>
      <c r="B237" s="1040"/>
      <c r="C237" s="1040"/>
      <c r="D237" s="1040"/>
      <c r="E237" s="1040"/>
      <c r="F237" s="104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c r="A238" s="1039"/>
      <c r="B238" s="1040"/>
      <c r="C238" s="1040"/>
      <c r="D238" s="1040"/>
      <c r="E238" s="1040"/>
      <c r="F238" s="104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c r="A239" s="1039"/>
      <c r="B239" s="1040"/>
      <c r="C239" s="1040"/>
      <c r="D239" s="1040"/>
      <c r="E239" s="1040"/>
      <c r="F239" s="1041"/>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39"/>
      <c r="B240" s="1040"/>
      <c r="C240" s="1040"/>
      <c r="D240" s="1040"/>
      <c r="E240" s="1040"/>
      <c r="F240" s="1041"/>
      <c r="G240" s="596" t="s">
        <v>657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658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c r="A241" s="1039"/>
      <c r="B241" s="1040"/>
      <c r="C241" s="1040"/>
      <c r="D241" s="1040"/>
      <c r="E241" s="1040"/>
      <c r="F241" s="1041"/>
      <c r="G241" s="813" t="s">
        <v>166</v>
      </c>
      <c r="H241" s="669"/>
      <c r="I241" s="669"/>
      <c r="J241" s="669"/>
      <c r="K241" s="669"/>
      <c r="L241" s="668" t="s">
        <v>167</v>
      </c>
      <c r="M241" s="669"/>
      <c r="N241" s="669"/>
      <c r="O241" s="669"/>
      <c r="P241" s="669"/>
      <c r="Q241" s="669"/>
      <c r="R241" s="669"/>
      <c r="S241" s="669"/>
      <c r="T241" s="669"/>
      <c r="U241" s="669"/>
      <c r="V241" s="669"/>
      <c r="W241" s="669"/>
      <c r="X241" s="670"/>
      <c r="Y241" s="654" t="s">
        <v>168</v>
      </c>
      <c r="Z241" s="655"/>
      <c r="AA241" s="655"/>
      <c r="AB241" s="799"/>
      <c r="AC241" s="813" t="s">
        <v>166</v>
      </c>
      <c r="AD241" s="669"/>
      <c r="AE241" s="669"/>
      <c r="AF241" s="669"/>
      <c r="AG241" s="669"/>
      <c r="AH241" s="668" t="s">
        <v>167</v>
      </c>
      <c r="AI241" s="669"/>
      <c r="AJ241" s="669"/>
      <c r="AK241" s="669"/>
      <c r="AL241" s="669"/>
      <c r="AM241" s="669"/>
      <c r="AN241" s="669"/>
      <c r="AO241" s="669"/>
      <c r="AP241" s="669"/>
      <c r="AQ241" s="669"/>
      <c r="AR241" s="669"/>
      <c r="AS241" s="669"/>
      <c r="AT241" s="670"/>
      <c r="AU241" s="654" t="s">
        <v>168</v>
      </c>
      <c r="AV241" s="655"/>
      <c r="AW241" s="655"/>
      <c r="AX241" s="656"/>
      <c r="AY241" s="34">
        <f>$AY$240</f>
        <v>0</v>
      </c>
    </row>
    <row r="242" spans="1:51" ht="24.75" customHeight="1">
      <c r="A242" s="1039"/>
      <c r="B242" s="1040"/>
      <c r="C242" s="1040"/>
      <c r="D242" s="1040"/>
      <c r="E242" s="1040"/>
      <c r="F242" s="1041"/>
      <c r="G242" s="671"/>
      <c r="H242" s="672"/>
      <c r="I242" s="672"/>
      <c r="J242" s="672"/>
      <c r="K242" s="673"/>
      <c r="L242" s="665"/>
      <c r="M242" s="666"/>
      <c r="N242" s="666"/>
      <c r="O242" s="666"/>
      <c r="P242" s="666"/>
      <c r="Q242" s="666"/>
      <c r="R242" s="666"/>
      <c r="S242" s="666"/>
      <c r="T242" s="666"/>
      <c r="U242" s="666"/>
      <c r="V242" s="666"/>
      <c r="W242" s="666"/>
      <c r="X242" s="667"/>
      <c r="Y242" s="382"/>
      <c r="Z242" s="383"/>
      <c r="AA242" s="383"/>
      <c r="AB242" s="803"/>
      <c r="AC242" s="671"/>
      <c r="AD242" s="672"/>
      <c r="AE242" s="672"/>
      <c r="AF242" s="672"/>
      <c r="AG242" s="673"/>
      <c r="AH242" s="665"/>
      <c r="AI242" s="666"/>
      <c r="AJ242" s="666"/>
      <c r="AK242" s="666"/>
      <c r="AL242" s="666"/>
      <c r="AM242" s="666"/>
      <c r="AN242" s="666"/>
      <c r="AO242" s="666"/>
      <c r="AP242" s="666"/>
      <c r="AQ242" s="666"/>
      <c r="AR242" s="666"/>
      <c r="AS242" s="666"/>
      <c r="AT242" s="667"/>
      <c r="AU242" s="382"/>
      <c r="AV242" s="383"/>
      <c r="AW242" s="383"/>
      <c r="AX242" s="384"/>
      <c r="AY242" s="34">
        <f t="shared" ref="AY242:AY252" si="18">$AY$240</f>
        <v>0</v>
      </c>
    </row>
    <row r="243" spans="1:51" ht="24.75" customHeight="1">
      <c r="A243" s="1039"/>
      <c r="B243" s="1040"/>
      <c r="C243" s="1040"/>
      <c r="D243" s="1040"/>
      <c r="E243" s="1040"/>
      <c r="F243" s="104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c r="A244" s="1039"/>
      <c r="B244" s="1040"/>
      <c r="C244" s="1040"/>
      <c r="D244" s="1040"/>
      <c r="E244" s="1040"/>
      <c r="F244" s="104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c r="A245" s="1039"/>
      <c r="B245" s="1040"/>
      <c r="C245" s="1040"/>
      <c r="D245" s="1040"/>
      <c r="E245" s="1040"/>
      <c r="F245" s="104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c r="A246" s="1039"/>
      <c r="B246" s="1040"/>
      <c r="C246" s="1040"/>
      <c r="D246" s="1040"/>
      <c r="E246" s="1040"/>
      <c r="F246" s="104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c r="A247" s="1039"/>
      <c r="B247" s="1040"/>
      <c r="C247" s="1040"/>
      <c r="D247" s="1040"/>
      <c r="E247" s="1040"/>
      <c r="F247" s="104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c r="A248" s="1039"/>
      <c r="B248" s="1040"/>
      <c r="C248" s="1040"/>
      <c r="D248" s="1040"/>
      <c r="E248" s="1040"/>
      <c r="F248" s="104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c r="A249" s="1039"/>
      <c r="B249" s="1040"/>
      <c r="C249" s="1040"/>
      <c r="D249" s="1040"/>
      <c r="E249" s="1040"/>
      <c r="F249" s="104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c r="A250" s="1039"/>
      <c r="B250" s="1040"/>
      <c r="C250" s="1040"/>
      <c r="D250" s="1040"/>
      <c r="E250" s="1040"/>
      <c r="F250" s="104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c r="A251" s="1039"/>
      <c r="B251" s="1040"/>
      <c r="C251" s="1040"/>
      <c r="D251" s="1040"/>
      <c r="E251" s="1040"/>
      <c r="F251" s="104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c r="A252" s="1039"/>
      <c r="B252" s="1040"/>
      <c r="C252" s="1040"/>
      <c r="D252" s="1040"/>
      <c r="E252" s="1040"/>
      <c r="F252" s="1041"/>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39"/>
      <c r="B253" s="1040"/>
      <c r="C253" s="1040"/>
      <c r="D253" s="1040"/>
      <c r="E253" s="1040"/>
      <c r="F253" s="1041"/>
      <c r="G253" s="596" t="s">
        <v>659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660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c r="A254" s="1039"/>
      <c r="B254" s="1040"/>
      <c r="C254" s="1040"/>
      <c r="D254" s="1040"/>
      <c r="E254" s="1040"/>
      <c r="F254" s="1041"/>
      <c r="G254" s="813" t="s">
        <v>166</v>
      </c>
      <c r="H254" s="669"/>
      <c r="I254" s="669"/>
      <c r="J254" s="669"/>
      <c r="K254" s="669"/>
      <c r="L254" s="668" t="s">
        <v>167</v>
      </c>
      <c r="M254" s="669"/>
      <c r="N254" s="669"/>
      <c r="O254" s="669"/>
      <c r="P254" s="669"/>
      <c r="Q254" s="669"/>
      <c r="R254" s="669"/>
      <c r="S254" s="669"/>
      <c r="T254" s="669"/>
      <c r="U254" s="669"/>
      <c r="V254" s="669"/>
      <c r="W254" s="669"/>
      <c r="X254" s="670"/>
      <c r="Y254" s="654" t="s">
        <v>168</v>
      </c>
      <c r="Z254" s="655"/>
      <c r="AA254" s="655"/>
      <c r="AB254" s="799"/>
      <c r="AC254" s="813" t="s">
        <v>166</v>
      </c>
      <c r="AD254" s="669"/>
      <c r="AE254" s="669"/>
      <c r="AF254" s="669"/>
      <c r="AG254" s="669"/>
      <c r="AH254" s="668" t="s">
        <v>167</v>
      </c>
      <c r="AI254" s="669"/>
      <c r="AJ254" s="669"/>
      <c r="AK254" s="669"/>
      <c r="AL254" s="669"/>
      <c r="AM254" s="669"/>
      <c r="AN254" s="669"/>
      <c r="AO254" s="669"/>
      <c r="AP254" s="669"/>
      <c r="AQ254" s="669"/>
      <c r="AR254" s="669"/>
      <c r="AS254" s="669"/>
      <c r="AT254" s="670"/>
      <c r="AU254" s="654" t="s">
        <v>168</v>
      </c>
      <c r="AV254" s="655"/>
      <c r="AW254" s="655"/>
      <c r="AX254" s="656"/>
      <c r="AY254" s="34">
        <f>$AY$253</f>
        <v>0</v>
      </c>
    </row>
    <row r="255" spans="1:51" ht="24.75" customHeight="1">
      <c r="A255" s="1039"/>
      <c r="B255" s="1040"/>
      <c r="C255" s="1040"/>
      <c r="D255" s="1040"/>
      <c r="E255" s="1040"/>
      <c r="F255" s="1041"/>
      <c r="G255" s="671"/>
      <c r="H255" s="672"/>
      <c r="I255" s="672"/>
      <c r="J255" s="672"/>
      <c r="K255" s="673"/>
      <c r="L255" s="665"/>
      <c r="M255" s="666"/>
      <c r="N255" s="666"/>
      <c r="O255" s="666"/>
      <c r="P255" s="666"/>
      <c r="Q255" s="666"/>
      <c r="R255" s="666"/>
      <c r="S255" s="666"/>
      <c r="T255" s="666"/>
      <c r="U255" s="666"/>
      <c r="V255" s="666"/>
      <c r="W255" s="666"/>
      <c r="X255" s="667"/>
      <c r="Y255" s="382"/>
      <c r="Z255" s="383"/>
      <c r="AA255" s="383"/>
      <c r="AB255" s="803"/>
      <c r="AC255" s="671"/>
      <c r="AD255" s="672"/>
      <c r="AE255" s="672"/>
      <c r="AF255" s="672"/>
      <c r="AG255" s="673"/>
      <c r="AH255" s="665"/>
      <c r="AI255" s="666"/>
      <c r="AJ255" s="666"/>
      <c r="AK255" s="666"/>
      <c r="AL255" s="666"/>
      <c r="AM255" s="666"/>
      <c r="AN255" s="666"/>
      <c r="AO255" s="666"/>
      <c r="AP255" s="666"/>
      <c r="AQ255" s="666"/>
      <c r="AR255" s="666"/>
      <c r="AS255" s="666"/>
      <c r="AT255" s="667"/>
      <c r="AU255" s="382"/>
      <c r="AV255" s="383"/>
      <c r="AW255" s="383"/>
      <c r="AX255" s="384"/>
      <c r="AY255" s="34">
        <f t="shared" ref="AY255:AY265" si="19">$AY$253</f>
        <v>0</v>
      </c>
    </row>
    <row r="256" spans="1:51" ht="24.75" customHeight="1">
      <c r="A256" s="1039"/>
      <c r="B256" s="1040"/>
      <c r="C256" s="1040"/>
      <c r="D256" s="1040"/>
      <c r="E256" s="1040"/>
      <c r="F256" s="104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c r="A257" s="1039"/>
      <c r="B257" s="1040"/>
      <c r="C257" s="1040"/>
      <c r="D257" s="1040"/>
      <c r="E257" s="1040"/>
      <c r="F257" s="104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c r="A258" s="1039"/>
      <c r="B258" s="1040"/>
      <c r="C258" s="1040"/>
      <c r="D258" s="1040"/>
      <c r="E258" s="1040"/>
      <c r="F258" s="104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c r="A259" s="1039"/>
      <c r="B259" s="1040"/>
      <c r="C259" s="1040"/>
      <c r="D259" s="1040"/>
      <c r="E259" s="1040"/>
      <c r="F259" s="104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c r="A260" s="1039"/>
      <c r="B260" s="1040"/>
      <c r="C260" s="1040"/>
      <c r="D260" s="1040"/>
      <c r="E260" s="1040"/>
      <c r="F260" s="104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c r="A261" s="1039"/>
      <c r="B261" s="1040"/>
      <c r="C261" s="1040"/>
      <c r="D261" s="1040"/>
      <c r="E261" s="1040"/>
      <c r="F261" s="104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c r="A262" s="1039"/>
      <c r="B262" s="1040"/>
      <c r="C262" s="1040"/>
      <c r="D262" s="1040"/>
      <c r="E262" s="1040"/>
      <c r="F262" s="104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c r="A263" s="1039"/>
      <c r="B263" s="1040"/>
      <c r="C263" s="1040"/>
      <c r="D263" s="1040"/>
      <c r="E263" s="1040"/>
      <c r="F263" s="104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c r="A264" s="1039"/>
      <c r="B264" s="1040"/>
      <c r="C264" s="1040"/>
      <c r="D264" s="1040"/>
      <c r="E264" s="1040"/>
      <c r="F264" s="104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2021-06-02T08:11:24Z</cp:lastPrinted>
  <dcterms:created xsi:type="dcterms:W3CDTF">2012-03-13T00:50:25Z</dcterms:created>
  <dcterms:modified xsi:type="dcterms:W3CDTF">2021-08-19T02:03:22Z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