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<sst xmlns="http://schemas.openxmlformats.org/spreadsheetml/2006/main" count="3029" uniqueCount="762">
  <si>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</si>
  <si>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</si>
  <si>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</si>
  <si>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</si>
  <si>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</si>
  <si>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</si>
  <si>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</si>
  <si>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</si>
  <si>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</si>
  <si>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</si>
  <si>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</si>
  <si>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</si>
  <si>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</si>
  <si>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</si>
  <si>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</si>
  <si>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</si>
  <si>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</si>
  <si>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</si>
  <si>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</si>
  <si>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</si>
  <si>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</si>
  <si>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</si>
  <si>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</si>
  <si>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</si>
  <si>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</si>
  <si>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</si>
  <si>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</si>
  <si>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</si>
  <si>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</si>
  <si>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</si>
  <si>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</si>
  <si>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</si>
  <si>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</si>
  <si>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</si>
  <si>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</si>
  <si>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</si>
  <si>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</si>
  <si>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</si>
  <si>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</si>
  <si>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</si>
  <si>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</si>
  <si>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</si>
  <si>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</si>
  <si>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</si>
  <si>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</si>
  <si>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</si>
  <si>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</si>
  <si>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</si>
  <si>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</si>
  <si>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</si>
  <si>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</si>
  <si>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</si>
  <si>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</si>
  <si>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</si>
  <si>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</si>
  <si>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</si>
  <si>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</si>
  <si>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</si>
  <si>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</si>
  <si>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</si>
  <si>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</si>
  <si>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</si>
  <si>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</si>
  <si>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</si>
  <si>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</si>
  <si>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</si>
  <si>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</si>
  <si>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</si>
  <si>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</si>
  <si>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</si>
  <si>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</si>
  <si>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</si>
  <si>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</si>
  <si>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</si>
  <si>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</si>
  <si>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</si>
  <si>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</si>
  <si>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</si>
  <si>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</si>
  <si>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</si>
  <si>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</si>
  <si>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</si>
  <si>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</si>
  <si>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</si>
  <si>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</si>
  <si>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</si>
  <si>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</si>
  <si>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</si>
  <si>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</si>
  <si>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</si>
  <si>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</si>
  <si>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</si>
  <si>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</si>
  <si>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</si>
  <si>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</si>
  <si>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</si>
  <si>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</si>
  <si>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</si>
  <si>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</si>
  <si>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</si>
  <si>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</si>
  <si>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</si>
  <si>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</si>
  <si>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</si>
  <si>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</si>
  <si>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</si>
  <si>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</si>
  <si>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</si>
  <si>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</si>
  <si>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</si>
  <si>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</si>
  <si>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</si>
  <si>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</si>
  <si>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</si>
  <si>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</si>
  <si>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</si>
  <si>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</si>
  <si>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</si>
  <si>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</si>
  <si>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</si>
  <si>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</si>
  <si>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</si>
  <si>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</si>
  <si>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</si>
  <si>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</si>
  <si>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</si>
  <si>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</si>
  <si>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</si>
  <si>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</si>
  <si>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</si>
  <si>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</si>
  <si>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</si>
  <si>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</si>
  <si>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</si>
  <si>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</si>
  <si>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</si>
  <si>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</si>
  <si>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</si>
  <si>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</si>
  <si>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</si>
  <si>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</si>
  <si>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</si>
  <si>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</si>
  <si>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</si>
  <si>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</si>
  <si>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</si>
  <si>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</si>
  <si>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</si>
  <si>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</si>
  <si>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</si>
  <si>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</si>
  <si>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</si>
  <si>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</si>
  <si>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</si>
  <si>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</si>
  <si>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</si>
  <si>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</si>
  <si>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</si>
  <si>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</si>
  <si>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</si>
  <si>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</si>
  <si>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</si>
  <si>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</si>
  <si>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</si>
  <si>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</si>
  <si>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</si>
  <si>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</si>
  <si>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</si>
  <si>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</si>
  <si>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</si>
  <si>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</si>
  <si>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</si>
  <si>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</si>
  <si>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</si>
  <si>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</si>
  <si>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</si>
  <si>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</si>
  <si>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</si>
  <si>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</si>
  <si>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</si>
  <si>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</si>
  <si>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</si>
  <si>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</si>
  <si>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</si>
  <si>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</si>
  <si>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</si>
  <si>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</si>
  <si>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</si>
  <si>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</si>
  <si>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</si>
  <si>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</si>
  <si>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</si>
  <si>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</si>
  <si>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</si>
  <si>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</si>
  <si>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</si>
  <si>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</si>
  <si>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</si>
  <si>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</si>
  <si>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</si>
  <si>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</si>
  <si>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</si>
  <si>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</si>
  <si>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</si>
  <si>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</si>
  <si>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</si>
  <si>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</si>
  <si>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</si>
  <si>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</si>
  <si>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</si>
  <si>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</si>
  <si>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</si>
  <si>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</si>
  <si>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</si>
  <si>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</si>
  <si>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</si>
  <si>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</si>
  <si>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</si>
  <si>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</si>
  <si>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</si>
  <si>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</si>
  <si>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</si>
  <si>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</si>
  <si>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</si>
  <si>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</si>
  <si>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</si>
  <si>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</si>
  <si>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</si>
  <si>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</si>
  <si>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</si>
  <si>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</si>
  <si>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</si>
  <si>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</si>
  <si>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</si>
  <si>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</si>
  <si>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</si>
  <si>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</si>
  <si>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</si>
  <si>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</si>
  <si>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</si>
  <si>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</si>
  <si>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</si>
  <si>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</si>
  <si>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</si>
  <si>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</si>
  <si>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</si>
  <si>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</si>
  <si>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</si>
  <si>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</si>
  <si>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</si>
  <si>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</si>
  <si>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</si>
  <si>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</si>
  <si>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</si>
  <si>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</si>
  <si>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</si>
  <si>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</si>
  <si>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</si>
  <si>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</si>
  <si>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</si>
  <si>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</si>
  <si>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</si>
  <si>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</si>
  <si>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</si>
  <si>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</si>
  <si>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</si>
  <si>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</si>
  <si>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</si>
  <si>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</si>
  <si>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</si>
  <si>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</si>
  <si>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</si>
  <si>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</si>
  <si>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</si>
  <si>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</si>
  <si>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</si>
  <si>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</si>
  <si>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</si>
  <si>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</si>
  <si>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</si>
  <si>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</si>
  <si>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</si>
  <si>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</si>
  <si>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</si>
  <si>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</si>
  <si>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</si>
  <si>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</si>
  <si>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</si>
  <si>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</si>
  <si>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</si>
  <si>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</si>
  <si>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</si>
  <si>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</si>
  <si>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</si>
  <si>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</si>
  <si>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</si>
  <si>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</si>
  <si>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</si>
  <si>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</si>
  <si>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</si>
  <si>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</si>
  <si>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</si>
  <si>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</si>
  <si>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</si>
  <si>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</si>
  <si>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</si>
  <si>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</si>
  <si>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</si>
  <si>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</si>
  <si>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</si>
  <si>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</si>
  <si>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</si>
  <si>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</si>
  <si>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</si>
  <si>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</si>
  <si>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</si>
  <si>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</si>
  <si>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</si>
  <si>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</si>
  <si>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</si>
  <si>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</si>
  <si>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</si>
  <si>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</si>
  <si>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</si>
  <si>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</si>
  <si>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</si>
  <si>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</si>
  <si>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</si>
  <si>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</si>
  <si>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</si>
  <si>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</si>
  <si>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</si>
  <si>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</si>
  <si>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</si>
  <si>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</si>
  <si>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</si>
  <si>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</si>
  <si>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</si>
  <si>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</si>
  <si>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</si>
  <si>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</si>
  <si>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</si>
  <si>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</si>
  <si>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</si>
  <si>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</si>
  <si>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</si>
  <si>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</si>
  <si>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</si>
  <si>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</si>
  <si>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</si>
  <si>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</si>
  <si>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</si>
  <si>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</si>
  <si>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</si>
  <si>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</si>
  <si>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</si>
  <si>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</si>
  <si>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</si>
  <si>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</si>
  <si>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</si>
  <si>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</si>
  <si>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</si>
  <si>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</si>
  <si>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</si>
  <si>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</si>
  <si>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</si>
  <si>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</si>
  <si>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</si>
  <si>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</si>
  <si>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</si>
  <si>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</si>
  <si>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</si>
  <si>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</si>
  <si>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</si>
  <si>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</si>
  <si>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</si>
  <si>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</si>
  <si>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</si>
  <si>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</si>
  <si>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</si>
  <si>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</si>
  <si>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</si>
  <si>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</si>
  <si>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</si>
  <si>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</si>
  <si>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</si>
  <si>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</si>
  <si>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</si>
  <si>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</si>
  <si>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</si>
  <si>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</si>
  <si>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</si>
  <si>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</si>
  <si>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</si>
  <si>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</si>
  <si>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</si>
  <si>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</si>
  <si>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</si>
  <si>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</si>
  <si>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</si>
  <si>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</si>
  <si>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</si>
  <si>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</si>
  <si>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</si>
  <si>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</si>
  <si>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</si>
  <si>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</si>
  <si>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</si>
  <si>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</si>
  <si>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</si>
  <si>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</si>
  <si>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</si>
  <si>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</si>
  <si>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</si>
  <si>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</si>
  <si>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</si>
  <si>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</si>
  <si>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</si>
  <si>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</si>
  <si>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</si>
  <si>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</si>
  <si>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</si>
  <si>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</si>
  <si>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</si>
  <si>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</si>
  <si>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</si>
  <si>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</si>
  <si>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</si>
  <si>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</si>
  <si>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</si>
  <si>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</si>
  <si>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</si>
  <si>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</si>
  <si>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</si>
  <si>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</si>
  <si>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</si>
  <si>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</si>
  <si>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</si>
  <si>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</si>
  <si>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</si>
  <si>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</si>
  <si>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</si>
  <si>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</si>
  <si>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</si>
  <si>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</si>
  <si>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</si>
  <si>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</si>
  <si>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</si>
  <si>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</si>
  <si>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</si>
  <si>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</si>
  <si>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</si>
  <si>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</si>
  <si>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</si>
  <si>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</si>
  <si>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</si>
  <si>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</si>
  <si>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</si>
  <si>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</si>
  <si>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</si>
  <si>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</si>
  <si>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</si>
  <si>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</si>
  <si>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</si>
  <si>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</si>
  <si>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</si>
  <si>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</si>
  <si>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</si>
  <si>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</si>
  <si>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</si>
  <si>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</si>
  <si>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</si>
  <si>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</si>
  <si>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</si>
  <si>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</si>
  <si>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</si>
  <si>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</si>
  <si>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</si>
  <si>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</si>
  <si>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</si>
  <si>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</si>
  <si>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</si>
  <si>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</si>
  <si>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</si>
  <si>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</si>
  <si>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</si>
  <si>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</si>
  <si>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</si>
  <si>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</si>
  <si>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</si>
  <si>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</si>
  <si>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</si>
  <si>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</si>
  <si>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</si>
  <si>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</si>
  <si>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</si>
  <si>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</si>
  <si>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</si>
  <si>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</si>
  <si>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</si>
  <si>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</si>
  <si>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</si>
  <si>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</si>
  <si>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</si>
  <si>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</si>
  <si>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</si>
  <si>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</si>
  <si>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</si>
  <si>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</si>
  <si>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</si>
  <si>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</si>
  <si>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</si>
  <si>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</si>
  <si>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</si>
  <si>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</si>
  <si>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</si>
  <si>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</si>
  <si>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</si>
  <si>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</si>
  <si>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</si>
  <si>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</si>
  <si>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</si>
  <si>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</si>
  <si>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</si>
  <si>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</si>
  <si>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</si>
  <si>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</si>
  <si>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</si>
  <si>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</si>
  <si>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</si>
  <si>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</si>
  <si>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</si>
  <si>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</si>
  <si>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</si>
  <si>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</si>
  <si>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</si>
  <si>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</si>
  <si>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</si>
  <si>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</si>
  <si>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</si>
  <si>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</si>
  <si>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</si>
  <si>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</si>
  <si>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</si>
  <si>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</si>
  <si>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</si>
  <si>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</si>
  <si>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</si>
  <si>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</si>
  <si>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</si>
  <si>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</si>
  <si>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</si>
  <si>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</si>
  <si>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</si>
  <si>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</si>
  <si>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</si>
  <si>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</si>
  <si>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</si>
  <si>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</si>
  <si>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</si>
  <si>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</si>
  <si>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</si>
  <si>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</si>
  <si>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</si>
  <si>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</si>
  <si>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</si>
  <si>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</si>
  <si>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</si>
  <si>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</si>
  <si>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</si>
  <si>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</si>
  <si>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</si>
  <si>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</si>
  <si>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</si>
  <si>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</si>
  <si>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</si>
  <si>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</si>
  <si>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</si>
  <si>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</si>
  <si>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</si>
  <si>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</si>
  <si>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</si>
  <si>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</si>
  <si>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</si>
  <si>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</si>
  <si>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</si>
  <si>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</si>
  <si>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</si>
  <si>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</si>
  <si>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</si>
  <si>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</si>
  <si>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</si>
  <si>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</si>
  <si>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</si>
  <si>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</si>
  <si>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</si>
  <si>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</si>
  <si>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</si>
  <si>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</si>
  <si>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</si>
  <si>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</si>
  <si>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</si>
  <si>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</si>
  <si>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</si>
  <si>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</si>
  <si>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</si>
  <si>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</si>
  <si>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</si>
  <si>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</si>
  <si>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</si>
  <si>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</si>
  <si>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</si>
  <si>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</si>
  <si>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</si>
  <si>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</si>
  <si>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</si>
  <si>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</si>
  <si>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</si>
  <si>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</si>
  <si>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</si>
  <si>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</si>
  <si>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</si>
  <si>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</si>
  <si>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</si>
  <si>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</si>
  <si>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</si>
  <si>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</si>
  <si>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</si>
  <si>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</si>
  <si>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</si>
  <si>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</si>
  <si>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</si>
  <si>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</si>
  <si>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</si>
  <si>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</si>
  <si>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</si>
  <si>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</si>
  <si>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</si>
  <si>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</si>
  <si>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</si>
  <si>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</si>
  <si>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</si>
  <si>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</si>
  <si>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</si>
  <si>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</si>
  <si>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</si>
  <si>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</si>
  <si>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</si>
  <si>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</si>
  <si>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</si>
  <si>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</si>
  <si>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</si>
  <si>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</si>
  <si>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</si>
  <si>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</si>
  <si>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</si>
  <si>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</si>
  <si>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</si>
  <si>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</si>
  <si>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</si>
  <si>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</si>
  <si>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</si>
  <si>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</si>
  <si>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</si>
  <si>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</si>
  <si>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</si>
  <si>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</si>
  <si>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</si>
  <si>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</si>
  <si>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</si>
  <si>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</si>
  <si>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</si>
  <si>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</si>
  <si>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</si>
  <si>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</si>
  <si>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</si>
  <si>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</si>
  <si>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</si>
  <si>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</si>
  <si>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</si>
  <si>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</si>
  <si>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</si>
  <si>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</si>
  <si>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</si>
  <si>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</si>
  <si>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</si>
  <si>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</si>
  <si>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</si>
  <si>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</si>
  <si>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</si>
  <si>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</si>
  <si>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</si>
  <si>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</si>
  <si>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</si>
  <si>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</si>
  <si>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</si>
  <si>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</si>
  <si>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</si>
  <si>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</si>
  <si>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</si>
  <si>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「ビジネスと人権」に関する国別行動計画関連経費</t>
    <phoneticPr fontId="5"/>
  </si>
  <si>
    <t>総合外交政策局</t>
    <rPh sb="0" eb="7">
      <t>ソウゴウガイコウセイサクキョク</t>
    </rPh>
    <phoneticPr fontId="5"/>
  </si>
  <si>
    <t>人権人道課</t>
    <rPh sb="0" eb="5">
      <t>ジンケンジンドウカ</t>
    </rPh>
    <phoneticPr fontId="5"/>
  </si>
  <si>
    <t>課長　富山　未来仁</t>
    <rPh sb="0" eb="2">
      <t>カチョウ</t>
    </rPh>
    <rPh sb="3" eb="5">
      <t>トミヤマ</t>
    </rPh>
    <rPh sb="6" eb="9">
      <t>ミキヒト</t>
    </rPh>
    <phoneticPr fontId="5"/>
  </si>
  <si>
    <t>○</t>
  </si>
  <si>
    <t>外務省設置法第４条第３項
外務省組織令第３４条</t>
    <phoneticPr fontId="5"/>
  </si>
  <si>
    <t>旅費</t>
    <rPh sb="0" eb="2">
      <t>リョヒ</t>
    </rPh>
    <phoneticPr fontId="5"/>
  </si>
  <si>
    <t>委嘱費</t>
    <rPh sb="0" eb="2">
      <t>イショク</t>
    </rPh>
    <rPh sb="2" eb="3">
      <t>ヒ</t>
    </rPh>
    <phoneticPr fontId="5"/>
  </si>
  <si>
    <t>「ビジネスと人権」に関する国別行動計画の策定（第一次案作成・最終版公表）</t>
    <phoneticPr fontId="5"/>
  </si>
  <si>
    <t>「ビジネスと人権」に関する国別行動計画の策定件数</t>
    <phoneticPr fontId="5"/>
  </si>
  <si>
    <t>回</t>
    <rPh sb="0" eb="1">
      <t>カイ</t>
    </rPh>
    <phoneticPr fontId="5"/>
  </si>
  <si>
    <t>行動計画策定・実施過程に係る会合開催件数（国内外含む）</t>
    <phoneticPr fontId="5"/>
  </si>
  <si>
    <t>件数</t>
    <rPh sb="0" eb="2">
      <t>ケンスウ</t>
    </rPh>
    <phoneticPr fontId="5"/>
  </si>
  <si>
    <t>海外アウトリーチ活動を含む周知・研修実施セミナー開催件数</t>
    <phoneticPr fontId="5"/>
  </si>
  <si>
    <t>-</t>
    <phoneticPr fontId="5"/>
  </si>
  <si>
    <t>情報ポータルサイトの設立件数</t>
    <phoneticPr fontId="5"/>
  </si>
  <si>
    <t>予算額／調査実施回数　　　　　　　　　　　　　　</t>
    <rPh sb="0" eb="3">
      <t>ヨサンガク</t>
    </rPh>
    <rPh sb="4" eb="6">
      <t>チョウサ</t>
    </rPh>
    <rPh sb="6" eb="8">
      <t>ジッシ</t>
    </rPh>
    <rPh sb="8" eb="10">
      <t>カイスウ</t>
    </rPh>
    <phoneticPr fontId="5"/>
  </si>
  <si>
    <t>予算額／開催回数（委嘱事業者が運営した会議）　</t>
  </si>
  <si>
    <t>千円</t>
    <rPh sb="0" eb="1">
      <t>セン</t>
    </rPh>
    <rPh sb="1" eb="2">
      <t>エン</t>
    </rPh>
    <phoneticPr fontId="5"/>
  </si>
  <si>
    <t>1,472/8</t>
    <phoneticPr fontId="5"/>
  </si>
  <si>
    <t xml:space="preserve"> </t>
    <phoneticPr fontId="5"/>
  </si>
  <si>
    <t>A.（三菱UFJリサーチ＆コンサルティング（株）</t>
    <rPh sb="3" eb="5">
      <t>ミツビシ</t>
    </rPh>
    <rPh sb="22" eb="23">
      <t>カブ</t>
    </rPh>
    <phoneticPr fontId="5"/>
  </si>
  <si>
    <t>諸謝金</t>
    <rPh sb="0" eb="1">
      <t>ショ</t>
    </rPh>
    <rPh sb="1" eb="3">
      <t>シャキン</t>
    </rPh>
    <phoneticPr fontId="5"/>
  </si>
  <si>
    <t>「ビジネスと人権」の周知を目的とした情報ポータルサイト構築</t>
    <rPh sb="6" eb="8">
      <t>ジンケン</t>
    </rPh>
    <rPh sb="10" eb="12">
      <t>シュウチ</t>
    </rPh>
    <rPh sb="13" eb="15">
      <t>モクテキ</t>
    </rPh>
    <rPh sb="18" eb="20">
      <t>ジョウホウ</t>
    </rPh>
    <rPh sb="27" eb="29">
      <t>コウチク</t>
    </rPh>
    <phoneticPr fontId="5"/>
  </si>
  <si>
    <t>B.（富士ソフト（株））</t>
    <rPh sb="3" eb="5">
      <t>フジ</t>
    </rPh>
    <rPh sb="9" eb="10">
      <t>カブ</t>
    </rPh>
    <phoneticPr fontId="5"/>
  </si>
  <si>
    <t>我が国の「ビジネスと人権」に関する行動計画を策定・実施するため，2021年度は以下の事業を実施予定
1.行動計画の実施枠組みの運営
2.日本企業の人権デュー・ディリジェンスに関する実態調査
3.「ビジネスと人権」に関する広報・啓発活動を含む日本企業支援等</t>
    <rPh sb="57" eb="59">
      <t>ジッシ</t>
    </rPh>
    <rPh sb="59" eb="61">
      <t>ワクグ</t>
    </rPh>
    <rPh sb="63" eb="65">
      <t>ウンエイ</t>
    </rPh>
    <rPh sb="68" eb="70">
      <t>ニホン</t>
    </rPh>
    <rPh sb="70" eb="72">
      <t>キギョウ</t>
    </rPh>
    <rPh sb="73" eb="75">
      <t>ジンケン</t>
    </rPh>
    <rPh sb="87" eb="88">
      <t>カン</t>
    </rPh>
    <rPh sb="90" eb="92">
      <t>ジッタイ</t>
    </rPh>
    <rPh sb="92" eb="94">
      <t>チョウサ</t>
    </rPh>
    <rPh sb="103" eb="105">
      <t>ジンケン</t>
    </rPh>
    <rPh sb="107" eb="108">
      <t>カン</t>
    </rPh>
    <rPh sb="110" eb="112">
      <t>コウホウ</t>
    </rPh>
    <rPh sb="113" eb="115">
      <t>ケイハツ</t>
    </rPh>
    <rPh sb="115" eb="117">
      <t>カツドウ</t>
    </rPh>
    <rPh sb="118" eb="119">
      <t>フク</t>
    </rPh>
    <rPh sb="120" eb="122">
      <t>ニホン</t>
    </rPh>
    <rPh sb="122" eb="124">
      <t>キギョウ</t>
    </rPh>
    <rPh sb="124" eb="126">
      <t>シエン</t>
    </rPh>
    <rPh sb="126" eb="127">
      <t>トウ</t>
    </rPh>
    <phoneticPr fontId="5"/>
  </si>
  <si>
    <t>国としての行動計画であるため、政府として策定する必要がある。</t>
    <rPh sb="0" eb="1">
      <t>クニ</t>
    </rPh>
    <rPh sb="5" eb="7">
      <t>コウドウ</t>
    </rPh>
    <rPh sb="7" eb="9">
      <t>ケイカク</t>
    </rPh>
    <rPh sb="15" eb="17">
      <t>セイフ</t>
    </rPh>
    <rPh sb="20" eb="22">
      <t>サクテイ</t>
    </rPh>
    <rPh sb="24" eb="26">
      <t>ヒツヨウ</t>
    </rPh>
    <phoneticPr fontId="5"/>
  </si>
  <si>
    <t>経済界、労働界、市民社会、国連等各方面より、政府に対し、国連「ビジネスと人権に関する指導原則」に基づく行動計画を策定し、実施するよう要請があり、本事業は国民や社会のニーズを反映している。</t>
    <rPh sb="0" eb="3">
      <t>ケイザイカイ</t>
    </rPh>
    <rPh sb="4" eb="7">
      <t>ロウドウカイ</t>
    </rPh>
    <rPh sb="8" eb="10">
      <t>シミン</t>
    </rPh>
    <rPh sb="10" eb="12">
      <t>シャカイ</t>
    </rPh>
    <rPh sb="13" eb="15">
      <t>コクレン</t>
    </rPh>
    <rPh sb="15" eb="16">
      <t>トウ</t>
    </rPh>
    <rPh sb="16" eb="17">
      <t>カク</t>
    </rPh>
    <rPh sb="17" eb="19">
      <t>ホウメン</t>
    </rPh>
    <rPh sb="22" eb="24">
      <t>セイフ</t>
    </rPh>
    <rPh sb="25" eb="26">
      <t>タイ</t>
    </rPh>
    <rPh sb="28" eb="30">
      <t>コクレン</t>
    </rPh>
    <rPh sb="36" eb="38">
      <t>ジンケン</t>
    </rPh>
    <rPh sb="39" eb="40">
      <t>カン</t>
    </rPh>
    <rPh sb="42" eb="44">
      <t>シドウ</t>
    </rPh>
    <rPh sb="44" eb="46">
      <t>ゲンソク</t>
    </rPh>
    <rPh sb="48" eb="49">
      <t>モト</t>
    </rPh>
    <rPh sb="51" eb="53">
      <t>コウドウ</t>
    </rPh>
    <rPh sb="53" eb="55">
      <t>ケイカク</t>
    </rPh>
    <rPh sb="56" eb="58">
      <t>サクテイ</t>
    </rPh>
    <rPh sb="60" eb="62">
      <t>ジッシ</t>
    </rPh>
    <rPh sb="66" eb="68">
      <t>ヨウセイ</t>
    </rPh>
    <rPh sb="72" eb="73">
      <t>ホン</t>
    </rPh>
    <rPh sb="73" eb="75">
      <t>ジギョウ</t>
    </rPh>
    <rPh sb="76" eb="78">
      <t>コクミン</t>
    </rPh>
    <rPh sb="79" eb="81">
      <t>シャカイ</t>
    </rPh>
    <rPh sb="86" eb="88">
      <t>ハンエイ</t>
    </rPh>
    <phoneticPr fontId="5"/>
  </si>
  <si>
    <t>ビジネスと人権に関する取組の重要性については、SDGｓ実施指針改定版及び2018年に閣議決定された「未来投資戦略2018」に明記されており、優先度の高い事業である。</t>
    <rPh sb="5" eb="7">
      <t>ジンケン</t>
    </rPh>
    <rPh sb="8" eb="9">
      <t>カン</t>
    </rPh>
    <rPh sb="11" eb="13">
      <t>トリクミ</t>
    </rPh>
    <rPh sb="14" eb="17">
      <t>ジュウヨウセイ</t>
    </rPh>
    <rPh sb="27" eb="29">
      <t>ジッシ</t>
    </rPh>
    <rPh sb="29" eb="31">
      <t>シシン</t>
    </rPh>
    <rPh sb="31" eb="34">
      <t>カイテイバン</t>
    </rPh>
    <rPh sb="34" eb="35">
      <t>オヨ</t>
    </rPh>
    <rPh sb="40" eb="41">
      <t>ネン</t>
    </rPh>
    <rPh sb="42" eb="44">
      <t>カクギ</t>
    </rPh>
    <rPh sb="44" eb="46">
      <t>ケッテイ</t>
    </rPh>
    <rPh sb="50" eb="52">
      <t>ミライ</t>
    </rPh>
    <rPh sb="52" eb="54">
      <t>トウシ</t>
    </rPh>
    <rPh sb="54" eb="56">
      <t>センリャク</t>
    </rPh>
    <rPh sb="62" eb="64">
      <t>メイキ</t>
    </rPh>
    <rPh sb="70" eb="73">
      <t>ユウセンド</t>
    </rPh>
    <rPh sb="74" eb="75">
      <t>タカ</t>
    </rPh>
    <rPh sb="76" eb="78">
      <t>ジギョウ</t>
    </rPh>
    <phoneticPr fontId="5"/>
  </si>
  <si>
    <t>有</t>
  </si>
  <si>
    <t>令和２年度「ビジネスと人権」に関する行動計画策定・実施事業においては、企画競争入札を実施したところ、一者応札となった。また、「ビジネスと人権」ポータルサイトについては、随意契約による業務委嘱を行った。</t>
    <rPh sb="0" eb="2">
      <t>レイワ</t>
    </rPh>
    <rPh sb="3" eb="5">
      <t>ネンド</t>
    </rPh>
    <rPh sb="11" eb="13">
      <t>ジンケン</t>
    </rPh>
    <rPh sb="15" eb="16">
      <t>カン</t>
    </rPh>
    <rPh sb="18" eb="20">
      <t>コウドウ</t>
    </rPh>
    <rPh sb="20" eb="22">
      <t>ケイカク</t>
    </rPh>
    <rPh sb="22" eb="24">
      <t>サクテイ</t>
    </rPh>
    <rPh sb="25" eb="27">
      <t>ジッシ</t>
    </rPh>
    <rPh sb="27" eb="29">
      <t>ジギョウ</t>
    </rPh>
    <rPh sb="35" eb="37">
      <t>キカク</t>
    </rPh>
    <rPh sb="37" eb="39">
      <t>キョウソウ</t>
    </rPh>
    <rPh sb="39" eb="41">
      <t>ニュウサツ</t>
    </rPh>
    <rPh sb="42" eb="44">
      <t>ジッシ</t>
    </rPh>
    <rPh sb="50" eb="51">
      <t>イチ</t>
    </rPh>
    <rPh sb="51" eb="52">
      <t>シャ</t>
    </rPh>
    <rPh sb="52" eb="54">
      <t>オウサツ</t>
    </rPh>
    <rPh sb="68" eb="70">
      <t>ジンケン</t>
    </rPh>
    <rPh sb="84" eb="86">
      <t>ズイイ</t>
    </rPh>
    <rPh sb="86" eb="88">
      <t>ケイヤク</t>
    </rPh>
    <rPh sb="91" eb="93">
      <t>ギョウム</t>
    </rPh>
    <rPh sb="93" eb="95">
      <t>イショク</t>
    </rPh>
    <rPh sb="96" eb="97">
      <t>オコナ</t>
    </rPh>
    <phoneticPr fontId="5"/>
  </si>
  <si>
    <t>‐</t>
  </si>
  <si>
    <t>本事業の実施に関係する事業者と密に連絡を取り事業を実施した。</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</si>
  <si>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諮問委員会や作業部会での意見を踏まえて、2020年10月に行動計画を策定・公表した。</t>
    <rPh sb="0" eb="2">
      <t>シモン</t>
    </rPh>
    <rPh sb="2" eb="5">
      <t>イインカイ</t>
    </rPh>
    <rPh sb="6" eb="8">
      <t>サギョウ</t>
    </rPh>
    <rPh sb="8" eb="10">
      <t>ブカイ</t>
    </rPh>
    <rPh sb="12" eb="14">
      <t>イケン</t>
    </rPh>
    <rPh sb="15" eb="16">
      <t>フ</t>
    </rPh>
    <rPh sb="24" eb="25">
      <t>ネン</t>
    </rPh>
    <rPh sb="27" eb="28">
      <t>ガツ</t>
    </rPh>
    <rPh sb="29" eb="31">
      <t>コウドウ</t>
    </rPh>
    <rPh sb="31" eb="33">
      <t>ケイカク</t>
    </rPh>
    <rPh sb="34" eb="36">
      <t>サクテイ</t>
    </rPh>
    <rPh sb="37" eb="39">
      <t>コウヒョウ</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</si>
  <si>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</si>
  <si>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三菱UFJリサーチ＆コンサルティング株式会社</t>
    <rPh sb="0" eb="2">
      <t>ミツビシ</t>
    </rPh>
    <rPh sb="18" eb="20">
      <t>カブシキ</t>
    </rPh>
    <rPh sb="20" eb="22">
      <t>カイシャ</t>
    </rPh>
    <phoneticPr fontId="5"/>
  </si>
  <si>
    <t>行動計画策定枠組の運営業務及び「ビジネスと人権」に関する周知活動等</t>
    <rPh sb="0" eb="2">
      <t>コウドウ</t>
    </rPh>
    <rPh sb="2" eb="4">
      <t>ケイカク</t>
    </rPh>
    <rPh sb="4" eb="6">
      <t>サクテイ</t>
    </rPh>
    <rPh sb="6" eb="8">
      <t>ワクグ</t>
    </rPh>
    <rPh sb="9" eb="11">
      <t>ウンエイ</t>
    </rPh>
    <rPh sb="11" eb="13">
      <t>ギョウム</t>
    </rPh>
    <rPh sb="13" eb="14">
      <t>オヨ</t>
    </rPh>
    <rPh sb="21" eb="23">
      <t>ジンケン</t>
    </rPh>
    <rPh sb="25" eb="26">
      <t>カン</t>
    </rPh>
    <rPh sb="28" eb="30">
      <t>シュウチ</t>
    </rPh>
    <rPh sb="30" eb="32">
      <t>カツドウ</t>
    </rPh>
    <rPh sb="32" eb="33">
      <t>トウ</t>
    </rPh>
    <phoneticPr fontId="5"/>
  </si>
  <si>
    <t>-</t>
    <phoneticPr fontId="5"/>
  </si>
  <si>
    <t>－</t>
    <phoneticPr fontId="5"/>
  </si>
  <si>
    <t>富士ソフト株式会社</t>
    <rPh sb="0" eb="2">
      <t>フジ</t>
    </rPh>
    <rPh sb="5" eb="7">
      <t>カブシキ</t>
    </rPh>
    <rPh sb="7" eb="9">
      <t>カイシャ</t>
    </rPh>
    <phoneticPr fontId="5"/>
  </si>
  <si>
    <t>「ビジネスと人権」の周知を目的とした情報ポータルサイト構築に向けた準備等</t>
    <rPh sb="6" eb="8">
      <t>ジンケン</t>
    </rPh>
    <rPh sb="10" eb="12">
      <t>シュウチ</t>
    </rPh>
    <rPh sb="13" eb="15">
      <t>モクテキ</t>
    </rPh>
    <rPh sb="18" eb="20">
      <t>ジョウホウ</t>
    </rPh>
    <rPh sb="27" eb="29">
      <t>コウチク</t>
    </rPh>
    <rPh sb="30" eb="31">
      <t>ム</t>
    </rPh>
    <rPh sb="33" eb="35">
      <t>ジュンビ</t>
    </rPh>
    <rPh sb="35" eb="36">
      <t>トウ</t>
    </rPh>
    <phoneticPr fontId="5"/>
  </si>
  <si>
    <t>基本目標Ⅱ　国民の安全の確保と繁栄を目指し，望ましい国際環境を確保すること</t>
    <phoneticPr fontId="5"/>
  </si>
  <si>
    <t>Ⅱ－１　国際の平和と安定に対する取組
７　国際社会における人権・民主主義の保護・促進のための国際協力の推進</t>
    <phoneticPr fontId="5"/>
  </si>
  <si>
    <t>「ビジネスと人権」に関する関係府省庁の政策の一貫性を確保するとともに、責任ある企業活動の促進を図り、国際社会を含む社会全体の人権の保護・促進に貢献し、日本企業の価値と国際競争力の向上、及びSDGs達成への貢献を図っていく。</t>
    <phoneticPr fontId="5"/>
  </si>
  <si>
    <t>人権・民主主義の保護・促進</t>
    <phoneticPr fontId="5"/>
  </si>
  <si>
    <t>企業活動における人権の尊重に係る行動計画の策定を通じ、責任ある企業活動の促進を図ることにより、国際社会を含む社会全体の人権の保護・促進に貢献し、日本企業の信頼・評価を高め、国際的な競争力及び持続可能性の確保及び向上を図っていく。</t>
    <phoneticPr fontId="5"/>
  </si>
  <si>
    <t>企業活動における人権尊重は、日本企業への信頼・評価を高め、海外からの投資呼び込みにも資することから、本行動計画の策定は、日本企業の国際競争力強化や持続可能性の確保にも寄与していくと考えている。</t>
    <phoneticPr fontId="5"/>
  </si>
  <si>
    <t>●第17回国際連合人権理事会決議17/131
●第26回国際連合人権理事会決議26/22
●持続可能な開発目標（SDGs)実施指針改定版（SDGs推進本部決定）
●「SDGsアクションプラン2021」（SDGs推進本部決定）
●「未来投資戦略2018「Society5.0」「データ駆動型社会」への変革」（閣議決定）</t>
    <phoneticPr fontId="5"/>
  </si>
  <si>
    <t>国連ビジネスと人権に関する指導原則等に基づき策定した企業行動における新たなグローバル・スタンダードとなりつつある人権の尊重に係る行動計画の実施や周知を通じ、責任ある企業行動の促進を図り、企業活動により人権への悪影響を受ける人々の人権保護・促進、ひいては、国際社会を含む社会全体の人権の保護・促進に貢献し、日本企業の企業価値と国際競争力の向上、及びSDGs達成への貢献を図っていく。</t>
    <rPh sb="22" eb="24">
      <t>サクテイ</t>
    </rPh>
    <rPh sb="69" eb="71">
      <t>ジッシ</t>
    </rPh>
    <rPh sb="72" eb="74">
      <t>シュウチ</t>
    </rPh>
    <rPh sb="75" eb="76">
      <t>ツウ</t>
    </rPh>
    <rPh sb="78" eb="80">
      <t>セキニン</t>
    </rPh>
    <rPh sb="82" eb="84">
      <t>キギョウ</t>
    </rPh>
    <rPh sb="84" eb="86">
      <t>コウドウ</t>
    </rPh>
    <rPh sb="87" eb="89">
      <t>ソクシン</t>
    </rPh>
    <rPh sb="90" eb="91">
      <t>ハカ</t>
    </rPh>
    <rPh sb="93" eb="95">
      <t>キギョウ</t>
    </rPh>
    <rPh sb="95" eb="97">
      <t>カツドウ</t>
    </rPh>
    <rPh sb="100" eb="102">
      <t>ジンケン</t>
    </rPh>
    <rPh sb="104" eb="107">
      <t>アクエイキョウ</t>
    </rPh>
    <rPh sb="108" eb="109">
      <t>ウ</t>
    </rPh>
    <rPh sb="111" eb="113">
      <t>ヒトビト</t>
    </rPh>
    <rPh sb="114" eb="116">
      <t>ジンケン</t>
    </rPh>
    <rPh sb="116" eb="118">
      <t>ホゴ</t>
    </rPh>
    <rPh sb="119" eb="121">
      <t>ソクシン</t>
    </rPh>
    <rPh sb="157" eb="159">
      <t>キギョウ</t>
    </rPh>
    <rPh sb="159" eb="161">
      <t>カチ</t>
    </rPh>
    <rPh sb="168" eb="170">
      <t>コウジョウ</t>
    </rPh>
    <rPh sb="171" eb="172">
      <t>オヨ</t>
    </rPh>
    <rPh sb="177" eb="179">
      <t>タッセイ</t>
    </rPh>
    <rPh sb="181" eb="183">
      <t>コウケン</t>
    </rPh>
    <phoneticPr fontId="5"/>
  </si>
  <si>
    <t>行動計画の実施状況について、網羅的に定量的な目標を設定することが困難なため。</t>
    <rPh sb="0" eb="2">
      <t>コウドウ</t>
    </rPh>
    <rPh sb="2" eb="4">
      <t>ケイカク</t>
    </rPh>
    <rPh sb="5" eb="7">
      <t>ジッシ</t>
    </rPh>
    <rPh sb="7" eb="9">
      <t>ジョウキョウ</t>
    </rPh>
    <rPh sb="14" eb="17">
      <t>モウラテキ</t>
    </rPh>
    <rPh sb="18" eb="20">
      <t>テイリョウ</t>
    </rPh>
    <rPh sb="20" eb="21">
      <t>テキ</t>
    </rPh>
    <rPh sb="22" eb="24">
      <t>モクヒョウ</t>
    </rPh>
    <rPh sb="25" eb="27">
      <t>セッテイ</t>
    </rPh>
    <rPh sb="32" eb="34">
      <t>コンナン</t>
    </rPh>
    <phoneticPr fontId="5"/>
  </si>
  <si>
    <t>企業活動における人権尊重の促進を図るため、2020年10月、関係府省庁連絡会議において、「ビジネスと人権」に関する行動計画を策定した。幅広い意見を聴取することを目的として設置された諮問委員会及び作業部会からの意見や、パブリック・コメントで寄せられた意見を踏まえて策定された行動計画においては、「ビジネスと人権」に関して、今後政府が取り組む各種施策を記載するとともに、企業に対し、人権デュー・ディリジェンス導入促進への期待を表明した。策定後には、国際会議等の場では、11月、寿府で開催された国連ビジネスと人権フォーラムにおいてビデオステートメントを実施し、行動計画の周知を実施した。また、12月には、在タイ日本大使館とタイ法務省の共催で、「ビジネスと人権」に関する日タイ・ジョイントセミナーを開催するなど、アジアにおける「ビジネスと人権」の理解の促進に努めた。国内においては、経済団体やステークホルダー団体が開催した会合など様々な機会において、行動計画の周知に努めた。</t>
    <rPh sb="0" eb="2">
      <t>キギョウ</t>
    </rPh>
    <rPh sb="2" eb="4">
      <t>カツドウ</t>
    </rPh>
    <rPh sb="8" eb="10">
      <t>ジンケン</t>
    </rPh>
    <rPh sb="10" eb="12">
      <t>ソンチョウ</t>
    </rPh>
    <rPh sb="13" eb="15">
      <t>ソクシン</t>
    </rPh>
    <rPh sb="16" eb="17">
      <t>ハカ</t>
    </rPh>
    <rPh sb="25" eb="26">
      <t>ネン</t>
    </rPh>
    <rPh sb="28" eb="29">
      <t>ガツ</t>
    </rPh>
    <rPh sb="30" eb="32">
      <t>カンケイ</t>
    </rPh>
    <rPh sb="32" eb="35">
      <t>フショウチョウ</t>
    </rPh>
    <rPh sb="35" eb="37">
      <t>レンラク</t>
    </rPh>
    <rPh sb="37" eb="39">
      <t>カイギ</t>
    </rPh>
    <rPh sb="50" eb="52">
      <t>ジンケン</t>
    </rPh>
    <phoneticPr fontId="5"/>
  </si>
  <si>
    <t>△</t>
  </si>
  <si>
    <t>行動計画策定に係る会合については、オンライン会合開催を実施するなど、見込みを上回る回数を実施した。一方、海外アウトリーチ活動については、新型コロナ・ウイルス感染症の流行に鑑み、活動の見直しを行った。</t>
    <rPh sb="0" eb="2">
      <t>コウドウ</t>
    </rPh>
    <rPh sb="2" eb="4">
      <t>ケイカク</t>
    </rPh>
    <rPh sb="4" eb="6">
      <t>サクテイ</t>
    </rPh>
    <rPh sb="7" eb="8">
      <t>カカ</t>
    </rPh>
    <rPh sb="9" eb="11">
      <t>カイゴウ</t>
    </rPh>
    <rPh sb="22" eb="24">
      <t>カイゴウ</t>
    </rPh>
    <rPh sb="24" eb="26">
      <t>カイサイ</t>
    </rPh>
    <rPh sb="27" eb="29">
      <t>ジッシ</t>
    </rPh>
    <rPh sb="34" eb="36">
      <t>ミコ</t>
    </rPh>
    <rPh sb="38" eb="40">
      <t>ウワマワ</t>
    </rPh>
    <rPh sb="41" eb="43">
      <t>カイスウ</t>
    </rPh>
    <rPh sb="44" eb="46">
      <t>ジッシ</t>
    </rPh>
    <rPh sb="49" eb="51">
      <t>イッポウ</t>
    </rPh>
    <rPh sb="52" eb="54">
      <t>カイガイ</t>
    </rPh>
    <rPh sb="60" eb="62">
      <t>カツドウ</t>
    </rPh>
    <rPh sb="68" eb="70">
      <t>シンガタ</t>
    </rPh>
    <rPh sb="78" eb="81">
      <t>カンセンショウ</t>
    </rPh>
    <rPh sb="82" eb="84">
      <t>リュウコウ</t>
    </rPh>
    <rPh sb="85" eb="86">
      <t>カンガ</t>
    </rPh>
    <rPh sb="88" eb="90">
      <t>カツドウ</t>
    </rPh>
    <rPh sb="91" eb="93">
      <t>ミナオ</t>
    </rPh>
    <rPh sb="95" eb="96">
      <t>オコナ</t>
    </rPh>
    <phoneticPr fontId="5"/>
  </si>
  <si>
    <t>企業活動における人権尊重の促進を図るため、2020年10月、関係府省庁連絡会議において、「ビジネスと人権」に関する行動計画（2020－2025）を策定した。幅広い意見を聴取することを目的として設置された諮問委員会及び作業部会からの意見や、パブリック・コメントで寄せられた意見を踏まえて策定された行動計画においては、「ビジネスと人権」に関して、今後政府が取り組む各種施策を記載するともに、企業に対し、人権デュー・ディリジェンス（企業活動における人権への影響の特定、予防・軽減、対処、情報提供を行うこと）導入促進への期待を表明した。策定後には、国際会議等の場では、同年11月、ジュネーブで開催された国連ビジネスと人権フォーラムにおいて宇都外務副大臣がビデオステートメントを実施し、行動計画の周知を実施した。また、12月には、在タイ日本大使館とタイ法務省の共催で、「ビジネスと人権」に関する日タイ・ジョイントセミナーを開催するなど、アジアにおける「ビジネスと人権」の理解の促進に努めた。国内においては、経済団体やステークホルダー団体が開催した会合など様々な機会において、行動計画の周知に努めた。</t>
    <rPh sb="25" eb="26">
      <t>ネン</t>
    </rPh>
    <rPh sb="142" eb="144">
      <t>サクテイ</t>
    </rPh>
    <rPh sb="280" eb="282">
      <t>ドウネン</t>
    </rPh>
    <phoneticPr fontId="5"/>
  </si>
  <si>
    <t>「ビジネスと人権」に関する行動計画の実施状況の確認・見直し</t>
    <rPh sb="6" eb="8">
      <t>ジンケン</t>
    </rPh>
    <rPh sb="10" eb="11">
      <t>カン</t>
    </rPh>
    <rPh sb="13" eb="15">
      <t>コウドウ</t>
    </rPh>
    <rPh sb="15" eb="17">
      <t>ケイカク</t>
    </rPh>
    <rPh sb="18" eb="20">
      <t>ジッシ</t>
    </rPh>
    <rPh sb="20" eb="22">
      <t>ジョウキョウ</t>
    </rPh>
    <rPh sb="23" eb="25">
      <t>カクニン</t>
    </rPh>
    <rPh sb="26" eb="28">
      <t>ミナオ</t>
    </rPh>
    <phoneticPr fontId="5"/>
  </si>
  <si>
    <t>「ビジネスと人権」に関する行動計画の実施状況の確認・見直し件数</t>
    <rPh sb="10" eb="11">
      <t>カン</t>
    </rPh>
    <rPh sb="13" eb="15">
      <t>コウドウ</t>
    </rPh>
    <rPh sb="15" eb="17">
      <t>ケイカク</t>
    </rPh>
    <rPh sb="18" eb="20">
      <t>ジッシ</t>
    </rPh>
    <rPh sb="20" eb="22">
      <t>ジョウキョウ</t>
    </rPh>
    <rPh sb="23" eb="25">
      <t>カクニン</t>
    </rPh>
    <rPh sb="26" eb="28">
      <t>ミナオ</t>
    </rPh>
    <rPh sb="29" eb="31">
      <t>ケンスウ</t>
    </rPh>
    <phoneticPr fontId="5"/>
  </si>
  <si>
    <t>-</t>
    <phoneticPr fontId="5"/>
  </si>
  <si>
    <t>591/2</t>
    <phoneticPr fontId="5"/>
  </si>
  <si>
    <t>日本企業の「ビジネスと人権」に関数R実態調査回数</t>
    <rPh sb="0" eb="2">
      <t>ニホン</t>
    </rPh>
    <rPh sb="2" eb="4">
      <t>キギョウ</t>
    </rPh>
    <rPh sb="11" eb="13">
      <t>ジンケン</t>
    </rPh>
    <rPh sb="15" eb="17">
      <t>カンスウ</t>
    </rPh>
    <rPh sb="18" eb="20">
      <t>ジッタイ</t>
    </rPh>
    <rPh sb="20" eb="22">
      <t>チョウサ</t>
    </rPh>
    <rPh sb="22" eb="24">
      <t>カイスウ</t>
    </rPh>
    <phoneticPr fontId="5"/>
  </si>
  <si>
    <t>「ビジネスと人権」に関する国別行動計画策定事業においては，諮問委員会や作業部会での意見を踏まえて2020年10月に行動計画の策定・公表した。また、ビジネスと人権のポータルサイトを作成業務を行った。</t>
    <rPh sb="52" eb="53">
      <t>ネン</t>
    </rPh>
    <rPh sb="55" eb="56">
      <t>ガツ</t>
    </rPh>
    <rPh sb="62" eb="64">
      <t>サクテイ</t>
    </rPh>
    <rPh sb="65" eb="67">
      <t>コウヒョウ</t>
    </rPh>
    <rPh sb="78" eb="80">
      <t>ジンケン</t>
    </rPh>
    <rPh sb="89" eb="91">
      <t>サクセイ</t>
    </rPh>
    <rPh sb="91" eb="93">
      <t>ギョウム</t>
    </rPh>
    <rPh sb="94" eb="95">
      <t>オコナ</t>
    </rPh>
    <phoneticPr fontId="5"/>
  </si>
  <si>
    <t>行動計画の実施を通じ，国際社会を含む社会全体の人権の保護・促進に貢献し，日本企業の信頼・評価を高め，国際的な競争力及び持続可能性の確保・向上を図っていく。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</si>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</sst>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199088</xdr:colOff>
      <xdr:row>757</xdr:row>
      <xdr:rowOff>0</xdr:rowOff>
    </xdr:from>
    <xdr:to>
      <xdr:col>36</xdr:col>
      <xdr:colOff>7808</xdr:colOff>
      <xdr:row>757</xdr:row>
      <xdr:rowOff>3904</xdr:rowOff>
    </xdr:to>
    <xdr:cxnSp macro="">
      <xdr:nvCxnSpPr>
        <xdr:cNvPr id="2" name="直線コネクタ 1">
          <a:extLst>
            <a:ext uri="{FF2B5EF4-FFF2-40B4-BE49-F238E27FC236}">
              <a16:creationId xmlns:a16="http://schemas.microsoft.com/office/drawing/2014/main" id="{00000000-0008-0000-0000-00000F000000}"/>
            </a:ext>
          </a:extLst>
        </xdr:cNvPr>
        <xdr:cNvCxnSpPr/>
      </xdr:nvCxnSpPr>
      <xdr:spPr>
        <a:xfrm>
          <a:off x="3981762" y="71562418"/>
          <a:ext cx="3193218" cy="390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4859</xdr:colOff>
      <xdr:row>752</xdr:row>
      <xdr:rowOff>247844</xdr:rowOff>
    </xdr:from>
    <xdr:to>
      <xdr:col>28</xdr:col>
      <xdr:colOff>6894</xdr:colOff>
      <xdr:row>757</xdr:row>
      <xdr:rowOff>12026</xdr:rowOff>
    </xdr:to>
    <xdr:cxnSp macro="">
      <xdr:nvCxnSpPr>
        <xdr:cNvPr id="3" name="直線コネクタ 2">
          <a:extLst>
            <a:ext uri="{FF2B5EF4-FFF2-40B4-BE49-F238E27FC236}">
              <a16:creationId xmlns:a16="http://schemas.microsoft.com/office/drawing/2014/main" id="{00000000-0008-0000-0000-000010000000}"/>
            </a:ext>
          </a:extLst>
        </xdr:cNvPr>
        <xdr:cNvCxnSpPr/>
      </xdr:nvCxnSpPr>
      <xdr:spPr>
        <a:xfrm>
          <a:off x="5583788" y="70659949"/>
          <a:ext cx="2035" cy="105200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42809</xdr:colOff>
      <xdr:row>748</xdr:row>
      <xdr:rowOff>183433</xdr:rowOff>
    </xdr:from>
    <xdr:to>
      <xdr:col>34</xdr:col>
      <xdr:colOff>34193</xdr:colOff>
      <xdr:row>752</xdr:row>
      <xdr:rowOff>235457</xdr:rowOff>
    </xdr:to>
    <xdr:grpSp>
      <xdr:nvGrpSpPr>
        <xdr:cNvPr id="4" name="グループ化 3">
          <a:extLst>
            <a:ext uri="{FF2B5EF4-FFF2-40B4-BE49-F238E27FC236}">
              <a16:creationId xmlns:a16="http://schemas.microsoft.com/office/drawing/2014/main" id="{00000000-0008-0000-0000-000011000000}"/>
            </a:ext>
          </a:extLst>
        </xdr:cNvPr>
        <xdr:cNvGrpSpPr/>
      </xdr:nvGrpSpPr>
      <xdr:grpSpPr>
        <a:xfrm>
          <a:off x="4094109" y="46417783"/>
          <a:ext cx="2201184" cy="1068024"/>
          <a:chOff x="4443132" y="30971790"/>
          <a:chExt cx="2203637" cy="1170659"/>
        </a:xfrm>
      </xdr:grpSpPr>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00000000-0008-0000-0000-000013000000}"/>
              </a:ext>
            </a:extLst>
          </xdr:cNvPr>
          <xdr:cNvSpPr/>
        </xdr:nvSpPr>
        <xdr:spPr>
          <a:xfrm>
            <a:off x="4443132" y="31559687"/>
            <a:ext cx="2203637" cy="5827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3714</xdr:colOff>
      <xdr:row>757</xdr:row>
      <xdr:rowOff>3524</xdr:rowOff>
    </xdr:from>
    <xdr:to>
      <xdr:col>20</xdr:col>
      <xdr:colOff>3715</xdr:colOff>
      <xdr:row>758</xdr:row>
      <xdr:rowOff>212609</xdr:rowOff>
    </xdr:to>
    <xdr:cxnSp macro="">
      <xdr:nvCxnSpPr>
        <xdr:cNvPr id="10" name="直線コネクタ 9">
          <a:extLst>
            <a:ext uri="{FF2B5EF4-FFF2-40B4-BE49-F238E27FC236}">
              <a16:creationId xmlns:a16="http://schemas.microsoft.com/office/drawing/2014/main" id="{00000000-0008-0000-0000-000017000000}"/>
            </a:ext>
          </a:extLst>
        </xdr:cNvPr>
        <xdr:cNvCxnSpPr/>
      </xdr:nvCxnSpPr>
      <xdr:spPr>
        <a:xfrm flipV="1">
          <a:off x="3985476" y="71565942"/>
          <a:ext cx="1" cy="46672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13</xdr:col>
      <xdr:colOff>167524</xdr:colOff>
      <xdr:row>759</xdr:row>
      <xdr:rowOff>642</xdr:rowOff>
    </xdr:from>
    <xdr:to>
      <xdr:col>26</xdr:col>
      <xdr:colOff>99488</xdr:colOff>
      <xdr:row>765</xdr:row>
      <xdr:rowOff>235607</xdr:rowOff>
    </xdr:to>
    <xdr:grpSp>
      <xdr:nvGrpSpPr>
        <xdr:cNvPr id="11" name="グループ化 10">
          <a:extLst>
            <a:ext uri="{FF2B5EF4-FFF2-40B4-BE49-F238E27FC236}">
              <a16:creationId xmlns:a16="http://schemas.microsoft.com/office/drawing/2014/main" id="{00000000-0008-0000-0000-000018000000}"/>
            </a:ext>
          </a:extLst>
        </xdr:cNvPr>
        <xdr:cNvGrpSpPr/>
      </xdr:nvGrpSpPr>
      <xdr:grpSpPr>
        <a:xfrm>
          <a:off x="2561474" y="48520992"/>
          <a:ext cx="2325914" cy="1758965"/>
          <a:chOff x="4027626" y="33084041"/>
          <a:chExt cx="3630182" cy="1695656"/>
        </a:xfrm>
      </xdr:grpSpPr>
      <xdr:sp macro="" textlink="">
        <xdr:nvSpPr>
          <xdr:cNvPr id="12" name="正方形/長方形 11">
            <a:extLst>
              <a:ext uri="{FF2B5EF4-FFF2-40B4-BE49-F238E27FC236}">
                <a16:creationId xmlns:a16="http://schemas.microsoft.com/office/drawing/2014/main" id="{00000000-0008-0000-0000-000019000000}"/>
              </a:ext>
            </a:extLst>
          </xdr:cNvPr>
          <xdr:cNvSpPr/>
        </xdr:nvSpPr>
        <xdr:spPr>
          <a:xfrm>
            <a:off x="4027626" y="33084041"/>
            <a:ext cx="3630182"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00000000-0008-0000-0000-00001A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・行動計画策定枠組の運営業務及び「ビジネスと人権」に関する周知活動等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195184</xdr:colOff>
      <xdr:row>757</xdr:row>
      <xdr:rowOff>0</xdr:rowOff>
    </xdr:from>
    <xdr:to>
      <xdr:col>36</xdr:col>
      <xdr:colOff>2</xdr:colOff>
      <xdr:row>758</xdr:row>
      <xdr:rowOff>222511</xdr:rowOff>
    </xdr:to>
    <xdr:cxnSp macro="">
      <xdr:nvCxnSpPr>
        <xdr:cNvPr id="14" name="直線コネクタ 13">
          <a:extLst>
            <a:ext uri="{FF2B5EF4-FFF2-40B4-BE49-F238E27FC236}">
              <a16:creationId xmlns:a16="http://schemas.microsoft.com/office/drawing/2014/main" id="{00000000-0008-0000-0000-00001B000000}"/>
            </a:ext>
          </a:extLst>
        </xdr:cNvPr>
        <xdr:cNvCxnSpPr/>
      </xdr:nvCxnSpPr>
      <xdr:spPr>
        <a:xfrm>
          <a:off x="7163268" y="71562418"/>
          <a:ext cx="3906" cy="48015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32</xdr:col>
      <xdr:colOff>4603</xdr:colOff>
      <xdr:row>759</xdr:row>
      <xdr:rowOff>3272</xdr:rowOff>
    </xdr:from>
    <xdr:to>
      <xdr:col>40</xdr:col>
      <xdr:colOff>109377</xdr:colOff>
      <xdr:row>765</xdr:row>
      <xdr:rowOff>238237</xdr:rowOff>
    </xdr:to>
    <xdr:grpSp>
      <xdr:nvGrpSpPr>
        <xdr:cNvPr id="16" name="グループ化 15">
          <a:extLst>
            <a:ext uri="{FF2B5EF4-FFF2-40B4-BE49-F238E27FC236}">
              <a16:creationId xmlns:a16="http://schemas.microsoft.com/office/drawing/2014/main" id="{4B28FC72-1F2D-4905-8EE9-B56F31DE11B0}"/>
            </a:ext>
          </a:extLst>
        </xdr:cNvPr>
        <xdr:cNvGrpSpPr/>
      </xdr:nvGrpSpPr>
      <xdr:grpSpPr>
        <a:xfrm>
          <a:off x="5897403" y="48523622"/>
          <a:ext cx="1577974" cy="1758965"/>
          <a:chOff x="4315945" y="33084041"/>
          <a:chExt cx="2437280" cy="1695656"/>
        </a:xfrm>
      </xdr:grpSpPr>
      <xdr:sp macro="" textlink="">
        <xdr:nvSpPr>
          <xdr:cNvPr id="17" name="正方形/長方形 16">
            <a:extLst>
              <a:ext uri="{FF2B5EF4-FFF2-40B4-BE49-F238E27FC236}">
                <a16:creationId xmlns:a16="http://schemas.microsoft.com/office/drawing/2014/main" id="{0A75B264-52BE-412F-BB88-A734FFE16FE3}"/>
              </a:ext>
            </a:extLst>
          </xdr:cNvPr>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（富士ソフト（株））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17">
            <a:extLst>
              <a:ext uri="{FF2B5EF4-FFF2-40B4-BE49-F238E27FC236}">
                <a16:creationId xmlns:a16="http://schemas.microsoft.com/office/drawing/2014/main" id="{93B4ED2A-4C1A-4526-BDFB-A59BF3A17FDF}"/>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・情報ポータルサイト構築に向けた準備等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698</v>
      </c>
      <c r="AK2" s="206"/>
      <c r="AL2" s="206"/>
      <c r="AM2" s="206"/>
      <c r="AN2" s="98" t="s">
        <v>1</v>
      </c>
      <c r="AO2" s="206">
        <v>20</v>
      </c>
      <c r="AP2" s="206"/>
      <c r="AQ2" s="206"/>
      <c r="AR2" s="99" t="s">
        <v>1</v>
      </c>
      <c r="AS2" s="207">
        <v>68</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699</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700</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701</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615</v>
      </c>
      <c r="H5" s="555"/>
      <c r="I5" s="555"/>
      <c r="J5" s="555"/>
      <c r="K5" s="555"/>
      <c r="L5" s="555"/>
      <c r="M5" s="556" t="s">
        <v>9</v>
      </c>
      <c r="N5" s="557"/>
      <c r="O5" s="557"/>
      <c r="P5" s="557"/>
      <c r="Q5" s="557"/>
      <c r="R5" s="558"/>
      <c r="S5" s="559" t="s">
        <v>479</v>
      </c>
      <c r="T5" s="555"/>
      <c r="U5" s="555"/>
      <c r="V5" s="555"/>
      <c r="W5" s="555"/>
      <c r="X5" s="560"/>
      <c r="Y5" s="713" t="s">
        <v>10</v>
      </c>
      <c r="Z5" s="714"/>
      <c r="AA5" s="714"/>
      <c r="AB5" s="714"/>
      <c r="AC5" s="714"/>
      <c r="AD5" s="715"/>
      <c r="AE5" s="716" t="s">
        <v>702</v>
      </c>
      <c r="AF5" s="716"/>
      <c r="AG5" s="716"/>
      <c r="AH5" s="716"/>
      <c r="AI5" s="716"/>
      <c r="AJ5" s="716"/>
      <c r="AK5" s="716"/>
      <c r="AL5" s="716"/>
      <c r="AM5" s="716"/>
      <c r="AN5" s="716"/>
      <c r="AO5" s="716"/>
      <c r="AP5" s="717"/>
      <c r="AQ5" s="718" t="s">
        <v>703</v>
      </c>
      <c r="AR5" s="719"/>
      <c r="AS5" s="719"/>
      <c r="AT5" s="719"/>
      <c r="AU5" s="719"/>
      <c r="AV5" s="719"/>
      <c r="AW5" s="719"/>
      <c r="AX5" s="720"/>
    </row>
    <row r="6" spans="1:50" ht="39" customHeight="1">
      <c r="A6" s="723" t="s">
        <v>11</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2" customHeight="1">
      <c r="A7" s="820" t="s">
        <v>12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747</v>
      </c>
      <c r="AF7" s="380"/>
      <c r="AG7" s="380"/>
      <c r="AH7" s="380"/>
      <c r="AI7" s="380"/>
      <c r="AJ7" s="380"/>
      <c r="AK7" s="380"/>
      <c r="AL7" s="380"/>
      <c r="AM7" s="380"/>
      <c r="AN7" s="380"/>
      <c r="AO7" s="380"/>
      <c r="AP7" s="380"/>
      <c r="AQ7" s="380"/>
      <c r="AR7" s="380"/>
      <c r="AS7" s="380"/>
      <c r="AT7" s="380"/>
      <c r="AU7" s="380"/>
      <c r="AV7" s="380"/>
      <c r="AW7" s="380"/>
      <c r="AX7" s="381"/>
    </row>
    <row r="8" spans="1:50" ht="29.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748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6" customHeight="1">
      <c r="A10" s="738" t="s">
        <v>17</v>
      </c>
      <c r="B10" s="739"/>
      <c r="C10" s="739"/>
      <c r="D10" s="739"/>
      <c r="E10" s="739"/>
      <c r="F10" s="739"/>
      <c r="G10" s="671" t="s">
        <v>725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761</v>
      </c>
      <c r="Q13" s="164"/>
      <c r="R13" s="164"/>
      <c r="S13" s="164"/>
      <c r="T13" s="164"/>
      <c r="U13" s="164"/>
      <c r="V13" s="165"/>
      <c r="W13" s="163">
        <v>55</v>
      </c>
      <c r="X13" s="164"/>
      <c r="Y13" s="164"/>
      <c r="Z13" s="164"/>
      <c r="AA13" s="164"/>
      <c r="AB13" s="164"/>
      <c r="AC13" s="165"/>
      <c r="AD13" s="163">
        <v>52</v>
      </c>
      <c r="AE13" s="164"/>
      <c r="AF13" s="164"/>
      <c r="AG13" s="164"/>
      <c r="AH13" s="164"/>
      <c r="AI13" s="164"/>
      <c r="AJ13" s="165"/>
      <c r="AK13" s="163">
        <v>15</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761</v>
      </c>
      <c r="Q14" s="164"/>
      <c r="R14" s="164"/>
      <c r="S14" s="164"/>
      <c r="T14" s="164"/>
      <c r="U14" s="164"/>
      <c r="V14" s="165"/>
      <c r="W14" s="163" t="s">
        <v>761</v>
      </c>
      <c r="X14" s="164"/>
      <c r="Y14" s="164"/>
      <c r="Z14" s="164"/>
      <c r="AA14" s="164"/>
      <c r="AB14" s="164"/>
      <c r="AC14" s="165"/>
      <c r="AD14" s="163" t="s">
        <v>761</v>
      </c>
      <c r="AE14" s="164"/>
      <c r="AF14" s="164"/>
      <c r="AG14" s="164"/>
      <c r="AH14" s="164"/>
      <c r="AI14" s="164"/>
      <c r="AJ14" s="165"/>
      <c r="AK14" s="163" t="s">
        <v>761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761</v>
      </c>
      <c r="Q15" s="164"/>
      <c r="R15" s="164"/>
      <c r="S15" s="164"/>
      <c r="T15" s="164"/>
      <c r="U15" s="164"/>
      <c r="V15" s="165"/>
      <c r="W15" s="163" t="s">
        <v>761</v>
      </c>
      <c r="X15" s="164"/>
      <c r="Y15" s="164"/>
      <c r="Z15" s="164"/>
      <c r="AA15" s="164"/>
      <c r="AB15" s="164"/>
      <c r="AC15" s="165"/>
      <c r="AD15" s="163" t="s">
        <v>761</v>
      </c>
      <c r="AE15" s="164"/>
      <c r="AF15" s="164"/>
      <c r="AG15" s="164"/>
      <c r="AH15" s="164"/>
      <c r="AI15" s="164"/>
      <c r="AJ15" s="165"/>
      <c r="AK15" s="163" t="s">
        <v>761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761</v>
      </c>
      <c r="Q16" s="164"/>
      <c r="R16" s="164"/>
      <c r="S16" s="164"/>
      <c r="T16" s="164"/>
      <c r="U16" s="164"/>
      <c r="V16" s="165"/>
      <c r="W16" s="163" t="s">
        <v>761</v>
      </c>
      <c r="X16" s="164"/>
      <c r="Y16" s="164"/>
      <c r="Z16" s="164"/>
      <c r="AA16" s="164"/>
      <c r="AB16" s="164"/>
      <c r="AC16" s="165"/>
      <c r="AD16" s="163" t="s">
        <v>761</v>
      </c>
      <c r="AE16" s="164"/>
      <c r="AF16" s="164"/>
      <c r="AG16" s="164"/>
      <c r="AH16" s="164"/>
      <c r="AI16" s="164"/>
      <c r="AJ16" s="165"/>
      <c r="AK16" s="163" t="s">
        <v>761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761</v>
      </c>
      <c r="Q17" s="164"/>
      <c r="R17" s="164"/>
      <c r="S17" s="164"/>
      <c r="T17" s="164"/>
      <c r="U17" s="164"/>
      <c r="V17" s="165"/>
      <c r="W17" s="163" t="s">
        <v>761</v>
      </c>
      <c r="X17" s="164"/>
      <c r="Y17" s="164"/>
      <c r="Z17" s="164"/>
      <c r="AA17" s="164"/>
      <c r="AB17" s="164"/>
      <c r="AC17" s="165"/>
      <c r="AD17" s="163" t="s">
        <v>761</v>
      </c>
      <c r="AE17" s="164"/>
      <c r="AF17" s="164"/>
      <c r="AG17" s="164"/>
      <c r="AH17" s="164"/>
      <c r="AI17" s="164"/>
      <c r="AJ17" s="165"/>
      <c r="AK17" s="163" t="s">
        <v>761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55</v>
      </c>
      <c r="X18" s="170"/>
      <c r="Y18" s="170"/>
      <c r="Z18" s="170"/>
      <c r="AA18" s="170"/>
      <c r="AB18" s="170"/>
      <c r="AC18" s="171"/>
      <c r="AD18" s="169">
        <f>SUM(AD13:AJ17)</f>
        <v>52</v>
      </c>
      <c r="AE18" s="170"/>
      <c r="AF18" s="170"/>
      <c r="AG18" s="170"/>
      <c r="AH18" s="170"/>
      <c r="AI18" s="170"/>
      <c r="AJ18" s="171"/>
      <c r="AK18" s="169">
        <f>SUM(AK13:AQ17)</f>
        <v>15</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v>44</v>
      </c>
      <c r="X19" s="164"/>
      <c r="Y19" s="164"/>
      <c r="Z19" s="164"/>
      <c r="AA19" s="164"/>
      <c r="AB19" s="164"/>
      <c r="AC19" s="165"/>
      <c r="AD19" s="163">
        <v>43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f t="shared" ref="W20" si="0">IF(W18=0, "-", SUM(W19)/W18)</f>
        <v>0.8</v>
      </c>
      <c r="X20" s="535"/>
      <c r="Y20" s="535"/>
      <c r="Z20" s="535"/>
      <c r="AA20" s="535"/>
      <c r="AB20" s="535"/>
      <c r="AC20" s="535"/>
      <c r="AD20" s="535">
        <f t="shared" ref="AD20" si="1">IF(AD18=0, "-", SUM(AD19)/AD18)</f>
        <v>0.82692307692307687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34</v>
      </c>
      <c r="H21" s="921"/>
      <c r="I21" s="921"/>
      <c r="J21" s="921"/>
      <c r="K21" s="921"/>
      <c r="L21" s="921"/>
      <c r="M21" s="921"/>
      <c r="N21" s="921"/>
      <c r="O21" s="921"/>
      <c r="P21" s="535" t="str">
        <f>IF(P19=0, "-", SUM(P19)/SUM(P13,P14))</f>
        <v>-</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0.82692307692307687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706</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707</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hidden="1"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2" t="s">
        <v>47</v>
      </c>
      <c r="AV65" s="972"/>
      <c r="AW65" s="972"/>
      <c r="AX65" s="973"/>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4"/>
      <c r="AY66">
        <f>$AY$65</f>
        <v>0</v>
      </c>
    </row>
    <row r="67" spans="1:51" ht="23.25" hidden="1" customHeight="1">
      <c r="A67" s="845"/>
      <c r="B67" s="846"/>
      <c r="C67" s="846"/>
      <c r="D67" s="846"/>
      <c r="E67" s="846"/>
      <c r="F67" s="847"/>
      <c r="G67" s="975"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5"/>
      <c r="H68" s="961"/>
      <c r="I68" s="962"/>
      <c r="J68" s="962"/>
      <c r="K68" s="962"/>
      <c r="L68" s="962"/>
      <c r="M68" s="962"/>
      <c r="N68" s="962"/>
      <c r="O68" s="963"/>
      <c r="P68" s="961"/>
      <c r="Q68" s="962"/>
      <c r="R68" s="962"/>
      <c r="S68" s="962"/>
      <c r="T68" s="962"/>
      <c r="U68" s="962"/>
      <c r="V68" s="963"/>
      <c r="W68" s="966"/>
      <c r="X68" s="967"/>
      <c r="Y68" s="130" t="s">
        <v>51</v>
      </c>
      <c r="Z68" s="130"/>
      <c r="AA68" s="131"/>
      <c r="AB68" s="970" t="s">
        <v>58</v>
      </c>
      <c r="AC68" s="970"/>
      <c r="AD68" s="970"/>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6"/>
      <c r="H69" s="961"/>
      <c r="I69" s="962"/>
      <c r="J69" s="962"/>
      <c r="K69" s="962"/>
      <c r="L69" s="962"/>
      <c r="M69" s="962"/>
      <c r="N69" s="962"/>
      <c r="O69" s="963"/>
      <c r="P69" s="961"/>
      <c r="Q69" s="962"/>
      <c r="R69" s="962"/>
      <c r="S69" s="962"/>
      <c r="T69" s="962"/>
      <c r="U69" s="962"/>
      <c r="V69" s="963"/>
      <c r="W69" s="968"/>
      <c r="X69" s="969"/>
      <c r="Y69" s="130" t="s">
        <v>52</v>
      </c>
      <c r="Z69" s="130"/>
      <c r="AA69" s="131"/>
      <c r="AB69" s="971" t="s">
        <v>59</v>
      </c>
      <c r="AC69" s="971"/>
      <c r="AD69" s="971"/>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5"/>
      <c r="H71" s="937"/>
      <c r="I71" s="937"/>
      <c r="J71" s="937"/>
      <c r="K71" s="937"/>
      <c r="L71" s="937"/>
      <c r="M71" s="937"/>
      <c r="N71" s="937"/>
      <c r="O71" s="937"/>
      <c r="P71" s="937"/>
      <c r="Q71" s="937"/>
      <c r="R71" s="937"/>
      <c r="S71" s="937"/>
      <c r="T71" s="937"/>
      <c r="U71" s="937"/>
      <c r="V71" s="937"/>
      <c r="W71" s="941"/>
      <c r="X71" s="942"/>
      <c r="Y71" s="130" t="s">
        <v>51</v>
      </c>
      <c r="Z71" s="130"/>
      <c r="AA71" s="131"/>
      <c r="AB71" s="970" t="s">
        <v>58</v>
      </c>
      <c r="AC71" s="970"/>
      <c r="AD71" s="970"/>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5"/>
      <c r="H72" s="938"/>
      <c r="I72" s="938"/>
      <c r="J72" s="938"/>
      <c r="K72" s="938"/>
      <c r="L72" s="938"/>
      <c r="M72" s="938"/>
      <c r="N72" s="938"/>
      <c r="O72" s="938"/>
      <c r="P72" s="938"/>
      <c r="Q72" s="938"/>
      <c r="R72" s="938"/>
      <c r="S72" s="938"/>
      <c r="T72" s="938"/>
      <c r="U72" s="938"/>
      <c r="V72" s="938"/>
      <c r="W72" s="943"/>
      <c r="X72" s="944"/>
      <c r="Y72" s="130" t="s">
        <v>52</v>
      </c>
      <c r="Z72" s="130"/>
      <c r="AA72" s="131"/>
      <c r="AB72" s="971" t="s">
        <v>59</v>
      </c>
      <c r="AC72" s="971"/>
      <c r="AD72" s="971"/>
      <c r="AE72" s="371"/>
      <c r="AF72" s="372"/>
      <c r="AG72" s="372"/>
      <c r="AH72" s="372"/>
      <c r="AI72" s="371"/>
      <c r="AJ72" s="372"/>
      <c r="AK72" s="372"/>
      <c r="AL72" s="372"/>
      <c r="AM72" s="371"/>
      <c r="AN72" s="372"/>
      <c r="AO72" s="372"/>
      <c r="AP72" s="934"/>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63</v>
      </c>
      <c r="B78" s="909"/>
      <c r="C78" s="909"/>
      <c r="D78" s="909"/>
      <c r="E78" s="906" t="s">
        <v>64</v>
      </c>
      <c r="F78" s="907"/>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14.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749</v>
      </c>
      <c r="H82" s="497"/>
      <c r="I82" s="497"/>
      <c r="J82" s="497"/>
      <c r="K82" s="497"/>
      <c r="L82" s="497"/>
      <c r="M82" s="497"/>
      <c r="N82" s="497"/>
      <c r="O82" s="497"/>
      <c r="P82" s="497"/>
      <c r="Q82" s="497"/>
      <c r="R82" s="497"/>
      <c r="S82" s="497"/>
      <c r="T82" s="497"/>
      <c r="U82" s="497"/>
      <c r="V82" s="497"/>
      <c r="W82" s="497"/>
      <c r="X82" s="497"/>
      <c r="Y82" s="497"/>
      <c r="Z82" s="497"/>
      <c r="AA82" s="748"/>
      <c r="AB82" s="496" t="s">
        <v>750</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32"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6.5"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1</v>
      </c>
      <c r="AZ85" s="10"/>
      <c r="BA85" s="10"/>
      <c r="BB85" s="10"/>
      <c r="BC85" s="10"/>
    </row>
    <row r="86" spans="1:60" ht="16.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1</v>
      </c>
      <c r="AZ86" s="10"/>
      <c r="BA86" s="10"/>
      <c r="BB86" s="10"/>
      <c r="BC86" s="10"/>
      <c r="BD86" s="10"/>
      <c r="BE86" s="10"/>
      <c r="BF86" s="10"/>
      <c r="BG86" s="10"/>
      <c r="BH86" s="10"/>
    </row>
    <row r="87" spans="1:60" ht="18.75" customHeight="1">
      <c r="A87" s="516"/>
      <c r="B87" s="548"/>
      <c r="C87" s="548"/>
      <c r="D87" s="548"/>
      <c r="E87" s="548"/>
      <c r="F87" s="549"/>
      <c r="G87" s="232" t="s">
        <v>708</v>
      </c>
      <c r="H87" s="191"/>
      <c r="I87" s="191"/>
      <c r="J87" s="191"/>
      <c r="K87" s="191"/>
      <c r="L87" s="191"/>
      <c r="M87" s="191"/>
      <c r="N87" s="191"/>
      <c r="O87" s="233"/>
      <c r="P87" s="191" t="s">
        <v>709</v>
      </c>
      <c r="Q87" s="795"/>
      <c r="R87" s="795"/>
      <c r="S87" s="795"/>
      <c r="T87" s="795"/>
      <c r="U87" s="795"/>
      <c r="V87" s="795"/>
      <c r="W87" s="795"/>
      <c r="X87" s="796"/>
      <c r="Y87" s="751" t="s">
        <v>74</v>
      </c>
      <c r="Z87" s="752"/>
      <c r="AA87" s="753"/>
      <c r="AB87" s="547"/>
      <c r="AC87" s="547"/>
      <c r="AD87" s="547"/>
      <c r="AE87" s="363" t="s">
        <v>761</v>
      </c>
      <c r="AF87" s="364"/>
      <c r="AG87" s="364"/>
      <c r="AH87" s="364"/>
      <c r="AI87" s="363" t="s">
        <v>761</v>
      </c>
      <c r="AJ87" s="364"/>
      <c r="AK87" s="364"/>
      <c r="AL87" s="364"/>
      <c r="AM87" s="363">
        <v>1</v>
      </c>
      <c r="AN87" s="364"/>
      <c r="AO87" s="364"/>
      <c r="AP87" s="364"/>
      <c r="AQ87" s="166"/>
      <c r="AR87" s="167"/>
      <c r="AS87" s="167"/>
      <c r="AT87" s="168"/>
      <c r="AU87" s="364"/>
      <c r="AV87" s="364"/>
      <c r="AW87" s="364"/>
      <c r="AX87" s="365"/>
      <c r="AY87">
        <f t="shared" si="10"/>
        <v>1</v>
      </c>
    </row>
    <row r="88" spans="1:60" ht="18.7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t="s">
        <v>761</v>
      </c>
      <c r="AF88" s="364"/>
      <c r="AG88" s="364"/>
      <c r="AH88" s="364"/>
      <c r="AI88" s="363" t="s">
        <v>761</v>
      </c>
      <c r="AJ88" s="364"/>
      <c r="AK88" s="364"/>
      <c r="AL88" s="364"/>
      <c r="AM88" s="363">
        <v>1</v>
      </c>
      <c r="AN88" s="364"/>
      <c r="AO88" s="364"/>
      <c r="AP88" s="364"/>
      <c r="AQ88" s="166"/>
      <c r="AR88" s="167"/>
      <c r="AS88" s="167"/>
      <c r="AT88" s="168"/>
      <c r="AU88" s="364"/>
      <c r="AV88" s="364"/>
      <c r="AW88" s="364"/>
      <c r="AX88" s="365"/>
      <c r="AY88">
        <f t="shared" si="10"/>
        <v>1</v>
      </c>
      <c r="AZ88" s="10"/>
      <c r="BA88" s="10"/>
      <c r="BB88" s="10"/>
      <c r="BC88" s="10"/>
    </row>
    <row r="89" spans="1:60" ht="18.75"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t="s">
        <v>761</v>
      </c>
      <c r="AF89" s="372"/>
      <c r="AG89" s="372"/>
      <c r="AH89" s="372"/>
      <c r="AI89" s="371" t="s">
        <v>761</v>
      </c>
      <c r="AJ89" s="372"/>
      <c r="AK89" s="372"/>
      <c r="AL89" s="372"/>
      <c r="AM89" s="371">
        <v>100</v>
      </c>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5.75"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1</v>
      </c>
    </row>
    <row r="91" spans="1:60" ht="15.75"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48</v>
      </c>
      <c r="AT91" s="202"/>
      <c r="AU91" s="271">
        <v>6</v>
      </c>
      <c r="AV91" s="271"/>
      <c r="AW91" s="375" t="s">
        <v>49</v>
      </c>
      <c r="AX91" s="376"/>
      <c r="AY91">
        <f>$AY$90</f>
        <v>1</v>
      </c>
      <c r="AZ91" s="10"/>
      <c r="BA91" s="10"/>
      <c r="BB91" s="10"/>
      <c r="BC91" s="10"/>
    </row>
    <row r="92" spans="1:60" ht="18" customHeight="1">
      <c r="A92" s="516"/>
      <c r="B92" s="548"/>
      <c r="C92" s="548"/>
      <c r="D92" s="548"/>
      <c r="E92" s="548"/>
      <c r="F92" s="549"/>
      <c r="G92" s="232" t="s">
        <v>754</v>
      </c>
      <c r="H92" s="191"/>
      <c r="I92" s="191"/>
      <c r="J92" s="191"/>
      <c r="K92" s="191"/>
      <c r="L92" s="191"/>
      <c r="M92" s="191"/>
      <c r="N92" s="191"/>
      <c r="O92" s="233"/>
      <c r="P92" s="191" t="s">
        <v>755</v>
      </c>
      <c r="Q92" s="795"/>
      <c r="R92" s="795"/>
      <c r="S92" s="795"/>
      <c r="T92" s="795"/>
      <c r="U92" s="795"/>
      <c r="V92" s="795"/>
      <c r="W92" s="795"/>
      <c r="X92" s="796"/>
      <c r="Y92" s="751" t="s">
        <v>74</v>
      </c>
      <c r="Z92" s="752"/>
      <c r="AA92" s="753"/>
      <c r="AB92" s="547"/>
      <c r="AC92" s="547"/>
      <c r="AD92" s="547"/>
      <c r="AE92" s="363" t="s">
        <v>761</v>
      </c>
      <c r="AF92" s="364"/>
      <c r="AG92" s="364"/>
      <c r="AH92" s="364"/>
      <c r="AI92" s="363" t="s">
        <v>761</v>
      </c>
      <c r="AJ92" s="364"/>
      <c r="AK92" s="364"/>
      <c r="AL92" s="364"/>
      <c r="AM92" s="363" t="s">
        <v>761</v>
      </c>
      <c r="AN92" s="364"/>
      <c r="AO92" s="364"/>
      <c r="AP92" s="364"/>
      <c r="AQ92" s="166" t="s">
        <v>761</v>
      </c>
      <c r="AR92" s="167"/>
      <c r="AS92" s="167"/>
      <c r="AT92" s="168"/>
      <c r="AU92" s="364"/>
      <c r="AV92" s="364"/>
      <c r="AW92" s="364"/>
      <c r="AX92" s="365"/>
      <c r="AY92">
        <f t="shared" ref="AY92:AY94" si="11">$AY$90</f>
        <v>1</v>
      </c>
      <c r="AZ92" s="10"/>
      <c r="BA92" s="10"/>
      <c r="BB92" s="10"/>
      <c r="BC92" s="10"/>
      <c r="BD92" s="10"/>
      <c r="BE92" s="10"/>
      <c r="BF92" s="10"/>
      <c r="BG92" s="10"/>
      <c r="BH92" s="10"/>
    </row>
    <row r="93" spans="1:60" ht="18"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t="s">
        <v>761</v>
      </c>
      <c r="AF93" s="364"/>
      <c r="AG93" s="364"/>
      <c r="AH93" s="364"/>
      <c r="AI93" s="363" t="s">
        <v>761</v>
      </c>
      <c r="AJ93" s="364"/>
      <c r="AK93" s="364"/>
      <c r="AL93" s="364"/>
      <c r="AM93" s="363" t="s">
        <v>761</v>
      </c>
      <c r="AN93" s="364"/>
      <c r="AO93" s="364"/>
      <c r="AP93" s="364"/>
      <c r="AQ93" s="166">
        <v>1</v>
      </c>
      <c r="AR93" s="167"/>
      <c r="AS93" s="167"/>
      <c r="AT93" s="168"/>
      <c r="AU93" s="364"/>
      <c r="AV93" s="364"/>
      <c r="AW93" s="364"/>
      <c r="AX93" s="365"/>
      <c r="AY93">
        <f t="shared" si="11"/>
        <v>1</v>
      </c>
    </row>
    <row r="94" spans="1:60" ht="18" customHeight="1" thickBo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t="s">
        <v>761</v>
      </c>
      <c r="AF94" s="372"/>
      <c r="AG94" s="372"/>
      <c r="AH94" s="372"/>
      <c r="AI94" s="371" t="s">
        <v>761</v>
      </c>
      <c r="AJ94" s="372"/>
      <c r="AK94" s="372"/>
      <c r="AL94" s="372"/>
      <c r="AM94" s="371" t="s">
        <v>761</v>
      </c>
      <c r="AN94" s="372"/>
      <c r="AO94" s="372"/>
      <c r="AP94" s="372"/>
      <c r="AQ94" s="166" t="s">
        <v>761</v>
      </c>
      <c r="AR94" s="167"/>
      <c r="AS94" s="167"/>
      <c r="AT94" s="168"/>
      <c r="AU94" s="364"/>
      <c r="AV94" s="364"/>
      <c r="AW94" s="364"/>
      <c r="AX94" s="365"/>
      <c r="AY94">
        <f t="shared" si="11"/>
        <v>1</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6"/>
      <c r="C99" s="876"/>
      <c r="D99" s="876"/>
      <c r="E99" s="876"/>
      <c r="F99" s="877"/>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25.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2" t="s">
        <v>77</v>
      </c>
      <c r="AR100" s="923"/>
      <c r="AS100" s="923"/>
      <c r="AT100" s="924"/>
      <c r="AU100" s="922" t="s">
        <v>78</v>
      </c>
      <c r="AV100" s="923"/>
      <c r="AW100" s="923"/>
      <c r="AX100" s="925"/>
    </row>
    <row r="101" spans="1:60" ht="18.75" customHeight="1">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710</v>
      </c>
      <c r="AC101" s="547"/>
      <c r="AD101" s="547"/>
      <c r="AE101" s="358" t="s">
        <v>714</v>
      </c>
      <c r="AF101" s="358"/>
      <c r="AG101" s="358"/>
      <c r="AH101" s="358"/>
      <c r="AI101" s="358" t="s">
        <v>756</v>
      </c>
      <c r="AJ101" s="358"/>
      <c r="AK101" s="358"/>
      <c r="AL101" s="358"/>
      <c r="AM101" s="358" t="s">
        <v>714</v>
      </c>
      <c r="AN101" s="358"/>
      <c r="AO101" s="358"/>
      <c r="AP101" s="358"/>
      <c r="AQ101" s="358" t="s">
        <v>756</v>
      </c>
      <c r="AR101" s="358"/>
      <c r="AS101" s="358"/>
      <c r="AT101" s="358"/>
      <c r="AU101" s="363" t="s">
        <v>756</v>
      </c>
      <c r="AV101" s="364"/>
      <c r="AW101" s="364"/>
      <c r="AX101" s="365"/>
    </row>
    <row r="102" spans="1:60" ht="18.7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710</v>
      </c>
      <c r="AC102" s="547"/>
      <c r="AD102" s="547"/>
      <c r="AE102" s="358" t="s">
        <v>714</v>
      </c>
      <c r="AF102" s="358"/>
      <c r="AG102" s="358"/>
      <c r="AH102" s="358"/>
      <c r="AI102" s="358" t="s">
        <v>756</v>
      </c>
      <c r="AJ102" s="358"/>
      <c r="AK102" s="358"/>
      <c r="AL102" s="358"/>
      <c r="AM102" s="358" t="s">
        <v>714</v>
      </c>
      <c r="AN102" s="358"/>
      <c r="AO102" s="358"/>
      <c r="AP102" s="358"/>
      <c r="AQ102" s="358">
        <v>1</v>
      </c>
      <c r="AR102" s="358"/>
      <c r="AS102" s="358"/>
      <c r="AT102" s="358"/>
      <c r="AU102" s="371" t="s">
        <v>756</v>
      </c>
      <c r="AV102" s="372"/>
      <c r="AW102" s="372"/>
      <c r="AX102" s="926"/>
    </row>
    <row r="103" spans="1:60" ht="23.2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19.5" customHeight="1">
      <c r="A104" s="487"/>
      <c r="B104" s="488"/>
      <c r="C104" s="488"/>
      <c r="D104" s="488"/>
      <c r="E104" s="488"/>
      <c r="F104" s="489"/>
      <c r="G104" s="191" t="s">
        <v>711</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712</v>
      </c>
      <c r="AC104" s="468"/>
      <c r="AD104" s="469"/>
      <c r="AE104" s="358" t="s">
        <v>714</v>
      </c>
      <c r="AF104" s="358"/>
      <c r="AG104" s="358"/>
      <c r="AH104" s="358"/>
      <c r="AI104" s="358">
        <v>13</v>
      </c>
      <c r="AJ104" s="358"/>
      <c r="AK104" s="358"/>
      <c r="AL104" s="358"/>
      <c r="AM104" s="358">
        <v>4</v>
      </c>
      <c r="AN104" s="358"/>
      <c r="AO104" s="358"/>
      <c r="AP104" s="358"/>
      <c r="AQ104" s="358"/>
      <c r="AR104" s="358"/>
      <c r="AS104" s="358"/>
      <c r="AT104" s="358"/>
      <c r="AU104" s="358"/>
      <c r="AV104" s="358"/>
      <c r="AW104" s="358"/>
      <c r="AX104" s="359"/>
      <c r="AY104">
        <f>$AY$103</f>
        <v>1</v>
      </c>
    </row>
    <row r="105" spans="1:60" ht="19.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712</v>
      </c>
      <c r="AC105" s="404"/>
      <c r="AD105" s="405"/>
      <c r="AE105" s="358" t="s">
        <v>714</v>
      </c>
      <c r="AF105" s="358"/>
      <c r="AG105" s="358"/>
      <c r="AH105" s="358"/>
      <c r="AI105" s="358">
        <v>12</v>
      </c>
      <c r="AJ105" s="358"/>
      <c r="AK105" s="358"/>
      <c r="AL105" s="358"/>
      <c r="AM105" s="358">
        <v>3</v>
      </c>
      <c r="AN105" s="358"/>
      <c r="AO105" s="358"/>
      <c r="AP105" s="358"/>
      <c r="AQ105" s="358">
        <v>4</v>
      </c>
      <c r="AR105" s="358"/>
      <c r="AS105" s="358"/>
      <c r="AT105" s="358"/>
      <c r="AU105" s="358"/>
      <c r="AV105" s="358"/>
      <c r="AW105" s="358"/>
      <c r="AX105" s="359"/>
      <c r="AY105">
        <f>$AY$103</f>
        <v>1</v>
      </c>
    </row>
    <row r="106" spans="1:60" ht="24.7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18.75" customHeight="1">
      <c r="A107" s="487"/>
      <c r="B107" s="488"/>
      <c r="C107" s="488"/>
      <c r="D107" s="488"/>
      <c r="E107" s="488"/>
      <c r="F107" s="489"/>
      <c r="G107" s="191" t="s">
        <v>713</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712</v>
      </c>
      <c r="AC107" s="468"/>
      <c r="AD107" s="469"/>
      <c r="AE107" s="358" t="s">
        <v>714</v>
      </c>
      <c r="AF107" s="358"/>
      <c r="AG107" s="358"/>
      <c r="AH107" s="358"/>
      <c r="AI107" s="358" t="s">
        <v>714</v>
      </c>
      <c r="AJ107" s="358"/>
      <c r="AK107" s="358"/>
      <c r="AL107" s="358"/>
      <c r="AM107" s="358">
        <v>1</v>
      </c>
      <c r="AN107" s="358"/>
      <c r="AO107" s="358"/>
      <c r="AP107" s="358"/>
      <c r="AQ107" s="358"/>
      <c r="AR107" s="358"/>
      <c r="AS107" s="358"/>
      <c r="AT107" s="358"/>
      <c r="AU107" s="358"/>
      <c r="AV107" s="358"/>
      <c r="AW107" s="358"/>
      <c r="AX107" s="359"/>
      <c r="AY107">
        <f>$AY$106</f>
        <v>1</v>
      </c>
    </row>
    <row r="108" spans="1:60" ht="18.7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712</v>
      </c>
      <c r="AC108" s="404"/>
      <c r="AD108" s="405"/>
      <c r="AE108" s="358" t="s">
        <v>714</v>
      </c>
      <c r="AF108" s="358"/>
      <c r="AG108" s="358"/>
      <c r="AH108" s="358"/>
      <c r="AI108" s="358" t="s">
        <v>714</v>
      </c>
      <c r="AJ108" s="358"/>
      <c r="AK108" s="358"/>
      <c r="AL108" s="358"/>
      <c r="AM108" s="358">
        <v>3</v>
      </c>
      <c r="AN108" s="358"/>
      <c r="AO108" s="358"/>
      <c r="AP108" s="358"/>
      <c r="AQ108" s="358">
        <v>1</v>
      </c>
      <c r="AR108" s="358"/>
      <c r="AS108" s="358"/>
      <c r="AT108" s="358"/>
      <c r="AU108" s="358"/>
      <c r="AV108" s="358"/>
      <c r="AW108" s="358"/>
      <c r="AX108" s="359"/>
      <c r="AY108">
        <f>$AY$106</f>
        <v>1</v>
      </c>
    </row>
    <row r="109" spans="1:60" ht="24"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1</v>
      </c>
    </row>
    <row r="110" spans="1:60" ht="18.75" customHeight="1">
      <c r="A110" s="487"/>
      <c r="B110" s="488"/>
      <c r="C110" s="488"/>
      <c r="D110" s="488"/>
      <c r="E110" s="488"/>
      <c r="F110" s="489"/>
      <c r="G110" s="191" t="s">
        <v>715</v>
      </c>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t="s">
        <v>712</v>
      </c>
      <c r="AC110" s="468"/>
      <c r="AD110" s="469"/>
      <c r="AE110" s="358" t="s">
        <v>714</v>
      </c>
      <c r="AF110" s="358"/>
      <c r="AG110" s="358"/>
      <c r="AH110" s="358"/>
      <c r="AI110" s="358" t="s">
        <v>714</v>
      </c>
      <c r="AJ110" s="358"/>
      <c r="AK110" s="358"/>
      <c r="AL110" s="358"/>
      <c r="AM110" s="358">
        <v>1</v>
      </c>
      <c r="AN110" s="358"/>
      <c r="AO110" s="358"/>
      <c r="AP110" s="358"/>
      <c r="AQ110" s="358" t="s">
        <v>756</v>
      </c>
      <c r="AR110" s="358"/>
      <c r="AS110" s="358"/>
      <c r="AT110" s="358"/>
      <c r="AU110" s="358"/>
      <c r="AV110" s="358"/>
      <c r="AW110" s="358"/>
      <c r="AX110" s="359"/>
      <c r="AY110">
        <f>$AY$109</f>
        <v>1</v>
      </c>
    </row>
    <row r="111" spans="1:60" ht="18.75"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t="s">
        <v>712</v>
      </c>
      <c r="AC111" s="404"/>
      <c r="AD111" s="405"/>
      <c r="AE111" s="358" t="s">
        <v>714</v>
      </c>
      <c r="AF111" s="358"/>
      <c r="AG111" s="358"/>
      <c r="AH111" s="358"/>
      <c r="AI111" s="358" t="s">
        <v>714</v>
      </c>
      <c r="AJ111" s="358"/>
      <c r="AK111" s="358"/>
      <c r="AL111" s="358"/>
      <c r="AM111" s="358">
        <v>1</v>
      </c>
      <c r="AN111" s="358"/>
      <c r="AO111" s="358"/>
      <c r="AP111" s="358"/>
      <c r="AQ111" s="358" t="s">
        <v>756</v>
      </c>
      <c r="AR111" s="358"/>
      <c r="AS111" s="358"/>
      <c r="AT111" s="358"/>
      <c r="AU111" s="358"/>
      <c r="AV111" s="358"/>
      <c r="AW111" s="358"/>
      <c r="AX111" s="359"/>
      <c r="AY111">
        <f>$AY$109</f>
        <v>1</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0.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18.75" customHeight="1">
      <c r="A116" s="292"/>
      <c r="B116" s="293"/>
      <c r="C116" s="293"/>
      <c r="D116" s="293"/>
      <c r="E116" s="293"/>
      <c r="F116" s="294"/>
      <c r="G116" s="351" t="s">
        <v>716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718</v>
      </c>
      <c r="AC116" s="301"/>
      <c r="AD116" s="302"/>
      <c r="AE116" s="358" t="s">
        <v>761</v>
      </c>
      <c r="AF116" s="358"/>
      <c r="AG116" s="358"/>
      <c r="AH116" s="358"/>
      <c r="AI116" s="358" t="s">
        <v>756</v>
      </c>
      <c r="AJ116" s="358"/>
      <c r="AK116" s="358"/>
      <c r="AL116" s="358"/>
      <c r="AM116" s="358" t="s">
        <v>756</v>
      </c>
      <c r="AN116" s="358"/>
      <c r="AO116" s="358"/>
      <c r="AP116" s="358"/>
      <c r="AQ116" s="363"/>
      <c r="AR116" s="364"/>
      <c r="AS116" s="364"/>
      <c r="AT116" s="364"/>
      <c r="AU116" s="364"/>
      <c r="AV116" s="364"/>
      <c r="AW116" s="364"/>
      <c r="AX116" s="365"/>
    </row>
    <row r="117" spans="1:51" ht="18.7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761</v>
      </c>
      <c r="AF117" s="306"/>
      <c r="AG117" s="306"/>
      <c r="AH117" s="306"/>
      <c r="AI117" s="306" t="s">
        <v>756</v>
      </c>
      <c r="AJ117" s="306"/>
      <c r="AK117" s="306"/>
      <c r="AL117" s="306"/>
      <c r="AM117" s="306" t="s">
        <v>1</v>
      </c>
      <c r="AN117" s="306"/>
      <c r="AO117" s="306"/>
      <c r="AP117" s="306"/>
      <c r="AQ117" s="306"/>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18.75" customHeight="1">
      <c r="A119" s="292"/>
      <c r="B119" s="293"/>
      <c r="C119" s="293"/>
      <c r="D119" s="293"/>
      <c r="E119" s="293"/>
      <c r="F119" s="294"/>
      <c r="G119" s="871" t="s">
        <v>717</v>
      </c>
      <c r="H119" s="351"/>
      <c r="I119" s="351"/>
      <c r="J119" s="351"/>
      <c r="K119" s="351"/>
      <c r="L119" s="351"/>
      <c r="M119" s="351"/>
      <c r="N119" s="351"/>
      <c r="O119" s="351"/>
      <c r="P119" s="351"/>
      <c r="Q119" s="351"/>
      <c r="R119" s="351"/>
      <c r="S119" s="351"/>
      <c r="T119" s="351"/>
      <c r="U119" s="351"/>
      <c r="V119" s="351"/>
      <c r="W119" s="351"/>
      <c r="X119" s="352"/>
      <c r="Y119" s="355" t="s">
        <v>81</v>
      </c>
      <c r="Z119" s="356"/>
      <c r="AA119" s="357"/>
      <c r="AB119" s="300" t="s">
        <v>718</v>
      </c>
      <c r="AC119" s="301"/>
      <c r="AD119" s="302"/>
      <c r="AE119" s="358" t="s">
        <v>761</v>
      </c>
      <c r="AF119" s="358"/>
      <c r="AG119" s="358"/>
      <c r="AH119" s="358"/>
      <c r="AI119" s="358">
        <v>184</v>
      </c>
      <c r="AJ119" s="358"/>
      <c r="AK119" s="358"/>
      <c r="AL119" s="358"/>
      <c r="AM119" s="358">
        <v>295</v>
      </c>
      <c r="AN119" s="358"/>
      <c r="AO119" s="358"/>
      <c r="AP119" s="358"/>
      <c r="AQ119" s="358"/>
      <c r="AR119" s="358"/>
      <c r="AS119" s="358"/>
      <c r="AT119" s="358"/>
      <c r="AU119" s="358"/>
      <c r="AV119" s="358"/>
      <c r="AW119" s="358"/>
      <c r="AX119" s="359"/>
      <c r="AY119">
        <f>$AY$118</f>
        <v>1</v>
      </c>
    </row>
    <row r="120" spans="1:51" ht="18.75" customHeight="1" thickBot="1">
      <c r="A120" s="295"/>
      <c r="B120" s="296"/>
      <c r="C120" s="296"/>
      <c r="D120" s="296"/>
      <c r="E120" s="296"/>
      <c r="F120" s="297"/>
      <c r="G120" s="872"/>
      <c r="H120" s="353"/>
      <c r="I120" s="353"/>
      <c r="J120" s="353"/>
      <c r="K120" s="353"/>
      <c r="L120" s="353"/>
      <c r="M120" s="353"/>
      <c r="N120" s="353"/>
      <c r="O120" s="353"/>
      <c r="P120" s="353"/>
      <c r="Q120" s="353"/>
      <c r="R120" s="353"/>
      <c r="S120" s="353"/>
      <c r="T120" s="353"/>
      <c r="U120" s="353"/>
      <c r="V120" s="353"/>
      <c r="W120" s="353"/>
      <c r="X120" s="354"/>
      <c r="Y120" s="339" t="s">
        <v>85</v>
      </c>
      <c r="Z120" s="340"/>
      <c r="AA120" s="341"/>
      <c r="AB120" s="342" t="s">
        <v>86</v>
      </c>
      <c r="AC120" s="343"/>
      <c r="AD120" s="344"/>
      <c r="AE120" s="306" t="s">
        <v>761</v>
      </c>
      <c r="AF120" s="306"/>
      <c r="AG120" s="306"/>
      <c r="AH120" s="306"/>
      <c r="AI120" s="306" t="s">
        <v>719</v>
      </c>
      <c r="AJ120" s="306"/>
      <c r="AK120" s="306"/>
      <c r="AL120" s="306"/>
      <c r="AM120" s="306" t="s">
        <v>757</v>
      </c>
      <c r="AN120" s="306"/>
      <c r="AO120" s="306"/>
      <c r="AP120" s="306"/>
      <c r="AQ120" s="306"/>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87</v>
      </c>
      <c r="B130" s="987"/>
      <c r="C130" s="986" t="s">
        <v>88</v>
      </c>
      <c r="D130" s="987"/>
      <c r="E130" s="308" t="s">
        <v>89</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90</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0"/>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40.5" customHeight="1">
      <c r="A154" s="990"/>
      <c r="B154" s="253"/>
      <c r="C154" s="252"/>
      <c r="D154" s="253"/>
      <c r="E154" s="252"/>
      <c r="F154" s="314"/>
      <c r="G154" s="232" t="s">
        <v>744</v>
      </c>
      <c r="H154" s="191"/>
      <c r="I154" s="191"/>
      <c r="J154" s="191"/>
      <c r="K154" s="191"/>
      <c r="L154" s="191"/>
      <c r="M154" s="191"/>
      <c r="N154" s="191"/>
      <c r="O154" s="191"/>
      <c r="P154" s="233"/>
      <c r="Q154" s="190" t="s">
        <v>743</v>
      </c>
      <c r="R154" s="191"/>
      <c r="S154" s="191"/>
      <c r="T154" s="191"/>
      <c r="U154" s="191"/>
      <c r="V154" s="191"/>
      <c r="W154" s="191"/>
      <c r="X154" s="191"/>
      <c r="Y154" s="191"/>
      <c r="Z154" s="191"/>
      <c r="AA154" s="917"/>
      <c r="AB154" s="256"/>
      <c r="AC154" s="257"/>
      <c r="AD154" s="257"/>
      <c r="AE154" s="262" t="s">
        <v>745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0.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5.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15.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0"/>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0"/>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0"/>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0"/>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0"/>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0"/>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0"/>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704</v>
      </c>
      <c r="AE702" s="892"/>
      <c r="AF702" s="892"/>
      <c r="AG702" s="881" t="s">
        <v>727</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704</v>
      </c>
      <c r="AE703" s="185"/>
      <c r="AF703" s="185"/>
      <c r="AG703" s="663" t="s">
        <v>726</v>
      </c>
      <c r="AH703" s="664"/>
      <c r="AI703" s="664"/>
      <c r="AJ703" s="664"/>
      <c r="AK703" s="664"/>
      <c r="AL703" s="664"/>
      <c r="AM703" s="664"/>
      <c r="AN703" s="664"/>
      <c r="AO703" s="664"/>
      <c r="AP703" s="664"/>
      <c r="AQ703" s="664"/>
      <c r="AR703" s="664"/>
      <c r="AS703" s="664"/>
      <c r="AT703" s="664"/>
      <c r="AU703" s="664"/>
      <c r="AV703" s="664"/>
      <c r="AW703" s="664"/>
      <c r="AX703" s="665"/>
    </row>
    <row r="704" spans="1:51" ht="57"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704</v>
      </c>
      <c r="AE704" s="582"/>
      <c r="AF704" s="582"/>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704</v>
      </c>
      <c r="AE705" s="732"/>
      <c r="AF705" s="732"/>
      <c r="AG705" s="190" t="s">
        <v>730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704</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704</v>
      </c>
      <c r="AE711" s="185"/>
      <c r="AF711" s="185"/>
      <c r="AG711" s="663" t="s">
        <v>732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704</v>
      </c>
      <c r="AE715" s="667"/>
      <c r="AF715" s="773"/>
      <c r="AG715" s="522" t="s">
        <v>733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699</v>
      </c>
      <c r="F746" s="113"/>
      <c r="G746" s="113"/>
      <c r="H746" s="100" t="str">
        <f>IF(E746="","","-")</f>
        <v>-</v>
      </c>
      <c r="I746" s="113" t="s">
        <v>497</v>
      </c>
      <c r="J746" s="113"/>
      <c r="K746" s="100" t="str">
        <f>IF(I746="","","-")</f>
        <v>-</v>
      </c>
      <c r="L746" s="104">
        <v>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v>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0.2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0.25" customHeight="1">
      <c r="A750" s="120"/>
      <c r="B750" s="121"/>
      <c r="C750" s="121"/>
      <c r="D750" s="121"/>
      <c r="E750" s="121"/>
      <c r="F750" s="122"/>
      <c r="G750" s="44" t="s">
        <v>720</v>
      </c>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2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0.2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0.25"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0.2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0.2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2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0.2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0.2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2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0.2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2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2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2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0.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0.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0.2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0.25"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0.2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0.2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2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0.2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0.2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721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724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164</v>
      </c>
      <c r="H788" s="440"/>
      <c r="I788" s="440"/>
      <c r="J788" s="440"/>
      <c r="K788" s="440"/>
      <c r="L788" s="441" t="s">
        <v>165</v>
      </c>
      <c r="M788" s="440"/>
      <c r="N788" s="440"/>
      <c r="O788" s="440"/>
      <c r="P788" s="440"/>
      <c r="Q788" s="440"/>
      <c r="R788" s="440"/>
      <c r="S788" s="440"/>
      <c r="T788" s="440"/>
      <c r="U788" s="440"/>
      <c r="V788" s="440"/>
      <c r="W788" s="440"/>
      <c r="X788" s="442"/>
      <c r="Y788" s="432" t="s">
        <v>166</v>
      </c>
      <c r="Z788" s="433"/>
      <c r="AA788" s="433"/>
      <c r="AB788" s="443"/>
      <c r="AC788" s="439" t="s">
        <v>164</v>
      </c>
      <c r="AD788" s="440"/>
      <c r="AE788" s="440"/>
      <c r="AF788" s="440"/>
      <c r="AG788" s="440"/>
      <c r="AH788" s="441" t="s">
        <v>165</v>
      </c>
      <c r="AI788" s="440"/>
      <c r="AJ788" s="440"/>
      <c r="AK788" s="440"/>
      <c r="AL788" s="440"/>
      <c r="AM788" s="440"/>
      <c r="AN788" s="440"/>
      <c r="AO788" s="440"/>
      <c r="AP788" s="440"/>
      <c r="AQ788" s="440"/>
      <c r="AR788" s="440"/>
      <c r="AS788" s="440"/>
      <c r="AT788" s="442"/>
      <c r="AU788" s="432" t="s">
        <v>166</v>
      </c>
      <c r="AV788" s="433"/>
      <c r="AW788" s="433"/>
      <c r="AX788" s="434"/>
    </row>
    <row r="789" spans="1:51" ht="24.75" customHeight="1">
      <c r="A789" s="552"/>
      <c r="B789" s="759"/>
      <c r="C789" s="759"/>
      <c r="D789" s="759"/>
      <c r="E789" s="759"/>
      <c r="F789" s="760"/>
      <c r="G789" s="445" t="s">
        <v>722</v>
      </c>
      <c r="H789" s="446"/>
      <c r="I789" s="446"/>
      <c r="J789" s="446"/>
      <c r="K789" s="447"/>
      <c r="L789" s="448" t="s">
        <v>734</v>
      </c>
      <c r="M789" s="449"/>
      <c r="N789" s="449"/>
      <c r="O789" s="449"/>
      <c r="P789" s="449"/>
      <c r="Q789" s="449"/>
      <c r="R789" s="449"/>
      <c r="S789" s="449"/>
      <c r="T789" s="449"/>
      <c r="U789" s="449"/>
      <c r="V789" s="449"/>
      <c r="W789" s="449"/>
      <c r="X789" s="450"/>
      <c r="Y789" s="451">
        <v>40</v>
      </c>
      <c r="Z789" s="452"/>
      <c r="AA789" s="452"/>
      <c r="AB789" s="553"/>
      <c r="AC789" s="445" t="s">
        <v>722</v>
      </c>
      <c r="AD789" s="446"/>
      <c r="AE789" s="446"/>
      <c r="AF789" s="446"/>
      <c r="AG789" s="447"/>
      <c r="AH789" s="448" t="s">
        <v>723</v>
      </c>
      <c r="AI789" s="449"/>
      <c r="AJ789" s="449"/>
      <c r="AK789" s="449"/>
      <c r="AL789" s="449"/>
      <c r="AM789" s="449"/>
      <c r="AN789" s="449"/>
      <c r="AO789" s="449"/>
      <c r="AP789" s="449"/>
      <c r="AQ789" s="449"/>
      <c r="AR789" s="449"/>
      <c r="AS789" s="449"/>
      <c r="AT789" s="450"/>
      <c r="AU789" s="451">
        <v>3</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40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hidden="1" customHeight="1">
      <c r="A800" s="552"/>
      <c r="B800" s="759"/>
      <c r="C800" s="759"/>
      <c r="D800" s="759"/>
      <c r="E800" s="759"/>
      <c r="F800" s="760"/>
      <c r="G800" s="435" t="s">
        <v>167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164</v>
      </c>
      <c r="H801" s="440"/>
      <c r="I801" s="440"/>
      <c r="J801" s="440"/>
      <c r="K801" s="440"/>
      <c r="L801" s="441" t="s">
        <v>165</v>
      </c>
      <c r="M801" s="440"/>
      <c r="N801" s="440"/>
      <c r="O801" s="440"/>
      <c r="P801" s="440"/>
      <c r="Q801" s="440"/>
      <c r="R801" s="440"/>
      <c r="S801" s="440"/>
      <c r="T801" s="440"/>
      <c r="U801" s="440"/>
      <c r="V801" s="440"/>
      <c r="W801" s="440"/>
      <c r="X801" s="442"/>
      <c r="Y801" s="432" t="s">
        <v>166</v>
      </c>
      <c r="Z801" s="433"/>
      <c r="AA801" s="433"/>
      <c r="AB801" s="443"/>
      <c r="AC801" s="439" t="s">
        <v>164</v>
      </c>
      <c r="AD801" s="440"/>
      <c r="AE801" s="440"/>
      <c r="AF801" s="440"/>
      <c r="AG801" s="440"/>
      <c r="AH801" s="441" t="s">
        <v>165</v>
      </c>
      <c r="AI801" s="440"/>
      <c r="AJ801" s="440"/>
      <c r="AK801" s="440"/>
      <c r="AL801" s="440"/>
      <c r="AM801" s="440"/>
      <c r="AN801" s="440"/>
      <c r="AO801" s="440"/>
      <c r="AP801" s="440"/>
      <c r="AQ801" s="440"/>
      <c r="AR801" s="440"/>
      <c r="AS801" s="440"/>
      <c r="AT801" s="442"/>
      <c r="AU801" s="432" t="s">
        <v>166</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164</v>
      </c>
      <c r="H814" s="440"/>
      <c r="I814" s="440"/>
      <c r="J814" s="440"/>
      <c r="K814" s="440"/>
      <c r="L814" s="441" t="s">
        <v>165</v>
      </c>
      <c r="M814" s="440"/>
      <c r="N814" s="440"/>
      <c r="O814" s="440"/>
      <c r="P814" s="440"/>
      <c r="Q814" s="440"/>
      <c r="R814" s="440"/>
      <c r="S814" s="440"/>
      <c r="T814" s="440"/>
      <c r="U814" s="440"/>
      <c r="V814" s="440"/>
      <c r="W814" s="440"/>
      <c r="X814" s="442"/>
      <c r="Y814" s="432" t="s">
        <v>166</v>
      </c>
      <c r="Z814" s="433"/>
      <c r="AA814" s="433"/>
      <c r="AB814" s="443"/>
      <c r="AC814" s="439" t="s">
        <v>164</v>
      </c>
      <c r="AD814" s="440"/>
      <c r="AE814" s="440"/>
      <c r="AF814" s="440"/>
      <c r="AG814" s="440"/>
      <c r="AH814" s="441" t="s">
        <v>165</v>
      </c>
      <c r="AI814" s="440"/>
      <c r="AJ814" s="440"/>
      <c r="AK814" s="440"/>
      <c r="AL814" s="440"/>
      <c r="AM814" s="440"/>
      <c r="AN814" s="440"/>
      <c r="AO814" s="440"/>
      <c r="AP814" s="440"/>
      <c r="AQ814" s="440"/>
      <c r="AR814" s="440"/>
      <c r="AS814" s="440"/>
      <c r="AT814" s="442"/>
      <c r="AU814" s="432" t="s">
        <v>166</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172</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164</v>
      </c>
      <c r="H827" s="440"/>
      <c r="I827" s="440"/>
      <c r="J827" s="440"/>
      <c r="K827" s="440"/>
      <c r="L827" s="441" t="s">
        <v>165</v>
      </c>
      <c r="M827" s="440"/>
      <c r="N827" s="440"/>
      <c r="O827" s="440"/>
      <c r="P827" s="440"/>
      <c r="Q827" s="440"/>
      <c r="R827" s="440"/>
      <c r="S827" s="440"/>
      <c r="T827" s="440"/>
      <c r="U827" s="440"/>
      <c r="V827" s="440"/>
      <c r="W827" s="440"/>
      <c r="X827" s="442"/>
      <c r="Y827" s="432" t="s">
        <v>166</v>
      </c>
      <c r="Z827" s="433"/>
      <c r="AA827" s="433"/>
      <c r="AB827" s="443"/>
      <c r="AC827" s="439" t="s">
        <v>164</v>
      </c>
      <c r="AD827" s="440"/>
      <c r="AE827" s="440"/>
      <c r="AF827" s="440"/>
      <c r="AG827" s="440"/>
      <c r="AH827" s="441" t="s">
        <v>165</v>
      </c>
      <c r="AI827" s="440"/>
      <c r="AJ827" s="440"/>
      <c r="AK827" s="440"/>
      <c r="AL827" s="440"/>
      <c r="AM827" s="440"/>
      <c r="AN827" s="440"/>
      <c r="AO827" s="440"/>
      <c r="AP827" s="440"/>
      <c r="AQ827" s="440"/>
      <c r="AR827" s="440"/>
      <c r="AS827" s="440"/>
      <c r="AT827" s="442"/>
      <c r="AU827" s="432" t="s">
        <v>166</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173</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66</v>
      </c>
      <c r="AM839" s="952"/>
      <c r="AN839" s="952"/>
      <c r="AO839" s="102" t="s">
        <v>174</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176</v>
      </c>
      <c r="D844" s="347"/>
      <c r="E844" s="347"/>
      <c r="F844" s="347"/>
      <c r="G844" s="347"/>
      <c r="H844" s="347"/>
      <c r="I844" s="347"/>
      <c r="J844" s="277" t="s">
        <v>177</v>
      </c>
      <c r="K844" s="109"/>
      <c r="L844" s="109"/>
      <c r="M844" s="109"/>
      <c r="N844" s="109"/>
      <c r="O844" s="109"/>
      <c r="P844" s="335" t="s">
        <v>178</v>
      </c>
      <c r="Q844" s="335"/>
      <c r="R844" s="335"/>
      <c r="S844" s="335"/>
      <c r="T844" s="335"/>
      <c r="U844" s="335"/>
      <c r="V844" s="335"/>
      <c r="W844" s="335"/>
      <c r="X844" s="335"/>
      <c r="Y844" s="345" t="s">
        <v>179</v>
      </c>
      <c r="Z844" s="346"/>
      <c r="AA844" s="346"/>
      <c r="AB844" s="346"/>
      <c r="AC844" s="277" t="s">
        <v>180</v>
      </c>
      <c r="AD844" s="277"/>
      <c r="AE844" s="277"/>
      <c r="AF844" s="277"/>
      <c r="AG844" s="277"/>
      <c r="AH844" s="345" t="s">
        <v>181</v>
      </c>
      <c r="AI844" s="347"/>
      <c r="AJ844" s="347"/>
      <c r="AK844" s="347"/>
      <c r="AL844" s="347" t="s">
        <v>182</v>
      </c>
      <c r="AM844" s="347"/>
      <c r="AN844" s="347"/>
      <c r="AO844" s="422"/>
      <c r="AP844" s="423" t="s">
        <v>183</v>
      </c>
      <c r="AQ844" s="423"/>
      <c r="AR844" s="423"/>
      <c r="AS844" s="423"/>
      <c r="AT844" s="423"/>
      <c r="AU844" s="423"/>
      <c r="AV844" s="423"/>
      <c r="AW844" s="423"/>
      <c r="AX844" s="423"/>
    </row>
    <row r="845" spans="1:51" ht="47.25" customHeight="1">
      <c r="A845" s="401">
        <v>1</v>
      </c>
      <c r="B845" s="401">
        <v>1</v>
      </c>
      <c r="C845" s="420" t="s">
        <v>735</v>
      </c>
      <c r="D845" s="415"/>
      <c r="E845" s="415"/>
      <c r="F845" s="415"/>
      <c r="G845" s="415"/>
      <c r="H845" s="415"/>
      <c r="I845" s="415"/>
      <c r="J845" s="416">
        <v>3010401011971</v>
      </c>
      <c r="K845" s="417"/>
      <c r="L845" s="417"/>
      <c r="M845" s="417"/>
      <c r="N845" s="417"/>
      <c r="O845" s="417"/>
      <c r="P845" s="421" t="s">
        <v>736</v>
      </c>
      <c r="Q845" s="317"/>
      <c r="R845" s="317"/>
      <c r="S845" s="317"/>
      <c r="T845" s="317"/>
      <c r="U845" s="317"/>
      <c r="V845" s="317"/>
      <c r="W845" s="317"/>
      <c r="X845" s="317"/>
      <c r="Y845" s="318">
        <v>40</v>
      </c>
      <c r="Z845" s="319"/>
      <c r="AA845" s="319"/>
      <c r="AB845" s="320"/>
      <c r="AC845" s="322" t="s">
        <v>277</v>
      </c>
      <c r="AD845" s="323"/>
      <c r="AE845" s="323"/>
      <c r="AF845" s="323"/>
      <c r="AG845" s="323"/>
      <c r="AH845" s="418">
        <v>1</v>
      </c>
      <c r="AI845" s="419"/>
      <c r="AJ845" s="419"/>
      <c r="AK845" s="419"/>
      <c r="AL845" s="326" t="s">
        <v>737</v>
      </c>
      <c r="AM845" s="327"/>
      <c r="AN845" s="327"/>
      <c r="AO845" s="328"/>
      <c r="AP845" s="321" t="s">
        <v>738</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176</v>
      </c>
      <c r="D877" s="347"/>
      <c r="E877" s="347"/>
      <c r="F877" s="347"/>
      <c r="G877" s="347"/>
      <c r="H877" s="347"/>
      <c r="I877" s="347"/>
      <c r="J877" s="277" t="s">
        <v>177</v>
      </c>
      <c r="K877" s="109"/>
      <c r="L877" s="109"/>
      <c r="M877" s="109"/>
      <c r="N877" s="109"/>
      <c r="O877" s="109"/>
      <c r="P877" s="335" t="s">
        <v>178</v>
      </c>
      <c r="Q877" s="335"/>
      <c r="R877" s="335"/>
      <c r="S877" s="335"/>
      <c r="T877" s="335"/>
      <c r="U877" s="335"/>
      <c r="V877" s="335"/>
      <c r="W877" s="335"/>
      <c r="X877" s="335"/>
      <c r="Y877" s="345" t="s">
        <v>179</v>
      </c>
      <c r="Z877" s="346"/>
      <c r="AA877" s="346"/>
      <c r="AB877" s="346"/>
      <c r="AC877" s="277" t="s">
        <v>180</v>
      </c>
      <c r="AD877" s="277"/>
      <c r="AE877" s="277"/>
      <c r="AF877" s="277"/>
      <c r="AG877" s="277"/>
      <c r="AH877" s="345" t="s">
        <v>181</v>
      </c>
      <c r="AI877" s="347"/>
      <c r="AJ877" s="347"/>
      <c r="AK877" s="347"/>
      <c r="AL877" s="347" t="s">
        <v>182</v>
      </c>
      <c r="AM877" s="347"/>
      <c r="AN877" s="347"/>
      <c r="AO877" s="422"/>
      <c r="AP877" s="423" t="s">
        <v>183</v>
      </c>
      <c r="AQ877" s="423"/>
      <c r="AR877" s="423"/>
      <c r="AS877" s="423"/>
      <c r="AT877" s="423"/>
      <c r="AU877" s="423"/>
      <c r="AV877" s="423"/>
      <c r="AW877" s="423"/>
      <c r="AX877" s="423"/>
      <c r="AY877">
        <f t="shared" ref="AY877:AY878" si="118">$AY$875</f>
        <v>1</v>
      </c>
    </row>
    <row r="878" spans="1:51" ht="46.5" customHeight="1">
      <c r="A878" s="401">
        <v>1</v>
      </c>
      <c r="B878" s="401">
        <v>1</v>
      </c>
      <c r="C878" s="420" t="s">
        <v>739</v>
      </c>
      <c r="D878" s="415"/>
      <c r="E878" s="415"/>
      <c r="F878" s="415"/>
      <c r="G878" s="415"/>
      <c r="H878" s="415"/>
      <c r="I878" s="415"/>
      <c r="J878" s="416">
        <v>2020001043507</v>
      </c>
      <c r="K878" s="417"/>
      <c r="L878" s="417"/>
      <c r="M878" s="417"/>
      <c r="N878" s="417"/>
      <c r="O878" s="417"/>
      <c r="P878" s="421" t="s">
        <v>740</v>
      </c>
      <c r="Q878" s="317"/>
      <c r="R878" s="317"/>
      <c r="S878" s="317"/>
      <c r="T878" s="317"/>
      <c r="U878" s="317"/>
      <c r="V878" s="317"/>
      <c r="W878" s="317"/>
      <c r="X878" s="317"/>
      <c r="Y878" s="318">
        <v>3</v>
      </c>
      <c r="Z878" s="319"/>
      <c r="AA878" s="319"/>
      <c r="AB878" s="320"/>
      <c r="AC878" s="322" t="s">
        <v>310</v>
      </c>
      <c r="AD878" s="323"/>
      <c r="AE878" s="323"/>
      <c r="AF878" s="323"/>
      <c r="AG878" s="323"/>
      <c r="AH878" s="418" t="s">
        <v>737</v>
      </c>
      <c r="AI878" s="419"/>
      <c r="AJ878" s="419"/>
      <c r="AK878" s="419"/>
      <c r="AL878" s="326" t="s">
        <v>737</v>
      </c>
      <c r="AM878" s="327"/>
      <c r="AN878" s="327"/>
      <c r="AO878" s="328"/>
      <c r="AP878" s="321" t="s">
        <v>738</v>
      </c>
      <c r="AQ878" s="321"/>
      <c r="AR878" s="321"/>
      <c r="AS878" s="321"/>
      <c r="AT878" s="321"/>
      <c r="AU878" s="321"/>
      <c r="AV878" s="321"/>
      <c r="AW878" s="321"/>
      <c r="AX878" s="321"/>
      <c r="AY878">
        <f t="shared" si="118"/>
        <v>1</v>
      </c>
    </row>
    <row r="879" spans="1:51" ht="46.5"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176</v>
      </c>
      <c r="D910" s="347"/>
      <c r="E910" s="347"/>
      <c r="F910" s="347"/>
      <c r="G910" s="347"/>
      <c r="H910" s="347"/>
      <c r="I910" s="347"/>
      <c r="J910" s="277" t="s">
        <v>177</v>
      </c>
      <c r="K910" s="109"/>
      <c r="L910" s="109"/>
      <c r="M910" s="109"/>
      <c r="N910" s="109"/>
      <c r="O910" s="109"/>
      <c r="P910" s="335" t="s">
        <v>178</v>
      </c>
      <c r="Q910" s="335"/>
      <c r="R910" s="335"/>
      <c r="S910" s="335"/>
      <c r="T910" s="335"/>
      <c r="U910" s="335"/>
      <c r="V910" s="335"/>
      <c r="W910" s="335"/>
      <c r="X910" s="335"/>
      <c r="Y910" s="345" t="s">
        <v>179</v>
      </c>
      <c r="Z910" s="346"/>
      <c r="AA910" s="346"/>
      <c r="AB910" s="346"/>
      <c r="AC910" s="277" t="s">
        <v>180</v>
      </c>
      <c r="AD910" s="277"/>
      <c r="AE910" s="277"/>
      <c r="AF910" s="277"/>
      <c r="AG910" s="277"/>
      <c r="AH910" s="345" t="s">
        <v>181</v>
      </c>
      <c r="AI910" s="347"/>
      <c r="AJ910" s="347"/>
      <c r="AK910" s="347"/>
      <c r="AL910" s="347" t="s">
        <v>182</v>
      </c>
      <c r="AM910" s="347"/>
      <c r="AN910" s="347"/>
      <c r="AO910" s="422"/>
      <c r="AP910" s="423" t="s">
        <v>183</v>
      </c>
      <c r="AQ910" s="423"/>
      <c r="AR910" s="423"/>
      <c r="AS910" s="423"/>
      <c r="AT910" s="423"/>
      <c r="AU910" s="423"/>
      <c r="AV910" s="423"/>
      <c r="AW910" s="423"/>
      <c r="AX910" s="423"/>
      <c r="AY910">
        <f t="shared" ref="AY910:AY911" si="119">$AY$908</f>
        <v>0</v>
      </c>
    </row>
    <row r="911" spans="1:51" ht="30"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176</v>
      </c>
      <c r="D943" s="347"/>
      <c r="E943" s="347"/>
      <c r="F943" s="347"/>
      <c r="G943" s="347"/>
      <c r="H943" s="347"/>
      <c r="I943" s="347"/>
      <c r="J943" s="277" t="s">
        <v>177</v>
      </c>
      <c r="K943" s="109"/>
      <c r="L943" s="109"/>
      <c r="M943" s="109"/>
      <c r="N943" s="109"/>
      <c r="O943" s="109"/>
      <c r="P943" s="335" t="s">
        <v>178</v>
      </c>
      <c r="Q943" s="335"/>
      <c r="R943" s="335"/>
      <c r="S943" s="335"/>
      <c r="T943" s="335"/>
      <c r="U943" s="335"/>
      <c r="V943" s="335"/>
      <c r="W943" s="335"/>
      <c r="X943" s="335"/>
      <c r="Y943" s="345" t="s">
        <v>179</v>
      </c>
      <c r="Z943" s="346"/>
      <c r="AA943" s="346"/>
      <c r="AB943" s="346"/>
      <c r="AC943" s="277" t="s">
        <v>180</v>
      </c>
      <c r="AD943" s="277"/>
      <c r="AE943" s="277"/>
      <c r="AF943" s="277"/>
      <c r="AG943" s="277"/>
      <c r="AH943" s="345" t="s">
        <v>181</v>
      </c>
      <c r="AI943" s="347"/>
      <c r="AJ943" s="347"/>
      <c r="AK943" s="347"/>
      <c r="AL943" s="347" t="s">
        <v>182</v>
      </c>
      <c r="AM943" s="347"/>
      <c r="AN943" s="347"/>
      <c r="AO943" s="422"/>
      <c r="AP943" s="423" t="s">
        <v>183</v>
      </c>
      <c r="AQ943" s="423"/>
      <c r="AR943" s="423"/>
      <c r="AS943" s="423"/>
      <c r="AT943" s="423"/>
      <c r="AU943" s="423"/>
      <c r="AV943" s="423"/>
      <c r="AW943" s="423"/>
      <c r="AX943" s="423"/>
      <c r="AY943">
        <f t="shared" ref="AY943:AY944" si="120">$AY$941</f>
        <v>0</v>
      </c>
    </row>
    <row r="944" spans="1:51" ht="30"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176</v>
      </c>
      <c r="D976" s="347"/>
      <c r="E976" s="347"/>
      <c r="F976" s="347"/>
      <c r="G976" s="347"/>
      <c r="H976" s="347"/>
      <c r="I976" s="347"/>
      <c r="J976" s="277" t="s">
        <v>177</v>
      </c>
      <c r="K976" s="109"/>
      <c r="L976" s="109"/>
      <c r="M976" s="109"/>
      <c r="N976" s="109"/>
      <c r="O976" s="109"/>
      <c r="P976" s="335" t="s">
        <v>178</v>
      </c>
      <c r="Q976" s="335"/>
      <c r="R976" s="335"/>
      <c r="S976" s="335"/>
      <c r="T976" s="335"/>
      <c r="U976" s="335"/>
      <c r="V976" s="335"/>
      <c r="W976" s="335"/>
      <c r="X976" s="335"/>
      <c r="Y976" s="345" t="s">
        <v>179</v>
      </c>
      <c r="Z976" s="346"/>
      <c r="AA976" s="346"/>
      <c r="AB976" s="346"/>
      <c r="AC976" s="277" t="s">
        <v>180</v>
      </c>
      <c r="AD976" s="277"/>
      <c r="AE976" s="277"/>
      <c r="AF976" s="277"/>
      <c r="AG976" s="277"/>
      <c r="AH976" s="345" t="s">
        <v>181</v>
      </c>
      <c r="AI976" s="347"/>
      <c r="AJ976" s="347"/>
      <c r="AK976" s="347"/>
      <c r="AL976" s="347" t="s">
        <v>182</v>
      </c>
      <c r="AM976" s="347"/>
      <c r="AN976" s="347"/>
      <c r="AO976" s="422"/>
      <c r="AP976" s="423" t="s">
        <v>183</v>
      </c>
      <c r="AQ976" s="423"/>
      <c r="AR976" s="423"/>
      <c r="AS976" s="423"/>
      <c r="AT976" s="423"/>
      <c r="AU976" s="423"/>
      <c r="AV976" s="423"/>
      <c r="AW976" s="423"/>
      <c r="AX976" s="423"/>
      <c r="AY976">
        <f t="shared" ref="AY976:AY977" si="121">$AY$974</f>
        <v>0</v>
      </c>
    </row>
    <row r="977" spans="1:51" ht="30"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176</v>
      </c>
      <c r="D1009" s="347"/>
      <c r="E1009" s="347"/>
      <c r="F1009" s="347"/>
      <c r="G1009" s="347"/>
      <c r="H1009" s="347"/>
      <c r="I1009" s="347"/>
      <c r="J1009" s="277" t="s">
        <v>177</v>
      </c>
      <c r="K1009" s="109"/>
      <c r="L1009" s="109"/>
      <c r="M1009" s="109"/>
      <c r="N1009" s="109"/>
      <c r="O1009" s="109"/>
      <c r="P1009" s="335" t="s">
        <v>178</v>
      </c>
      <c r="Q1009" s="335"/>
      <c r="R1009" s="335"/>
      <c r="S1009" s="335"/>
      <c r="T1009" s="335"/>
      <c r="U1009" s="335"/>
      <c r="V1009" s="335"/>
      <c r="W1009" s="335"/>
      <c r="X1009" s="335"/>
      <c r="Y1009" s="345" t="s">
        <v>179</v>
      </c>
      <c r="Z1009" s="346"/>
      <c r="AA1009" s="346"/>
      <c r="AB1009" s="346"/>
      <c r="AC1009" s="277" t="s">
        <v>180</v>
      </c>
      <c r="AD1009" s="277"/>
      <c r="AE1009" s="277"/>
      <c r="AF1009" s="277"/>
      <c r="AG1009" s="277"/>
      <c r="AH1009" s="345" t="s">
        <v>181</v>
      </c>
      <c r="AI1009" s="347"/>
      <c r="AJ1009" s="347"/>
      <c r="AK1009" s="347"/>
      <c r="AL1009" s="347" t="s">
        <v>182</v>
      </c>
      <c r="AM1009" s="347"/>
      <c r="AN1009" s="347"/>
      <c r="AO1009" s="422"/>
      <c r="AP1009" s="423" t="s">
        <v>183</v>
      </c>
      <c r="AQ1009" s="423"/>
      <c r="AR1009" s="423"/>
      <c r="AS1009" s="423"/>
      <c r="AT1009" s="423"/>
      <c r="AU1009" s="423"/>
      <c r="AV1009" s="423"/>
      <c r="AW1009" s="423"/>
      <c r="AX1009" s="423"/>
      <c r="AY1009">
        <f t="shared" ref="AY1009:AY1010" si="122">$AY$1007</f>
        <v>0</v>
      </c>
    </row>
    <row r="1010" spans="1:51" ht="30"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7"/>
      <c r="B1042" s="347"/>
      <c r="C1042" s="347" t="s">
        <v>176</v>
      </c>
      <c r="D1042" s="347"/>
      <c r="E1042" s="347"/>
      <c r="F1042" s="347"/>
      <c r="G1042" s="347"/>
      <c r="H1042" s="347"/>
      <c r="I1042" s="347"/>
      <c r="J1042" s="277" t="s">
        <v>177</v>
      </c>
      <c r="K1042" s="109"/>
      <c r="L1042" s="109"/>
      <c r="M1042" s="109"/>
      <c r="N1042" s="109"/>
      <c r="O1042" s="109"/>
      <c r="P1042" s="335" t="s">
        <v>178</v>
      </c>
      <c r="Q1042" s="335"/>
      <c r="R1042" s="335"/>
      <c r="S1042" s="335"/>
      <c r="T1042" s="335"/>
      <c r="U1042" s="335"/>
      <c r="V1042" s="335"/>
      <c r="W1042" s="335"/>
      <c r="X1042" s="335"/>
      <c r="Y1042" s="345" t="s">
        <v>179</v>
      </c>
      <c r="Z1042" s="346"/>
      <c r="AA1042" s="346"/>
      <c r="AB1042" s="346"/>
      <c r="AC1042" s="277" t="s">
        <v>180</v>
      </c>
      <c r="AD1042" s="277"/>
      <c r="AE1042" s="277"/>
      <c r="AF1042" s="277"/>
      <c r="AG1042" s="277"/>
      <c r="AH1042" s="345" t="s">
        <v>181</v>
      </c>
      <c r="AI1042" s="347"/>
      <c r="AJ1042" s="347"/>
      <c r="AK1042" s="347"/>
      <c r="AL1042" s="347" t="s">
        <v>182</v>
      </c>
      <c r="AM1042" s="347"/>
      <c r="AN1042" s="347"/>
      <c r="AO1042" s="422"/>
      <c r="AP1042" s="423" t="s">
        <v>183</v>
      </c>
      <c r="AQ1042" s="423"/>
      <c r="AR1042" s="423"/>
      <c r="AS1042" s="423"/>
      <c r="AT1042" s="423"/>
      <c r="AU1042" s="423"/>
      <c r="AV1042" s="423"/>
      <c r="AW1042" s="423"/>
      <c r="AX1042" s="423"/>
      <c r="AY1042">
        <f t="shared" ref="AY1042:AY1043" si="123">$AY$1040</f>
        <v>0</v>
      </c>
    </row>
    <row r="1043" spans="1:51" ht="30"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7"/>
      <c r="B1075" s="347"/>
      <c r="C1075" s="347" t="s">
        <v>176</v>
      </c>
      <c r="D1075" s="347"/>
      <c r="E1075" s="347"/>
      <c r="F1075" s="347"/>
      <c r="G1075" s="347"/>
      <c r="H1075" s="347"/>
      <c r="I1075" s="347"/>
      <c r="J1075" s="277" t="s">
        <v>177</v>
      </c>
      <c r="K1075" s="109"/>
      <c r="L1075" s="109"/>
      <c r="M1075" s="109"/>
      <c r="N1075" s="109"/>
      <c r="O1075" s="109"/>
      <c r="P1075" s="335" t="s">
        <v>178</v>
      </c>
      <c r="Q1075" s="335"/>
      <c r="R1075" s="335"/>
      <c r="S1075" s="335"/>
      <c r="T1075" s="335"/>
      <c r="U1075" s="335"/>
      <c r="V1075" s="335"/>
      <c r="W1075" s="335"/>
      <c r="X1075" s="335"/>
      <c r="Y1075" s="345" t="s">
        <v>179</v>
      </c>
      <c r="Z1075" s="346"/>
      <c r="AA1075" s="346"/>
      <c r="AB1075" s="346"/>
      <c r="AC1075" s="277" t="s">
        <v>180</v>
      </c>
      <c r="AD1075" s="277"/>
      <c r="AE1075" s="277"/>
      <c r="AF1075" s="277"/>
      <c r="AG1075" s="277"/>
      <c r="AH1075" s="345" t="s">
        <v>181</v>
      </c>
      <c r="AI1075" s="347"/>
      <c r="AJ1075" s="347"/>
      <c r="AK1075" s="347"/>
      <c r="AL1075" s="347" t="s">
        <v>182</v>
      </c>
      <c r="AM1075" s="347"/>
      <c r="AN1075" s="347"/>
      <c r="AO1075" s="422"/>
      <c r="AP1075" s="423" t="s">
        <v>183</v>
      </c>
      <c r="AQ1075" s="423"/>
      <c r="AR1075" s="423"/>
      <c r="AS1075" s="423"/>
      <c r="AT1075" s="423"/>
      <c r="AU1075" s="423"/>
      <c r="AV1075" s="423"/>
      <c r="AW1075" s="423"/>
      <c r="AX1075" s="423"/>
      <c r="AY1075">
        <f t="shared" ref="AY1075:AY1076" si="124">$AY$1073</f>
        <v>0</v>
      </c>
    </row>
    <row r="1076" spans="1:51" ht="30"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4" t="s">
        <v>191</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66</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193</v>
      </c>
      <c r="D1109" s="887"/>
      <c r="E1109" s="277" t="s">
        <v>194</v>
      </c>
      <c r="F1109" s="887"/>
      <c r="G1109" s="887"/>
      <c r="H1109" s="887"/>
      <c r="I1109" s="887"/>
      <c r="J1109" s="277" t="s">
        <v>177</v>
      </c>
      <c r="K1109" s="277"/>
      <c r="L1109" s="277"/>
      <c r="M1109" s="277"/>
      <c r="N1109" s="277"/>
      <c r="O1109" s="277"/>
      <c r="P1109" s="345" t="s">
        <v>178</v>
      </c>
      <c r="Q1109" s="345"/>
      <c r="R1109" s="345"/>
      <c r="S1109" s="345"/>
      <c r="T1109" s="345"/>
      <c r="U1109" s="345"/>
      <c r="V1109" s="345"/>
      <c r="W1109" s="345"/>
      <c r="X1109" s="345"/>
      <c r="Y1109" s="277" t="s">
        <v>195</v>
      </c>
      <c r="Z1109" s="887"/>
      <c r="AA1109" s="887"/>
      <c r="AB1109" s="887"/>
      <c r="AC1109" s="277" t="s">
        <v>196</v>
      </c>
      <c r="AD1109" s="277"/>
      <c r="AE1109" s="277"/>
      <c r="AF1109" s="277"/>
      <c r="AG1109" s="277"/>
      <c r="AH1109" s="345" t="s">
        <v>197</v>
      </c>
      <c r="AI1109" s="346"/>
      <c r="AJ1109" s="346"/>
      <c r="AK1109" s="346"/>
      <c r="AL1109" s="346" t="s">
        <v>182</v>
      </c>
      <c r="AM1109" s="346"/>
      <c r="AN1109" s="346"/>
      <c r="AO1109" s="890"/>
      <c r="AP1109" s="423" t="s">
        <v>198</v>
      </c>
      <c r="AQ1109" s="423"/>
      <c r="AR1109" s="423"/>
      <c r="AS1109" s="423"/>
      <c r="AT1109" s="423"/>
      <c r="AU1109" s="423"/>
      <c r="AV1109" s="423"/>
      <c r="AW1109" s="423"/>
      <c r="AX1109" s="423"/>
    </row>
    <row r="1110" spans="1:51" ht="30"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91:Y798">
    <cfRule type="expression" dxfId="2783" priority="13701">
      <formula>IF(RIGHT(TEXT(Y791,"0.#"),1)=".",FALSE,TRUE)</formula>
    </cfRule>
    <cfRule type="expression" dxfId="2782" priority="13702">
      <formula>IF(RIGHT(TEXT(Y791,"0.#"),1)=".",TRUE,FALSE)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cfRule type="expression" dxfId="2777" priority="13695">
      <formula>IF(RIGHT(TEXT(AU791,"0.#"),1)=".",FALSE,TRUE)</formula>
    </cfRule>
    <cfRule type="expression" dxfId="2776" priority="13696">
      <formula>IF(RIGHT(TEXT(AU791,"0.#"),1)=".",TRUE,FALSE)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7:AO874">
    <cfRule type="expression" dxfId="2519" priority="6649">
      <formula>IF(AND(AL847&gt;=0, RIGHT(TEXT(AL847,"0.#"),1)&lt;&gt;"."),TRUE,FALSE)</formula>
    </cfRule>
    <cfRule type="expression" dxfId="2518" priority="6650">
      <formula>IF(AND(AL847&gt;=0, RIGHT(TEXT(AL847,"0.#"),1)="."),TRUE,FALSE)</formula>
    </cfRule>
    <cfRule type="expression" dxfId="2517" priority="6651">
      <formula>IF(AND(AL847&lt;0, RIGHT(TEXT(AL847,"0.#"),1)&lt;&gt;"."),TRUE,FALSE)</formula>
    </cfRule>
    <cfRule type="expression" dxfId="2516" priority="6652">
      <formula>IF(AND(AL847&lt;0, RIGHT(TEXT(AL847,"0.#"),1)="."),TRUE,FALSE)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I110">
    <cfRule type="expression" dxfId="721" priority="21">
      <formula>IF(RIGHT(TEXT(AI110,"0.#"),1)=".",FALSE,TRUE)</formula>
    </cfRule>
    <cfRule type="expression" dxfId="720" priority="22">
      <formula>IF(RIGHT(TEXT(AI110,"0.#"),1)=".",TRUE,FALSE)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E111">
    <cfRule type="expression" dxfId="717" priority="17">
      <formula>IF(RIGHT(TEXT(AE111,"0.#"),1)=".",FALSE,TRUE)</formula>
    </cfRule>
    <cfRule type="expression" dxfId="716" priority="18">
      <formula>IF(RIGHT(TEXT(AE111,"0.#"),1)=".",TRUE,FALSE)</formula>
    </cfRule>
  </conditionalFormatting>
  <conditionalFormatting sqref="AI111">
    <cfRule type="expression" dxfId="715" priority="15">
      <formula>IF(RIGHT(TEXT(AI111,"0.#"),1)=".",FALSE,TRUE)</formula>
    </cfRule>
    <cfRule type="expression" dxfId="714" priority="16">
      <formula>IF(RIGHT(TEXT(AI111,"0.#"),1)=".",TRUE,FALSE)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9" max="49" man="1"/>
    <brk id="189" max="49" man="1"/>
    <brk id="735" max="49" man="1"/>
    <brk id="878" max="49" man="1"/>
    <brk id="10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147</v>
      </c>
      <c r="AD1" s="28"/>
      <c r="AE1" s="29" t="s">
        <v>148</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704</v>
      </c>
      <c r="H2" s="13" t="str">
        <f>IF(G2="","",F2)</f>
        <v>一般会計</v>
      </c>
      <c r="I2" s="13" t="str">
        <f>IF(H2="","",IF(I1&lt;&gt;"",CONCATENATE(I1,"、",H2),H2))</f>
        <v>一般会計</v>
      </c>
      <c r="K2" s="14" t="s">
        <v>214</v>
      </c>
      <c r="L2" s="15"/>
      <c r="M2" s="13" t="str">
        <f>IF(L2="","",K2)</f>
        <v/>
      </c>
      <c r="N2" s="13" t="str">
        <f>IF(M2="","",IF(N1&lt;&gt;"",CONCATENATE(N1,"、",M2),M2))</f>
        <v/>
      </c>
      <c r="O2" s="13"/>
      <c r="P2" s="12" t="s">
        <v>215</v>
      </c>
      <c r="Q2" s="17" t="s">
        <v>704</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704</v>
      </c>
      <c r="R3" s="13" t="str">
        <f t="shared" ref="R3:R8" si="3">IF(Q3="","",P3)</f>
        <v>委託・請負</v>
      </c>
      <c r="S3" s="13" t="str">
        <f t="shared" ref="S3:S8" si="4">IF(R3="",S2,IF(S2&lt;&gt;"",CONCATENATE(S2,"、",R3),R3))</f>
        <v>直接実施、委託・請負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704</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J63" sqref="BJ63"/>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1000"/>
      <c r="Z2" s="409"/>
      <c r="AA2" s="410"/>
      <c r="AB2" s="1004" t="s">
        <v>44</v>
      </c>
      <c r="AC2" s="1005"/>
      <c r="AD2" s="1006"/>
      <c r="AE2" s="992" t="s">
        <v>20</v>
      </c>
      <c r="AF2" s="992"/>
      <c r="AG2" s="992"/>
      <c r="AH2" s="992"/>
      <c r="AI2" s="992" t="s">
        <v>21</v>
      </c>
      <c r="AJ2" s="992"/>
      <c r="AK2" s="992"/>
      <c r="AL2" s="454"/>
      <c r="AM2" s="992" t="s">
        <v>45</v>
      </c>
      <c r="AN2" s="992"/>
      <c r="AO2" s="992"/>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50</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51</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52</v>
      </c>
      <c r="Z6" s="993"/>
      <c r="AA6" s="994"/>
      <c r="AB6" s="457" t="s">
        <v>53</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1000"/>
      <c r="Z9" s="409"/>
      <c r="AA9" s="410"/>
      <c r="AB9" s="1004" t="s">
        <v>44</v>
      </c>
      <c r="AC9" s="1005"/>
      <c r="AD9" s="1006"/>
      <c r="AE9" s="992" t="s">
        <v>20</v>
      </c>
      <c r="AF9" s="992"/>
      <c r="AG9" s="992"/>
      <c r="AH9" s="992"/>
      <c r="AI9" s="992" t="s">
        <v>21</v>
      </c>
      <c r="AJ9" s="992"/>
      <c r="AK9" s="992"/>
      <c r="AL9" s="454"/>
      <c r="AM9" s="992" t="s">
        <v>45</v>
      </c>
      <c r="AN9" s="992"/>
      <c r="AO9" s="992"/>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50</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51</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52</v>
      </c>
      <c r="Z13" s="993"/>
      <c r="AA13" s="994"/>
      <c r="AB13" s="457" t="s">
        <v>53</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1000"/>
      <c r="Z16" s="409"/>
      <c r="AA16" s="410"/>
      <c r="AB16" s="1004" t="s">
        <v>44</v>
      </c>
      <c r="AC16" s="1005"/>
      <c r="AD16" s="1006"/>
      <c r="AE16" s="992" t="s">
        <v>20</v>
      </c>
      <c r="AF16" s="992"/>
      <c r="AG16" s="992"/>
      <c r="AH16" s="992"/>
      <c r="AI16" s="992" t="s">
        <v>21</v>
      </c>
      <c r="AJ16" s="992"/>
      <c r="AK16" s="992"/>
      <c r="AL16" s="454"/>
      <c r="AM16" s="992" t="s">
        <v>45</v>
      </c>
      <c r="AN16" s="992"/>
      <c r="AO16" s="992"/>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50</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51</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52</v>
      </c>
      <c r="Z20" s="993"/>
      <c r="AA20" s="994"/>
      <c r="AB20" s="457" t="s">
        <v>53</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1000"/>
      <c r="Z23" s="409"/>
      <c r="AA23" s="410"/>
      <c r="AB23" s="1004" t="s">
        <v>44</v>
      </c>
      <c r="AC23" s="1005"/>
      <c r="AD23" s="1006"/>
      <c r="AE23" s="992" t="s">
        <v>20</v>
      </c>
      <c r="AF23" s="992"/>
      <c r="AG23" s="992"/>
      <c r="AH23" s="992"/>
      <c r="AI23" s="992" t="s">
        <v>21</v>
      </c>
      <c r="AJ23" s="992"/>
      <c r="AK23" s="992"/>
      <c r="AL23" s="454"/>
      <c r="AM23" s="992" t="s">
        <v>45</v>
      </c>
      <c r="AN23" s="992"/>
      <c r="AO23" s="992"/>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50</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51</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52</v>
      </c>
      <c r="Z27" s="993"/>
      <c r="AA27" s="994"/>
      <c r="AB27" s="457" t="s">
        <v>53</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1000"/>
      <c r="Z30" s="409"/>
      <c r="AA30" s="410"/>
      <c r="AB30" s="1004" t="s">
        <v>44</v>
      </c>
      <c r="AC30" s="1005"/>
      <c r="AD30" s="1006"/>
      <c r="AE30" s="992" t="s">
        <v>20</v>
      </c>
      <c r="AF30" s="992"/>
      <c r="AG30" s="992"/>
      <c r="AH30" s="992"/>
      <c r="AI30" s="992" t="s">
        <v>21</v>
      </c>
      <c r="AJ30" s="992"/>
      <c r="AK30" s="992"/>
      <c r="AL30" s="454"/>
      <c r="AM30" s="992" t="s">
        <v>45</v>
      </c>
      <c r="AN30" s="992"/>
      <c r="AO30" s="992"/>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50</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51</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52</v>
      </c>
      <c r="Z34" s="993"/>
      <c r="AA34" s="994"/>
      <c r="AB34" s="457" t="s">
        <v>53</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1000"/>
      <c r="Z37" s="409"/>
      <c r="AA37" s="410"/>
      <c r="AB37" s="1004" t="s">
        <v>44</v>
      </c>
      <c r="AC37" s="1005"/>
      <c r="AD37" s="1006"/>
      <c r="AE37" s="992" t="s">
        <v>20</v>
      </c>
      <c r="AF37" s="992"/>
      <c r="AG37" s="992"/>
      <c r="AH37" s="992"/>
      <c r="AI37" s="992" t="s">
        <v>21</v>
      </c>
      <c r="AJ37" s="992"/>
      <c r="AK37" s="992"/>
      <c r="AL37" s="454"/>
      <c r="AM37" s="992" t="s">
        <v>45</v>
      </c>
      <c r="AN37" s="992"/>
      <c r="AO37" s="992"/>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50</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51</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52</v>
      </c>
      <c r="Z41" s="993"/>
      <c r="AA41" s="994"/>
      <c r="AB41" s="457" t="s">
        <v>53</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1000"/>
      <c r="Z44" s="409"/>
      <c r="AA44" s="410"/>
      <c r="AB44" s="1004" t="s">
        <v>44</v>
      </c>
      <c r="AC44" s="1005"/>
      <c r="AD44" s="1006"/>
      <c r="AE44" s="992" t="s">
        <v>20</v>
      </c>
      <c r="AF44" s="992"/>
      <c r="AG44" s="992"/>
      <c r="AH44" s="992"/>
      <c r="AI44" s="992" t="s">
        <v>21</v>
      </c>
      <c r="AJ44" s="992"/>
      <c r="AK44" s="992"/>
      <c r="AL44" s="454"/>
      <c r="AM44" s="992" t="s">
        <v>45</v>
      </c>
      <c r="AN44" s="992"/>
      <c r="AO44" s="992"/>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50</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51</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52</v>
      </c>
      <c r="Z48" s="993"/>
      <c r="AA48" s="994"/>
      <c r="AB48" s="457" t="s">
        <v>53</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1000"/>
      <c r="Z51" s="409"/>
      <c r="AA51" s="410"/>
      <c r="AB51" s="454" t="s">
        <v>44</v>
      </c>
      <c r="AC51" s="1005"/>
      <c r="AD51" s="1006"/>
      <c r="AE51" s="992" t="s">
        <v>20</v>
      </c>
      <c r="AF51" s="992"/>
      <c r="AG51" s="992"/>
      <c r="AH51" s="992"/>
      <c r="AI51" s="992" t="s">
        <v>21</v>
      </c>
      <c r="AJ51" s="992"/>
      <c r="AK51" s="992"/>
      <c r="AL51" s="454"/>
      <c r="AM51" s="992" t="s">
        <v>45</v>
      </c>
      <c r="AN51" s="992"/>
      <c r="AO51" s="992"/>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50</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51</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52</v>
      </c>
      <c r="Z55" s="993"/>
      <c r="AA55" s="994"/>
      <c r="AB55" s="457" t="s">
        <v>53</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1000"/>
      <c r="Z58" s="409"/>
      <c r="AA58" s="410"/>
      <c r="AB58" s="1004" t="s">
        <v>44</v>
      </c>
      <c r="AC58" s="1005"/>
      <c r="AD58" s="1006"/>
      <c r="AE58" s="992" t="s">
        <v>20</v>
      </c>
      <c r="AF58" s="992"/>
      <c r="AG58" s="992"/>
      <c r="AH58" s="992"/>
      <c r="AI58" s="992" t="s">
        <v>21</v>
      </c>
      <c r="AJ58" s="992"/>
      <c r="AK58" s="992"/>
      <c r="AL58" s="454"/>
      <c r="AM58" s="992" t="s">
        <v>45</v>
      </c>
      <c r="AN58" s="992"/>
      <c r="AO58" s="992"/>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50</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51</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52</v>
      </c>
      <c r="Z62" s="993"/>
      <c r="AA62" s="994"/>
      <c r="AB62" s="457" t="s">
        <v>53</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1000"/>
      <c r="Z65" s="409"/>
      <c r="AA65" s="410"/>
      <c r="AB65" s="1004" t="s">
        <v>44</v>
      </c>
      <c r="AC65" s="1005"/>
      <c r="AD65" s="1006"/>
      <c r="AE65" s="992" t="s">
        <v>20</v>
      </c>
      <c r="AF65" s="992"/>
      <c r="AG65" s="992"/>
      <c r="AH65" s="992"/>
      <c r="AI65" s="992" t="s">
        <v>21</v>
      </c>
      <c r="AJ65" s="992"/>
      <c r="AK65" s="992"/>
      <c r="AL65" s="454"/>
      <c r="AM65" s="992" t="s">
        <v>45</v>
      </c>
      <c r="AN65" s="992"/>
      <c r="AO65" s="992"/>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50</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51</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52</v>
      </c>
      <c r="Z69" s="993"/>
      <c r="AA69" s="994"/>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S17" sqref="BS17"/>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9" t="s">
        <v>618</v>
      </c>
      <c r="B2" s="1030"/>
      <c r="C2" s="1030"/>
      <c r="D2" s="1030"/>
      <c r="E2" s="1030"/>
      <c r="F2" s="1031"/>
      <c r="G2" s="435" t="s">
        <v>619</v>
      </c>
      <c r="H2" s="436"/>
      <c r="I2" s="436"/>
      <c r="J2" s="436"/>
      <c r="K2" s="436"/>
      <c r="L2" s="436"/>
      <c r="M2" s="436"/>
      <c r="N2" s="436"/>
      <c r="O2" s="436"/>
      <c r="P2" s="436"/>
      <c r="Q2" s="436"/>
      <c r="R2" s="436"/>
      <c r="S2" s="436"/>
      <c r="T2" s="436"/>
      <c r="U2" s="436"/>
      <c r="V2" s="436"/>
      <c r="W2" s="436"/>
      <c r="X2" s="436"/>
      <c r="Y2" s="436"/>
      <c r="Z2" s="436"/>
      <c r="AA2" s="436"/>
      <c r="AB2" s="437"/>
      <c r="AC2" s="435" t="s">
        <v>620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39" t="s">
        <v>164</v>
      </c>
      <c r="H3" s="440"/>
      <c r="I3" s="440"/>
      <c r="J3" s="440"/>
      <c r="K3" s="440"/>
      <c r="L3" s="441" t="s">
        <v>165</v>
      </c>
      <c r="M3" s="440"/>
      <c r="N3" s="440"/>
      <c r="O3" s="440"/>
      <c r="P3" s="440"/>
      <c r="Q3" s="440"/>
      <c r="R3" s="440"/>
      <c r="S3" s="440"/>
      <c r="T3" s="440"/>
      <c r="U3" s="440"/>
      <c r="V3" s="440"/>
      <c r="W3" s="440"/>
      <c r="X3" s="442"/>
      <c r="Y3" s="432" t="s">
        <v>166</v>
      </c>
      <c r="Z3" s="433"/>
      <c r="AA3" s="433"/>
      <c r="AB3" s="443"/>
      <c r="AC3" s="439" t="s">
        <v>164</v>
      </c>
      <c r="AD3" s="440"/>
      <c r="AE3" s="440"/>
      <c r="AF3" s="440"/>
      <c r="AG3" s="440"/>
      <c r="AH3" s="441" t="s">
        <v>165</v>
      </c>
      <c r="AI3" s="440"/>
      <c r="AJ3" s="440"/>
      <c r="AK3" s="440"/>
      <c r="AL3" s="440"/>
      <c r="AM3" s="440"/>
      <c r="AN3" s="440"/>
      <c r="AO3" s="440"/>
      <c r="AP3" s="440"/>
      <c r="AQ3" s="440"/>
      <c r="AR3" s="440"/>
      <c r="AS3" s="440"/>
      <c r="AT3" s="442"/>
      <c r="AU3" s="432" t="s">
        <v>166</v>
      </c>
      <c r="AV3" s="433"/>
      <c r="AW3" s="433"/>
      <c r="AX3" s="434"/>
      <c r="AY3" s="34">
        <f>$AY$2</f>
        <v>0</v>
      </c>
    </row>
    <row r="4" spans="1:51" ht="24.75" customHeight="1">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5" t="s">
        <v>621</v>
      </c>
      <c r="H15" s="436"/>
      <c r="I15" s="436"/>
      <c r="J15" s="436"/>
      <c r="K15" s="436"/>
      <c r="L15" s="436"/>
      <c r="M15" s="436"/>
      <c r="N15" s="436"/>
      <c r="O15" s="436"/>
      <c r="P15" s="436"/>
      <c r="Q15" s="436"/>
      <c r="R15" s="436"/>
      <c r="S15" s="436"/>
      <c r="T15" s="436"/>
      <c r="U15" s="436"/>
      <c r="V15" s="436"/>
      <c r="W15" s="436"/>
      <c r="X15" s="436"/>
      <c r="Y15" s="436"/>
      <c r="Z15" s="436"/>
      <c r="AA15" s="436"/>
      <c r="AB15" s="437"/>
      <c r="AC15" s="435" t="s">
        <v>622</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2"/>
      <c r="B16" s="1033"/>
      <c r="C16" s="1033"/>
      <c r="D16" s="1033"/>
      <c r="E16" s="1033"/>
      <c r="F16" s="1034"/>
      <c r="G16" s="439" t="s">
        <v>164</v>
      </c>
      <c r="H16" s="440"/>
      <c r="I16" s="440"/>
      <c r="J16" s="440"/>
      <c r="K16" s="440"/>
      <c r="L16" s="441" t="s">
        <v>165</v>
      </c>
      <c r="M16" s="440"/>
      <c r="N16" s="440"/>
      <c r="O16" s="440"/>
      <c r="P16" s="440"/>
      <c r="Q16" s="440"/>
      <c r="R16" s="440"/>
      <c r="S16" s="440"/>
      <c r="T16" s="440"/>
      <c r="U16" s="440"/>
      <c r="V16" s="440"/>
      <c r="W16" s="440"/>
      <c r="X16" s="442"/>
      <c r="Y16" s="432" t="s">
        <v>166</v>
      </c>
      <c r="Z16" s="433"/>
      <c r="AA16" s="433"/>
      <c r="AB16" s="443"/>
      <c r="AC16" s="439" t="s">
        <v>164</v>
      </c>
      <c r="AD16" s="440"/>
      <c r="AE16" s="440"/>
      <c r="AF16" s="440"/>
      <c r="AG16" s="440"/>
      <c r="AH16" s="441" t="s">
        <v>165</v>
      </c>
      <c r="AI16" s="440"/>
      <c r="AJ16" s="440"/>
      <c r="AK16" s="440"/>
      <c r="AL16" s="440"/>
      <c r="AM16" s="440"/>
      <c r="AN16" s="440"/>
      <c r="AO16" s="440"/>
      <c r="AP16" s="440"/>
      <c r="AQ16" s="440"/>
      <c r="AR16" s="440"/>
      <c r="AS16" s="440"/>
      <c r="AT16" s="442"/>
      <c r="AU16" s="432" t="s">
        <v>166</v>
      </c>
      <c r="AV16" s="433"/>
      <c r="AW16" s="433"/>
      <c r="AX16" s="434"/>
      <c r="AY16" s="34">
        <f>$AY$15</f>
        <v>0</v>
      </c>
    </row>
    <row r="17" spans="1:51" ht="24.75" customHeight="1">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5" t="s">
        <v>623</v>
      </c>
      <c r="H28" s="436"/>
      <c r="I28" s="436"/>
      <c r="J28" s="436"/>
      <c r="K28" s="436"/>
      <c r="L28" s="436"/>
      <c r="M28" s="436"/>
      <c r="N28" s="436"/>
      <c r="O28" s="436"/>
      <c r="P28" s="436"/>
      <c r="Q28" s="436"/>
      <c r="R28" s="436"/>
      <c r="S28" s="436"/>
      <c r="T28" s="436"/>
      <c r="U28" s="436"/>
      <c r="V28" s="436"/>
      <c r="W28" s="436"/>
      <c r="X28" s="436"/>
      <c r="Y28" s="436"/>
      <c r="Z28" s="436"/>
      <c r="AA28" s="436"/>
      <c r="AB28" s="437"/>
      <c r="AC28" s="435" t="s">
        <v>624</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2"/>
      <c r="B29" s="1033"/>
      <c r="C29" s="1033"/>
      <c r="D29" s="1033"/>
      <c r="E29" s="1033"/>
      <c r="F29" s="1034"/>
      <c r="G29" s="439" t="s">
        <v>164</v>
      </c>
      <c r="H29" s="440"/>
      <c r="I29" s="440"/>
      <c r="J29" s="440"/>
      <c r="K29" s="440"/>
      <c r="L29" s="441" t="s">
        <v>165</v>
      </c>
      <c r="M29" s="440"/>
      <c r="N29" s="440"/>
      <c r="O29" s="440"/>
      <c r="P29" s="440"/>
      <c r="Q29" s="440"/>
      <c r="R29" s="440"/>
      <c r="S29" s="440"/>
      <c r="T29" s="440"/>
      <c r="U29" s="440"/>
      <c r="V29" s="440"/>
      <c r="W29" s="440"/>
      <c r="X29" s="442"/>
      <c r="Y29" s="432" t="s">
        <v>166</v>
      </c>
      <c r="Z29" s="433"/>
      <c r="AA29" s="433"/>
      <c r="AB29" s="443"/>
      <c r="AC29" s="439" t="s">
        <v>164</v>
      </c>
      <c r="AD29" s="440"/>
      <c r="AE29" s="440"/>
      <c r="AF29" s="440"/>
      <c r="AG29" s="440"/>
      <c r="AH29" s="441" t="s">
        <v>165</v>
      </c>
      <c r="AI29" s="440"/>
      <c r="AJ29" s="440"/>
      <c r="AK29" s="440"/>
      <c r="AL29" s="440"/>
      <c r="AM29" s="440"/>
      <c r="AN29" s="440"/>
      <c r="AO29" s="440"/>
      <c r="AP29" s="440"/>
      <c r="AQ29" s="440"/>
      <c r="AR29" s="440"/>
      <c r="AS29" s="440"/>
      <c r="AT29" s="442"/>
      <c r="AU29" s="432" t="s">
        <v>166</v>
      </c>
      <c r="AV29" s="433"/>
      <c r="AW29" s="433"/>
      <c r="AX29" s="434"/>
      <c r="AY29" s="34">
        <f>$AY$28</f>
        <v>0</v>
      </c>
    </row>
    <row r="30" spans="1:51" ht="24.75" customHeight="1">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5" t="s">
        <v>625</v>
      </c>
      <c r="H41" s="436"/>
      <c r="I41" s="436"/>
      <c r="J41" s="436"/>
      <c r="K41" s="436"/>
      <c r="L41" s="436"/>
      <c r="M41" s="436"/>
      <c r="N41" s="436"/>
      <c r="O41" s="436"/>
      <c r="P41" s="436"/>
      <c r="Q41" s="436"/>
      <c r="R41" s="436"/>
      <c r="S41" s="436"/>
      <c r="T41" s="436"/>
      <c r="U41" s="436"/>
      <c r="V41" s="436"/>
      <c r="W41" s="436"/>
      <c r="X41" s="436"/>
      <c r="Y41" s="436"/>
      <c r="Z41" s="436"/>
      <c r="AA41" s="436"/>
      <c r="AB41" s="437"/>
      <c r="AC41" s="435" t="s">
        <v>626</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2"/>
      <c r="B42" s="1033"/>
      <c r="C42" s="1033"/>
      <c r="D42" s="1033"/>
      <c r="E42" s="1033"/>
      <c r="F42" s="1034"/>
      <c r="G42" s="439" t="s">
        <v>164</v>
      </c>
      <c r="H42" s="440"/>
      <c r="I42" s="440"/>
      <c r="J42" s="440"/>
      <c r="K42" s="440"/>
      <c r="L42" s="441" t="s">
        <v>165</v>
      </c>
      <c r="M42" s="440"/>
      <c r="N42" s="440"/>
      <c r="O42" s="440"/>
      <c r="P42" s="440"/>
      <c r="Q42" s="440"/>
      <c r="R42" s="440"/>
      <c r="S42" s="440"/>
      <c r="T42" s="440"/>
      <c r="U42" s="440"/>
      <c r="V42" s="440"/>
      <c r="W42" s="440"/>
      <c r="X42" s="442"/>
      <c r="Y42" s="432" t="s">
        <v>166</v>
      </c>
      <c r="Z42" s="433"/>
      <c r="AA42" s="433"/>
      <c r="AB42" s="443"/>
      <c r="AC42" s="439" t="s">
        <v>164</v>
      </c>
      <c r="AD42" s="440"/>
      <c r="AE42" s="440"/>
      <c r="AF42" s="440"/>
      <c r="AG42" s="440"/>
      <c r="AH42" s="441" t="s">
        <v>165</v>
      </c>
      <c r="AI42" s="440"/>
      <c r="AJ42" s="440"/>
      <c r="AK42" s="440"/>
      <c r="AL42" s="440"/>
      <c r="AM42" s="440"/>
      <c r="AN42" s="440"/>
      <c r="AO42" s="440"/>
      <c r="AP42" s="440"/>
      <c r="AQ42" s="440"/>
      <c r="AR42" s="440"/>
      <c r="AS42" s="440"/>
      <c r="AT42" s="442"/>
      <c r="AU42" s="432" t="s">
        <v>166</v>
      </c>
      <c r="AV42" s="433"/>
      <c r="AW42" s="433"/>
      <c r="AX42" s="434"/>
      <c r="AY42" s="34">
        <f>$AY$41</f>
        <v>0</v>
      </c>
    </row>
    <row r="43" spans="1:51" ht="24.75" customHeight="1">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618</v>
      </c>
      <c r="B55" s="1030"/>
      <c r="C55" s="1030"/>
      <c r="D55" s="1030"/>
      <c r="E55" s="1030"/>
      <c r="F55" s="1031"/>
      <c r="G55" s="435" t="s">
        <v>627</v>
      </c>
      <c r="H55" s="436"/>
      <c r="I55" s="436"/>
      <c r="J55" s="436"/>
      <c r="K55" s="436"/>
      <c r="L55" s="436"/>
      <c r="M55" s="436"/>
      <c r="N55" s="436"/>
      <c r="O55" s="436"/>
      <c r="P55" s="436"/>
      <c r="Q55" s="436"/>
      <c r="R55" s="436"/>
      <c r="S55" s="436"/>
      <c r="T55" s="436"/>
      <c r="U55" s="436"/>
      <c r="V55" s="436"/>
      <c r="W55" s="436"/>
      <c r="X55" s="436"/>
      <c r="Y55" s="436"/>
      <c r="Z55" s="436"/>
      <c r="AA55" s="436"/>
      <c r="AB55" s="437"/>
      <c r="AC55" s="435" t="s">
        <v>628</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2"/>
      <c r="B56" s="1033"/>
      <c r="C56" s="1033"/>
      <c r="D56" s="1033"/>
      <c r="E56" s="1033"/>
      <c r="F56" s="1034"/>
      <c r="G56" s="439" t="s">
        <v>164</v>
      </c>
      <c r="H56" s="440"/>
      <c r="I56" s="440"/>
      <c r="J56" s="440"/>
      <c r="K56" s="440"/>
      <c r="L56" s="441" t="s">
        <v>165</v>
      </c>
      <c r="M56" s="440"/>
      <c r="N56" s="440"/>
      <c r="O56" s="440"/>
      <c r="P56" s="440"/>
      <c r="Q56" s="440"/>
      <c r="R56" s="440"/>
      <c r="S56" s="440"/>
      <c r="T56" s="440"/>
      <c r="U56" s="440"/>
      <c r="V56" s="440"/>
      <c r="W56" s="440"/>
      <c r="X56" s="442"/>
      <c r="Y56" s="432" t="s">
        <v>166</v>
      </c>
      <c r="Z56" s="433"/>
      <c r="AA56" s="433"/>
      <c r="AB56" s="443"/>
      <c r="AC56" s="439" t="s">
        <v>164</v>
      </c>
      <c r="AD56" s="440"/>
      <c r="AE56" s="440"/>
      <c r="AF56" s="440"/>
      <c r="AG56" s="440"/>
      <c r="AH56" s="441" t="s">
        <v>165</v>
      </c>
      <c r="AI56" s="440"/>
      <c r="AJ56" s="440"/>
      <c r="AK56" s="440"/>
      <c r="AL56" s="440"/>
      <c r="AM56" s="440"/>
      <c r="AN56" s="440"/>
      <c r="AO56" s="440"/>
      <c r="AP56" s="440"/>
      <c r="AQ56" s="440"/>
      <c r="AR56" s="440"/>
      <c r="AS56" s="440"/>
      <c r="AT56" s="442"/>
      <c r="AU56" s="432" t="s">
        <v>166</v>
      </c>
      <c r="AV56" s="433"/>
      <c r="AW56" s="433"/>
      <c r="AX56" s="434"/>
      <c r="AY56" s="34">
        <f>$AY$55</f>
        <v>0</v>
      </c>
    </row>
    <row r="57" spans="1:51" ht="24.75" customHeight="1">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5" t="s">
        <v>629</v>
      </c>
      <c r="H68" s="436"/>
      <c r="I68" s="436"/>
      <c r="J68" s="436"/>
      <c r="K68" s="436"/>
      <c r="L68" s="436"/>
      <c r="M68" s="436"/>
      <c r="N68" s="436"/>
      <c r="O68" s="436"/>
      <c r="P68" s="436"/>
      <c r="Q68" s="436"/>
      <c r="R68" s="436"/>
      <c r="S68" s="436"/>
      <c r="T68" s="436"/>
      <c r="U68" s="436"/>
      <c r="V68" s="436"/>
      <c r="W68" s="436"/>
      <c r="X68" s="436"/>
      <c r="Y68" s="436"/>
      <c r="Z68" s="436"/>
      <c r="AA68" s="436"/>
      <c r="AB68" s="437"/>
      <c r="AC68" s="435" t="s">
        <v>630</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2"/>
      <c r="B69" s="1033"/>
      <c r="C69" s="1033"/>
      <c r="D69" s="1033"/>
      <c r="E69" s="1033"/>
      <c r="F69" s="1034"/>
      <c r="G69" s="439" t="s">
        <v>164</v>
      </c>
      <c r="H69" s="440"/>
      <c r="I69" s="440"/>
      <c r="J69" s="440"/>
      <c r="K69" s="440"/>
      <c r="L69" s="441" t="s">
        <v>165</v>
      </c>
      <c r="M69" s="440"/>
      <c r="N69" s="440"/>
      <c r="O69" s="440"/>
      <c r="P69" s="440"/>
      <c r="Q69" s="440"/>
      <c r="R69" s="440"/>
      <c r="S69" s="440"/>
      <c r="T69" s="440"/>
      <c r="U69" s="440"/>
      <c r="V69" s="440"/>
      <c r="W69" s="440"/>
      <c r="X69" s="442"/>
      <c r="Y69" s="432" t="s">
        <v>166</v>
      </c>
      <c r="Z69" s="433"/>
      <c r="AA69" s="433"/>
      <c r="AB69" s="443"/>
      <c r="AC69" s="439" t="s">
        <v>164</v>
      </c>
      <c r="AD69" s="440"/>
      <c r="AE69" s="440"/>
      <c r="AF69" s="440"/>
      <c r="AG69" s="440"/>
      <c r="AH69" s="441" t="s">
        <v>165</v>
      </c>
      <c r="AI69" s="440"/>
      <c r="AJ69" s="440"/>
      <c r="AK69" s="440"/>
      <c r="AL69" s="440"/>
      <c r="AM69" s="440"/>
      <c r="AN69" s="440"/>
      <c r="AO69" s="440"/>
      <c r="AP69" s="440"/>
      <c r="AQ69" s="440"/>
      <c r="AR69" s="440"/>
      <c r="AS69" s="440"/>
      <c r="AT69" s="442"/>
      <c r="AU69" s="432" t="s">
        <v>166</v>
      </c>
      <c r="AV69" s="433"/>
      <c r="AW69" s="433"/>
      <c r="AX69" s="434"/>
      <c r="AY69" s="34">
        <f>$AY$68</f>
        <v>0</v>
      </c>
    </row>
    <row r="70" spans="1:51" ht="24.75" customHeight="1">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5" t="s">
        <v>631</v>
      </c>
      <c r="H81" s="436"/>
      <c r="I81" s="436"/>
      <c r="J81" s="436"/>
      <c r="K81" s="436"/>
      <c r="L81" s="436"/>
      <c r="M81" s="436"/>
      <c r="N81" s="436"/>
      <c r="O81" s="436"/>
      <c r="P81" s="436"/>
      <c r="Q81" s="436"/>
      <c r="R81" s="436"/>
      <c r="S81" s="436"/>
      <c r="T81" s="436"/>
      <c r="U81" s="436"/>
      <c r="V81" s="436"/>
      <c r="W81" s="436"/>
      <c r="X81" s="436"/>
      <c r="Y81" s="436"/>
      <c r="Z81" s="436"/>
      <c r="AA81" s="436"/>
      <c r="AB81" s="437"/>
      <c r="AC81" s="435" t="s">
        <v>632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2"/>
      <c r="B82" s="1033"/>
      <c r="C82" s="1033"/>
      <c r="D82" s="1033"/>
      <c r="E82" s="1033"/>
      <c r="F82" s="1034"/>
      <c r="G82" s="439" t="s">
        <v>164</v>
      </c>
      <c r="H82" s="440"/>
      <c r="I82" s="440"/>
      <c r="J82" s="440"/>
      <c r="K82" s="440"/>
      <c r="L82" s="441" t="s">
        <v>165</v>
      </c>
      <c r="M82" s="440"/>
      <c r="N82" s="440"/>
      <c r="O82" s="440"/>
      <c r="P82" s="440"/>
      <c r="Q82" s="440"/>
      <c r="R82" s="440"/>
      <c r="S82" s="440"/>
      <c r="T82" s="440"/>
      <c r="U82" s="440"/>
      <c r="V82" s="440"/>
      <c r="W82" s="440"/>
      <c r="X82" s="442"/>
      <c r="Y82" s="432" t="s">
        <v>166</v>
      </c>
      <c r="Z82" s="433"/>
      <c r="AA82" s="433"/>
      <c r="AB82" s="443"/>
      <c r="AC82" s="439" t="s">
        <v>164</v>
      </c>
      <c r="AD82" s="440"/>
      <c r="AE82" s="440"/>
      <c r="AF82" s="440"/>
      <c r="AG82" s="440"/>
      <c r="AH82" s="441" t="s">
        <v>165</v>
      </c>
      <c r="AI82" s="440"/>
      <c r="AJ82" s="440"/>
      <c r="AK82" s="440"/>
      <c r="AL82" s="440"/>
      <c r="AM82" s="440"/>
      <c r="AN82" s="440"/>
      <c r="AO82" s="440"/>
      <c r="AP82" s="440"/>
      <c r="AQ82" s="440"/>
      <c r="AR82" s="440"/>
      <c r="AS82" s="440"/>
      <c r="AT82" s="442"/>
      <c r="AU82" s="432" t="s">
        <v>166</v>
      </c>
      <c r="AV82" s="433"/>
      <c r="AW82" s="433"/>
      <c r="AX82" s="434"/>
      <c r="AY82" s="34">
        <f>$AY$81</f>
        <v>0</v>
      </c>
    </row>
    <row r="83" spans="1:51" ht="24.75" customHeight="1">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5" t="s">
        <v>633</v>
      </c>
      <c r="H94" s="436"/>
      <c r="I94" s="436"/>
      <c r="J94" s="436"/>
      <c r="K94" s="436"/>
      <c r="L94" s="436"/>
      <c r="M94" s="436"/>
      <c r="N94" s="436"/>
      <c r="O94" s="436"/>
      <c r="P94" s="436"/>
      <c r="Q94" s="436"/>
      <c r="R94" s="436"/>
      <c r="S94" s="436"/>
      <c r="T94" s="436"/>
      <c r="U94" s="436"/>
      <c r="V94" s="436"/>
      <c r="W94" s="436"/>
      <c r="X94" s="436"/>
      <c r="Y94" s="436"/>
      <c r="Z94" s="436"/>
      <c r="AA94" s="436"/>
      <c r="AB94" s="437"/>
      <c r="AC94" s="435" t="s">
        <v>634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2"/>
      <c r="B95" s="1033"/>
      <c r="C95" s="1033"/>
      <c r="D95" s="1033"/>
      <c r="E95" s="1033"/>
      <c r="F95" s="1034"/>
      <c r="G95" s="439" t="s">
        <v>164</v>
      </c>
      <c r="H95" s="440"/>
      <c r="I95" s="440"/>
      <c r="J95" s="440"/>
      <c r="K95" s="440"/>
      <c r="L95" s="441" t="s">
        <v>165</v>
      </c>
      <c r="M95" s="440"/>
      <c r="N95" s="440"/>
      <c r="O95" s="440"/>
      <c r="P95" s="440"/>
      <c r="Q95" s="440"/>
      <c r="R95" s="440"/>
      <c r="S95" s="440"/>
      <c r="T95" s="440"/>
      <c r="U95" s="440"/>
      <c r="V95" s="440"/>
      <c r="W95" s="440"/>
      <c r="X95" s="442"/>
      <c r="Y95" s="432" t="s">
        <v>166</v>
      </c>
      <c r="Z95" s="433"/>
      <c r="AA95" s="433"/>
      <c r="AB95" s="443"/>
      <c r="AC95" s="439" t="s">
        <v>164</v>
      </c>
      <c r="AD95" s="440"/>
      <c r="AE95" s="440"/>
      <c r="AF95" s="440"/>
      <c r="AG95" s="440"/>
      <c r="AH95" s="441" t="s">
        <v>165</v>
      </c>
      <c r="AI95" s="440"/>
      <c r="AJ95" s="440"/>
      <c r="AK95" s="440"/>
      <c r="AL95" s="440"/>
      <c r="AM95" s="440"/>
      <c r="AN95" s="440"/>
      <c r="AO95" s="440"/>
      <c r="AP95" s="440"/>
      <c r="AQ95" s="440"/>
      <c r="AR95" s="440"/>
      <c r="AS95" s="440"/>
      <c r="AT95" s="442"/>
      <c r="AU95" s="432" t="s">
        <v>166</v>
      </c>
      <c r="AV95" s="433"/>
      <c r="AW95" s="433"/>
      <c r="AX95" s="434"/>
      <c r="AY95" s="34">
        <f>$AY$94</f>
        <v>0</v>
      </c>
    </row>
    <row r="96" spans="1:51" ht="24.75" customHeight="1">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618</v>
      </c>
      <c r="B108" s="1030"/>
      <c r="C108" s="1030"/>
      <c r="D108" s="1030"/>
      <c r="E108" s="1030"/>
      <c r="F108" s="1031"/>
      <c r="G108" s="435" t="s">
        <v>635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2"/>
      <c r="B109" s="1033"/>
      <c r="C109" s="1033"/>
      <c r="D109" s="1033"/>
      <c r="E109" s="1033"/>
      <c r="F109" s="1034"/>
      <c r="G109" s="439" t="s">
        <v>164</v>
      </c>
      <c r="H109" s="440"/>
      <c r="I109" s="440"/>
      <c r="J109" s="440"/>
      <c r="K109" s="440"/>
      <c r="L109" s="441" t="s">
        <v>165</v>
      </c>
      <c r="M109" s="440"/>
      <c r="N109" s="440"/>
      <c r="O109" s="440"/>
      <c r="P109" s="440"/>
      <c r="Q109" s="440"/>
      <c r="R109" s="440"/>
      <c r="S109" s="440"/>
      <c r="T109" s="440"/>
      <c r="U109" s="440"/>
      <c r="V109" s="440"/>
      <c r="W109" s="440"/>
      <c r="X109" s="442"/>
      <c r="Y109" s="432" t="s">
        <v>166</v>
      </c>
      <c r="Z109" s="433"/>
      <c r="AA109" s="433"/>
      <c r="AB109" s="443"/>
      <c r="AC109" s="439" t="s">
        <v>164</v>
      </c>
      <c r="AD109" s="440"/>
      <c r="AE109" s="440"/>
      <c r="AF109" s="440"/>
      <c r="AG109" s="440"/>
      <c r="AH109" s="441" t="s">
        <v>165</v>
      </c>
      <c r="AI109" s="440"/>
      <c r="AJ109" s="440"/>
      <c r="AK109" s="440"/>
      <c r="AL109" s="440"/>
      <c r="AM109" s="440"/>
      <c r="AN109" s="440"/>
      <c r="AO109" s="440"/>
      <c r="AP109" s="440"/>
      <c r="AQ109" s="440"/>
      <c r="AR109" s="440"/>
      <c r="AS109" s="440"/>
      <c r="AT109" s="442"/>
      <c r="AU109" s="432" t="s">
        <v>166</v>
      </c>
      <c r="AV109" s="433"/>
      <c r="AW109" s="433"/>
      <c r="AX109" s="434"/>
      <c r="AY109" s="34">
        <f>$AY$108</f>
        <v>0</v>
      </c>
    </row>
    <row r="110" spans="1:51" ht="24.75" customHeight="1">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5" t="s">
        <v>637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2"/>
      <c r="B122" s="1033"/>
      <c r="C122" s="1033"/>
      <c r="D122" s="1033"/>
      <c r="E122" s="1033"/>
      <c r="F122" s="1034"/>
      <c r="G122" s="439" t="s">
        <v>164</v>
      </c>
      <c r="H122" s="440"/>
      <c r="I122" s="440"/>
      <c r="J122" s="440"/>
      <c r="K122" s="440"/>
      <c r="L122" s="441" t="s">
        <v>165</v>
      </c>
      <c r="M122" s="440"/>
      <c r="N122" s="440"/>
      <c r="O122" s="440"/>
      <c r="P122" s="440"/>
      <c r="Q122" s="440"/>
      <c r="R122" s="440"/>
      <c r="S122" s="440"/>
      <c r="T122" s="440"/>
      <c r="U122" s="440"/>
      <c r="V122" s="440"/>
      <c r="W122" s="440"/>
      <c r="X122" s="442"/>
      <c r="Y122" s="432" t="s">
        <v>166</v>
      </c>
      <c r="Z122" s="433"/>
      <c r="AA122" s="433"/>
      <c r="AB122" s="443"/>
      <c r="AC122" s="439" t="s">
        <v>164</v>
      </c>
      <c r="AD122" s="440"/>
      <c r="AE122" s="440"/>
      <c r="AF122" s="440"/>
      <c r="AG122" s="440"/>
      <c r="AH122" s="441" t="s">
        <v>165</v>
      </c>
      <c r="AI122" s="440"/>
      <c r="AJ122" s="440"/>
      <c r="AK122" s="440"/>
      <c r="AL122" s="440"/>
      <c r="AM122" s="440"/>
      <c r="AN122" s="440"/>
      <c r="AO122" s="440"/>
      <c r="AP122" s="440"/>
      <c r="AQ122" s="440"/>
      <c r="AR122" s="440"/>
      <c r="AS122" s="440"/>
      <c r="AT122" s="442"/>
      <c r="AU122" s="432" t="s">
        <v>166</v>
      </c>
      <c r="AV122" s="433"/>
      <c r="AW122" s="433"/>
      <c r="AX122" s="434"/>
      <c r="AY122" s="34">
        <f>$AY$121</f>
        <v>0</v>
      </c>
    </row>
    <row r="123" spans="1:51" ht="24.75" customHeight="1">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5" t="s">
        <v>639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2"/>
      <c r="B135" s="1033"/>
      <c r="C135" s="1033"/>
      <c r="D135" s="1033"/>
      <c r="E135" s="1033"/>
      <c r="F135" s="1034"/>
      <c r="G135" s="439" t="s">
        <v>164</v>
      </c>
      <c r="H135" s="440"/>
      <c r="I135" s="440"/>
      <c r="J135" s="440"/>
      <c r="K135" s="440"/>
      <c r="L135" s="441" t="s">
        <v>165</v>
      </c>
      <c r="M135" s="440"/>
      <c r="N135" s="440"/>
      <c r="O135" s="440"/>
      <c r="P135" s="440"/>
      <c r="Q135" s="440"/>
      <c r="R135" s="440"/>
      <c r="S135" s="440"/>
      <c r="T135" s="440"/>
      <c r="U135" s="440"/>
      <c r="V135" s="440"/>
      <c r="W135" s="440"/>
      <c r="X135" s="442"/>
      <c r="Y135" s="432" t="s">
        <v>166</v>
      </c>
      <c r="Z135" s="433"/>
      <c r="AA135" s="433"/>
      <c r="AB135" s="443"/>
      <c r="AC135" s="439" t="s">
        <v>164</v>
      </c>
      <c r="AD135" s="440"/>
      <c r="AE135" s="440"/>
      <c r="AF135" s="440"/>
      <c r="AG135" s="440"/>
      <c r="AH135" s="441" t="s">
        <v>165</v>
      </c>
      <c r="AI135" s="440"/>
      <c r="AJ135" s="440"/>
      <c r="AK135" s="440"/>
      <c r="AL135" s="440"/>
      <c r="AM135" s="440"/>
      <c r="AN135" s="440"/>
      <c r="AO135" s="440"/>
      <c r="AP135" s="440"/>
      <c r="AQ135" s="440"/>
      <c r="AR135" s="440"/>
      <c r="AS135" s="440"/>
      <c r="AT135" s="442"/>
      <c r="AU135" s="432" t="s">
        <v>166</v>
      </c>
      <c r="AV135" s="433"/>
      <c r="AW135" s="433"/>
      <c r="AX135" s="434"/>
      <c r="AY135" s="34">
        <f>$AY$134</f>
        <v>0</v>
      </c>
    </row>
    <row r="136" spans="1:51" ht="24.75" customHeight="1">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5" t="s">
        <v>641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2"/>
      <c r="B148" s="1033"/>
      <c r="C148" s="1033"/>
      <c r="D148" s="1033"/>
      <c r="E148" s="1033"/>
      <c r="F148" s="1034"/>
      <c r="G148" s="439" t="s">
        <v>164</v>
      </c>
      <c r="H148" s="440"/>
      <c r="I148" s="440"/>
      <c r="J148" s="440"/>
      <c r="K148" s="440"/>
      <c r="L148" s="441" t="s">
        <v>165</v>
      </c>
      <c r="M148" s="440"/>
      <c r="N148" s="440"/>
      <c r="O148" s="440"/>
      <c r="P148" s="440"/>
      <c r="Q148" s="440"/>
      <c r="R148" s="440"/>
      <c r="S148" s="440"/>
      <c r="T148" s="440"/>
      <c r="U148" s="440"/>
      <c r="V148" s="440"/>
      <c r="W148" s="440"/>
      <c r="X148" s="442"/>
      <c r="Y148" s="432" t="s">
        <v>166</v>
      </c>
      <c r="Z148" s="433"/>
      <c r="AA148" s="433"/>
      <c r="AB148" s="443"/>
      <c r="AC148" s="439" t="s">
        <v>164</v>
      </c>
      <c r="AD148" s="440"/>
      <c r="AE148" s="440"/>
      <c r="AF148" s="440"/>
      <c r="AG148" s="440"/>
      <c r="AH148" s="441" t="s">
        <v>165</v>
      </c>
      <c r="AI148" s="440"/>
      <c r="AJ148" s="440"/>
      <c r="AK148" s="440"/>
      <c r="AL148" s="440"/>
      <c r="AM148" s="440"/>
      <c r="AN148" s="440"/>
      <c r="AO148" s="440"/>
      <c r="AP148" s="440"/>
      <c r="AQ148" s="440"/>
      <c r="AR148" s="440"/>
      <c r="AS148" s="440"/>
      <c r="AT148" s="442"/>
      <c r="AU148" s="432" t="s">
        <v>166</v>
      </c>
      <c r="AV148" s="433"/>
      <c r="AW148" s="433"/>
      <c r="AX148" s="434"/>
      <c r="AY148" s="34">
        <f>$AY$147</f>
        <v>0</v>
      </c>
    </row>
    <row r="149" spans="1:51" ht="24.75" customHeight="1">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618</v>
      </c>
      <c r="B161" s="1030"/>
      <c r="C161" s="1030"/>
      <c r="D161" s="1030"/>
      <c r="E161" s="1030"/>
      <c r="F161" s="1031"/>
      <c r="G161" s="435" t="s">
        <v>643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644</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2"/>
      <c r="B162" s="1033"/>
      <c r="C162" s="1033"/>
      <c r="D162" s="1033"/>
      <c r="E162" s="1033"/>
      <c r="F162" s="1034"/>
      <c r="G162" s="439" t="s">
        <v>164</v>
      </c>
      <c r="H162" s="440"/>
      <c r="I162" s="440"/>
      <c r="J162" s="440"/>
      <c r="K162" s="440"/>
      <c r="L162" s="441" t="s">
        <v>165</v>
      </c>
      <c r="M162" s="440"/>
      <c r="N162" s="440"/>
      <c r="O162" s="440"/>
      <c r="P162" s="440"/>
      <c r="Q162" s="440"/>
      <c r="R162" s="440"/>
      <c r="S162" s="440"/>
      <c r="T162" s="440"/>
      <c r="U162" s="440"/>
      <c r="V162" s="440"/>
      <c r="W162" s="440"/>
      <c r="X162" s="442"/>
      <c r="Y162" s="432" t="s">
        <v>166</v>
      </c>
      <c r="Z162" s="433"/>
      <c r="AA162" s="433"/>
      <c r="AB162" s="443"/>
      <c r="AC162" s="439" t="s">
        <v>164</v>
      </c>
      <c r="AD162" s="440"/>
      <c r="AE162" s="440"/>
      <c r="AF162" s="440"/>
      <c r="AG162" s="440"/>
      <c r="AH162" s="441" t="s">
        <v>165</v>
      </c>
      <c r="AI162" s="440"/>
      <c r="AJ162" s="440"/>
      <c r="AK162" s="440"/>
      <c r="AL162" s="440"/>
      <c r="AM162" s="440"/>
      <c r="AN162" s="440"/>
      <c r="AO162" s="440"/>
      <c r="AP162" s="440"/>
      <c r="AQ162" s="440"/>
      <c r="AR162" s="440"/>
      <c r="AS162" s="440"/>
      <c r="AT162" s="442"/>
      <c r="AU162" s="432" t="s">
        <v>166</v>
      </c>
      <c r="AV162" s="433"/>
      <c r="AW162" s="433"/>
      <c r="AX162" s="434"/>
      <c r="AY162" s="34">
        <f>$AY$161</f>
        <v>0</v>
      </c>
    </row>
    <row r="163" spans="1:51" ht="24.75" customHeight="1">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5" t="s">
        <v>645</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646</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2"/>
      <c r="B175" s="1033"/>
      <c r="C175" s="1033"/>
      <c r="D175" s="1033"/>
      <c r="E175" s="1033"/>
      <c r="F175" s="1034"/>
      <c r="G175" s="439" t="s">
        <v>164</v>
      </c>
      <c r="H175" s="440"/>
      <c r="I175" s="440"/>
      <c r="J175" s="440"/>
      <c r="K175" s="440"/>
      <c r="L175" s="441" t="s">
        <v>165</v>
      </c>
      <c r="M175" s="440"/>
      <c r="N175" s="440"/>
      <c r="O175" s="440"/>
      <c r="P175" s="440"/>
      <c r="Q175" s="440"/>
      <c r="R175" s="440"/>
      <c r="S175" s="440"/>
      <c r="T175" s="440"/>
      <c r="U175" s="440"/>
      <c r="V175" s="440"/>
      <c r="W175" s="440"/>
      <c r="X175" s="442"/>
      <c r="Y175" s="432" t="s">
        <v>166</v>
      </c>
      <c r="Z175" s="433"/>
      <c r="AA175" s="433"/>
      <c r="AB175" s="443"/>
      <c r="AC175" s="439" t="s">
        <v>164</v>
      </c>
      <c r="AD175" s="440"/>
      <c r="AE175" s="440"/>
      <c r="AF175" s="440"/>
      <c r="AG175" s="440"/>
      <c r="AH175" s="441" t="s">
        <v>165</v>
      </c>
      <c r="AI175" s="440"/>
      <c r="AJ175" s="440"/>
      <c r="AK175" s="440"/>
      <c r="AL175" s="440"/>
      <c r="AM175" s="440"/>
      <c r="AN175" s="440"/>
      <c r="AO175" s="440"/>
      <c r="AP175" s="440"/>
      <c r="AQ175" s="440"/>
      <c r="AR175" s="440"/>
      <c r="AS175" s="440"/>
      <c r="AT175" s="442"/>
      <c r="AU175" s="432" t="s">
        <v>166</v>
      </c>
      <c r="AV175" s="433"/>
      <c r="AW175" s="433"/>
      <c r="AX175" s="434"/>
      <c r="AY175" s="34">
        <f>$AY$174</f>
        <v>0</v>
      </c>
    </row>
    <row r="176" spans="1:51" ht="24.75" customHeight="1">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5" t="s">
        <v>647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2"/>
      <c r="B188" s="1033"/>
      <c r="C188" s="1033"/>
      <c r="D188" s="1033"/>
      <c r="E188" s="1033"/>
      <c r="F188" s="1034"/>
      <c r="G188" s="439" t="s">
        <v>164</v>
      </c>
      <c r="H188" s="440"/>
      <c r="I188" s="440"/>
      <c r="J188" s="440"/>
      <c r="K188" s="440"/>
      <c r="L188" s="441" t="s">
        <v>165</v>
      </c>
      <c r="M188" s="440"/>
      <c r="N188" s="440"/>
      <c r="O188" s="440"/>
      <c r="P188" s="440"/>
      <c r="Q188" s="440"/>
      <c r="R188" s="440"/>
      <c r="S188" s="440"/>
      <c r="T188" s="440"/>
      <c r="U188" s="440"/>
      <c r="V188" s="440"/>
      <c r="W188" s="440"/>
      <c r="X188" s="442"/>
      <c r="Y188" s="432" t="s">
        <v>166</v>
      </c>
      <c r="Z188" s="433"/>
      <c r="AA188" s="433"/>
      <c r="AB188" s="443"/>
      <c r="AC188" s="439" t="s">
        <v>164</v>
      </c>
      <c r="AD188" s="440"/>
      <c r="AE188" s="440"/>
      <c r="AF188" s="440"/>
      <c r="AG188" s="440"/>
      <c r="AH188" s="441" t="s">
        <v>165</v>
      </c>
      <c r="AI188" s="440"/>
      <c r="AJ188" s="440"/>
      <c r="AK188" s="440"/>
      <c r="AL188" s="440"/>
      <c r="AM188" s="440"/>
      <c r="AN188" s="440"/>
      <c r="AO188" s="440"/>
      <c r="AP188" s="440"/>
      <c r="AQ188" s="440"/>
      <c r="AR188" s="440"/>
      <c r="AS188" s="440"/>
      <c r="AT188" s="442"/>
      <c r="AU188" s="432" t="s">
        <v>166</v>
      </c>
      <c r="AV188" s="433"/>
      <c r="AW188" s="433"/>
      <c r="AX188" s="434"/>
      <c r="AY188" s="34">
        <f>$AY$187</f>
        <v>0</v>
      </c>
    </row>
    <row r="189" spans="1:51" ht="24.75" customHeight="1">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5" t="s">
        <v>649</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2"/>
      <c r="B201" s="1033"/>
      <c r="C201" s="1033"/>
      <c r="D201" s="1033"/>
      <c r="E201" s="1033"/>
      <c r="F201" s="1034"/>
      <c r="G201" s="439" t="s">
        <v>164</v>
      </c>
      <c r="H201" s="440"/>
      <c r="I201" s="440"/>
      <c r="J201" s="440"/>
      <c r="K201" s="440"/>
      <c r="L201" s="441" t="s">
        <v>165</v>
      </c>
      <c r="M201" s="440"/>
      <c r="N201" s="440"/>
      <c r="O201" s="440"/>
      <c r="P201" s="440"/>
      <c r="Q201" s="440"/>
      <c r="R201" s="440"/>
      <c r="S201" s="440"/>
      <c r="T201" s="440"/>
      <c r="U201" s="440"/>
      <c r="V201" s="440"/>
      <c r="W201" s="440"/>
      <c r="X201" s="442"/>
      <c r="Y201" s="432" t="s">
        <v>166</v>
      </c>
      <c r="Z201" s="433"/>
      <c r="AA201" s="433"/>
      <c r="AB201" s="443"/>
      <c r="AC201" s="439" t="s">
        <v>164</v>
      </c>
      <c r="AD201" s="440"/>
      <c r="AE201" s="440"/>
      <c r="AF201" s="440"/>
      <c r="AG201" s="440"/>
      <c r="AH201" s="441" t="s">
        <v>165</v>
      </c>
      <c r="AI201" s="440"/>
      <c r="AJ201" s="440"/>
      <c r="AK201" s="440"/>
      <c r="AL201" s="440"/>
      <c r="AM201" s="440"/>
      <c r="AN201" s="440"/>
      <c r="AO201" s="440"/>
      <c r="AP201" s="440"/>
      <c r="AQ201" s="440"/>
      <c r="AR201" s="440"/>
      <c r="AS201" s="440"/>
      <c r="AT201" s="442"/>
      <c r="AU201" s="432" t="s">
        <v>166</v>
      </c>
      <c r="AV201" s="433"/>
      <c r="AW201" s="433"/>
      <c r="AX201" s="434"/>
      <c r="AY201" s="34">
        <f>$AY$200</f>
        <v>0</v>
      </c>
    </row>
    <row r="202" spans="1:51" ht="24.75" customHeight="1">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618</v>
      </c>
      <c r="B214" s="1050"/>
      <c r="C214" s="1050"/>
      <c r="D214" s="1050"/>
      <c r="E214" s="1050"/>
      <c r="F214" s="1051"/>
      <c r="G214" s="435" t="s">
        <v>651</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2"/>
      <c r="B215" s="1033"/>
      <c r="C215" s="1033"/>
      <c r="D215" s="1033"/>
      <c r="E215" s="1033"/>
      <c r="F215" s="1034"/>
      <c r="G215" s="439" t="s">
        <v>164</v>
      </c>
      <c r="H215" s="440"/>
      <c r="I215" s="440"/>
      <c r="J215" s="440"/>
      <c r="K215" s="440"/>
      <c r="L215" s="441" t="s">
        <v>165</v>
      </c>
      <c r="M215" s="440"/>
      <c r="N215" s="440"/>
      <c r="O215" s="440"/>
      <c r="P215" s="440"/>
      <c r="Q215" s="440"/>
      <c r="R215" s="440"/>
      <c r="S215" s="440"/>
      <c r="T215" s="440"/>
      <c r="U215" s="440"/>
      <c r="V215" s="440"/>
      <c r="W215" s="440"/>
      <c r="X215" s="442"/>
      <c r="Y215" s="432" t="s">
        <v>166</v>
      </c>
      <c r="Z215" s="433"/>
      <c r="AA215" s="433"/>
      <c r="AB215" s="443"/>
      <c r="AC215" s="439" t="s">
        <v>164</v>
      </c>
      <c r="AD215" s="440"/>
      <c r="AE215" s="440"/>
      <c r="AF215" s="440"/>
      <c r="AG215" s="440"/>
      <c r="AH215" s="441" t="s">
        <v>165</v>
      </c>
      <c r="AI215" s="440"/>
      <c r="AJ215" s="440"/>
      <c r="AK215" s="440"/>
      <c r="AL215" s="440"/>
      <c r="AM215" s="440"/>
      <c r="AN215" s="440"/>
      <c r="AO215" s="440"/>
      <c r="AP215" s="440"/>
      <c r="AQ215" s="440"/>
      <c r="AR215" s="440"/>
      <c r="AS215" s="440"/>
      <c r="AT215" s="442"/>
      <c r="AU215" s="432" t="s">
        <v>166</v>
      </c>
      <c r="AV215" s="433"/>
      <c r="AW215" s="433"/>
      <c r="AX215" s="434"/>
      <c r="AY215" s="34">
        <f>$AY$214</f>
        <v>0</v>
      </c>
    </row>
    <row r="216" spans="1:51" ht="24.75" customHeight="1">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5" t="s">
        <v>653</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2"/>
      <c r="B228" s="1033"/>
      <c r="C228" s="1033"/>
      <c r="D228" s="1033"/>
      <c r="E228" s="1033"/>
      <c r="F228" s="1034"/>
      <c r="G228" s="439" t="s">
        <v>164</v>
      </c>
      <c r="H228" s="440"/>
      <c r="I228" s="440"/>
      <c r="J228" s="440"/>
      <c r="K228" s="440"/>
      <c r="L228" s="441" t="s">
        <v>165</v>
      </c>
      <c r="M228" s="440"/>
      <c r="N228" s="440"/>
      <c r="O228" s="440"/>
      <c r="P228" s="440"/>
      <c r="Q228" s="440"/>
      <c r="R228" s="440"/>
      <c r="S228" s="440"/>
      <c r="T228" s="440"/>
      <c r="U228" s="440"/>
      <c r="V228" s="440"/>
      <c r="W228" s="440"/>
      <c r="X228" s="442"/>
      <c r="Y228" s="432" t="s">
        <v>166</v>
      </c>
      <c r="Z228" s="433"/>
      <c r="AA228" s="433"/>
      <c r="AB228" s="443"/>
      <c r="AC228" s="439" t="s">
        <v>164</v>
      </c>
      <c r="AD228" s="440"/>
      <c r="AE228" s="440"/>
      <c r="AF228" s="440"/>
      <c r="AG228" s="440"/>
      <c r="AH228" s="441" t="s">
        <v>165</v>
      </c>
      <c r="AI228" s="440"/>
      <c r="AJ228" s="440"/>
      <c r="AK228" s="440"/>
      <c r="AL228" s="440"/>
      <c r="AM228" s="440"/>
      <c r="AN228" s="440"/>
      <c r="AO228" s="440"/>
      <c r="AP228" s="440"/>
      <c r="AQ228" s="440"/>
      <c r="AR228" s="440"/>
      <c r="AS228" s="440"/>
      <c r="AT228" s="442"/>
      <c r="AU228" s="432" t="s">
        <v>166</v>
      </c>
      <c r="AV228" s="433"/>
      <c r="AW228" s="433"/>
      <c r="AX228" s="434"/>
      <c r="AY228" s="34">
        <f>$AY$227</f>
        <v>0</v>
      </c>
    </row>
    <row r="229" spans="1:51" ht="24.75" customHeight="1">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5" t="s">
        <v>655</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2"/>
      <c r="B241" s="1033"/>
      <c r="C241" s="1033"/>
      <c r="D241" s="1033"/>
      <c r="E241" s="1033"/>
      <c r="F241" s="1034"/>
      <c r="G241" s="439" t="s">
        <v>164</v>
      </c>
      <c r="H241" s="440"/>
      <c r="I241" s="440"/>
      <c r="J241" s="440"/>
      <c r="K241" s="440"/>
      <c r="L241" s="441" t="s">
        <v>165</v>
      </c>
      <c r="M241" s="440"/>
      <c r="N241" s="440"/>
      <c r="O241" s="440"/>
      <c r="P241" s="440"/>
      <c r="Q241" s="440"/>
      <c r="R241" s="440"/>
      <c r="S241" s="440"/>
      <c r="T241" s="440"/>
      <c r="U241" s="440"/>
      <c r="V241" s="440"/>
      <c r="W241" s="440"/>
      <c r="X241" s="442"/>
      <c r="Y241" s="432" t="s">
        <v>166</v>
      </c>
      <c r="Z241" s="433"/>
      <c r="AA241" s="433"/>
      <c r="AB241" s="443"/>
      <c r="AC241" s="439" t="s">
        <v>164</v>
      </c>
      <c r="AD241" s="440"/>
      <c r="AE241" s="440"/>
      <c r="AF241" s="440"/>
      <c r="AG241" s="440"/>
      <c r="AH241" s="441" t="s">
        <v>165</v>
      </c>
      <c r="AI241" s="440"/>
      <c r="AJ241" s="440"/>
      <c r="AK241" s="440"/>
      <c r="AL241" s="440"/>
      <c r="AM241" s="440"/>
      <c r="AN241" s="440"/>
      <c r="AO241" s="440"/>
      <c r="AP241" s="440"/>
      <c r="AQ241" s="440"/>
      <c r="AR241" s="440"/>
      <c r="AS241" s="440"/>
      <c r="AT241" s="442"/>
      <c r="AU241" s="432" t="s">
        <v>166</v>
      </c>
      <c r="AV241" s="433"/>
      <c r="AW241" s="433"/>
      <c r="AX241" s="434"/>
      <c r="AY241" s="34">
        <f>$AY$240</f>
        <v>0</v>
      </c>
    </row>
    <row r="242" spans="1:51" ht="24.75" customHeight="1">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5" t="s">
        <v>657</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658</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2"/>
      <c r="B254" s="1033"/>
      <c r="C254" s="1033"/>
      <c r="D254" s="1033"/>
      <c r="E254" s="1033"/>
      <c r="F254" s="1034"/>
      <c r="G254" s="439" t="s">
        <v>164</v>
      </c>
      <c r="H254" s="440"/>
      <c r="I254" s="440"/>
      <c r="J254" s="440"/>
      <c r="K254" s="440"/>
      <c r="L254" s="441" t="s">
        <v>165</v>
      </c>
      <c r="M254" s="440"/>
      <c r="N254" s="440"/>
      <c r="O254" s="440"/>
      <c r="P254" s="440"/>
      <c r="Q254" s="440"/>
      <c r="R254" s="440"/>
      <c r="S254" s="440"/>
      <c r="T254" s="440"/>
      <c r="U254" s="440"/>
      <c r="V254" s="440"/>
      <c r="W254" s="440"/>
      <c r="X254" s="442"/>
      <c r="Y254" s="432" t="s">
        <v>166</v>
      </c>
      <c r="Z254" s="433"/>
      <c r="AA254" s="433"/>
      <c r="AB254" s="443"/>
      <c r="AC254" s="439" t="s">
        <v>164</v>
      </c>
      <c r="AD254" s="440"/>
      <c r="AE254" s="440"/>
      <c r="AF254" s="440"/>
      <c r="AG254" s="440"/>
      <c r="AH254" s="441" t="s">
        <v>165</v>
      </c>
      <c r="AI254" s="440"/>
      <c r="AJ254" s="440"/>
      <c r="AK254" s="440"/>
      <c r="AL254" s="440"/>
      <c r="AM254" s="440"/>
      <c r="AN254" s="440"/>
      <c r="AO254" s="440"/>
      <c r="AP254" s="440"/>
      <c r="AQ254" s="440"/>
      <c r="AR254" s="440"/>
      <c r="AS254" s="440"/>
      <c r="AT254" s="442"/>
      <c r="AU254" s="432" t="s">
        <v>166</v>
      </c>
      <c r="AV254" s="433"/>
      <c r="AW254" s="433"/>
      <c r="AX254" s="434"/>
      <c r="AY254" s="34">
        <f>$AY$253</f>
        <v>0</v>
      </c>
    </row>
    <row r="255" spans="1:51" ht="24.75" customHeight="1">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176</v>
      </c>
      <c r="D3" s="347"/>
      <c r="E3" s="347"/>
      <c r="F3" s="347"/>
      <c r="G3" s="347"/>
      <c r="H3" s="347"/>
      <c r="I3" s="347"/>
      <c r="J3" s="277" t="s">
        <v>177</v>
      </c>
      <c r="K3" s="109"/>
      <c r="L3" s="109"/>
      <c r="M3" s="109"/>
      <c r="N3" s="109"/>
      <c r="O3" s="109"/>
      <c r="P3" s="335" t="s">
        <v>178</v>
      </c>
      <c r="Q3" s="335"/>
      <c r="R3" s="335"/>
      <c r="S3" s="335"/>
      <c r="T3" s="335"/>
      <c r="U3" s="335"/>
      <c r="V3" s="335"/>
      <c r="W3" s="335"/>
      <c r="X3" s="335"/>
      <c r="Y3" s="345" t="s">
        <v>179</v>
      </c>
      <c r="Z3" s="346"/>
      <c r="AA3" s="346"/>
      <c r="AB3" s="346"/>
      <c r="AC3" s="277" t="s">
        <v>180</v>
      </c>
      <c r="AD3" s="277"/>
      <c r="AE3" s="277"/>
      <c r="AF3" s="277"/>
      <c r="AG3" s="277"/>
      <c r="AH3" s="345" t="s">
        <v>197</v>
      </c>
      <c r="AI3" s="347"/>
      <c r="AJ3" s="347"/>
      <c r="AK3" s="347"/>
      <c r="AL3" s="347" t="s">
        <v>182</v>
      </c>
      <c r="AM3" s="347"/>
      <c r="AN3" s="347"/>
      <c r="AO3" s="422"/>
      <c r="AP3" s="423" t="s">
        <v>183</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176</v>
      </c>
      <c r="D36" s="347"/>
      <c r="E36" s="347"/>
      <c r="F36" s="347"/>
      <c r="G36" s="347"/>
      <c r="H36" s="347"/>
      <c r="I36" s="347"/>
      <c r="J36" s="277" t="s">
        <v>177</v>
      </c>
      <c r="K36" s="109"/>
      <c r="L36" s="109"/>
      <c r="M36" s="109"/>
      <c r="N36" s="109"/>
      <c r="O36" s="109"/>
      <c r="P36" s="335" t="s">
        <v>178</v>
      </c>
      <c r="Q36" s="335"/>
      <c r="R36" s="335"/>
      <c r="S36" s="335"/>
      <c r="T36" s="335"/>
      <c r="U36" s="335"/>
      <c r="V36" s="335"/>
      <c r="W36" s="335"/>
      <c r="X36" s="335"/>
      <c r="Y36" s="345" t="s">
        <v>179</v>
      </c>
      <c r="Z36" s="346"/>
      <c r="AA36" s="346"/>
      <c r="AB36" s="346"/>
      <c r="AC36" s="277" t="s">
        <v>180</v>
      </c>
      <c r="AD36" s="277"/>
      <c r="AE36" s="277"/>
      <c r="AF36" s="277"/>
      <c r="AG36" s="277"/>
      <c r="AH36" s="345" t="s">
        <v>197</v>
      </c>
      <c r="AI36" s="347"/>
      <c r="AJ36" s="347"/>
      <c r="AK36" s="347"/>
      <c r="AL36" s="347" t="s">
        <v>182</v>
      </c>
      <c r="AM36" s="347"/>
      <c r="AN36" s="347"/>
      <c r="AO36" s="422"/>
      <c r="AP36" s="423" t="s">
        <v>183</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176</v>
      </c>
      <c r="D69" s="347"/>
      <c r="E69" s="347"/>
      <c r="F69" s="347"/>
      <c r="G69" s="347"/>
      <c r="H69" s="347"/>
      <c r="I69" s="347"/>
      <c r="J69" s="277" t="s">
        <v>177</v>
      </c>
      <c r="K69" s="109"/>
      <c r="L69" s="109"/>
      <c r="M69" s="109"/>
      <c r="N69" s="109"/>
      <c r="O69" s="109"/>
      <c r="P69" s="335" t="s">
        <v>178</v>
      </c>
      <c r="Q69" s="335"/>
      <c r="R69" s="335"/>
      <c r="S69" s="335"/>
      <c r="T69" s="335"/>
      <c r="U69" s="335"/>
      <c r="V69" s="335"/>
      <c r="W69" s="335"/>
      <c r="X69" s="335"/>
      <c r="Y69" s="345" t="s">
        <v>179</v>
      </c>
      <c r="Z69" s="346"/>
      <c r="AA69" s="346"/>
      <c r="AB69" s="346"/>
      <c r="AC69" s="277" t="s">
        <v>180</v>
      </c>
      <c r="AD69" s="277"/>
      <c r="AE69" s="277"/>
      <c r="AF69" s="277"/>
      <c r="AG69" s="277"/>
      <c r="AH69" s="345" t="s">
        <v>197</v>
      </c>
      <c r="AI69" s="347"/>
      <c r="AJ69" s="347"/>
      <c r="AK69" s="347"/>
      <c r="AL69" s="347" t="s">
        <v>182</v>
      </c>
      <c r="AM69" s="347"/>
      <c r="AN69" s="347"/>
      <c r="AO69" s="422"/>
      <c r="AP69" s="423" t="s">
        <v>183</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176</v>
      </c>
      <c r="D102" s="347"/>
      <c r="E102" s="347"/>
      <c r="F102" s="347"/>
      <c r="G102" s="347"/>
      <c r="H102" s="347"/>
      <c r="I102" s="347"/>
      <c r="J102" s="277" t="s">
        <v>177</v>
      </c>
      <c r="K102" s="109"/>
      <c r="L102" s="109"/>
      <c r="M102" s="109"/>
      <c r="N102" s="109"/>
      <c r="O102" s="109"/>
      <c r="P102" s="335" t="s">
        <v>178</v>
      </c>
      <c r="Q102" s="335"/>
      <c r="R102" s="335"/>
      <c r="S102" s="335"/>
      <c r="T102" s="335"/>
      <c r="U102" s="335"/>
      <c r="V102" s="335"/>
      <c r="W102" s="335"/>
      <c r="X102" s="335"/>
      <c r="Y102" s="345" t="s">
        <v>179</v>
      </c>
      <c r="Z102" s="346"/>
      <c r="AA102" s="346"/>
      <c r="AB102" s="346"/>
      <c r="AC102" s="277" t="s">
        <v>180</v>
      </c>
      <c r="AD102" s="277"/>
      <c r="AE102" s="277"/>
      <c r="AF102" s="277"/>
      <c r="AG102" s="277"/>
      <c r="AH102" s="345" t="s">
        <v>197</v>
      </c>
      <c r="AI102" s="347"/>
      <c r="AJ102" s="347"/>
      <c r="AK102" s="347"/>
      <c r="AL102" s="347" t="s">
        <v>182</v>
      </c>
      <c r="AM102" s="347"/>
      <c r="AN102" s="347"/>
      <c r="AO102" s="422"/>
      <c r="AP102" s="423" t="s">
        <v>183</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176</v>
      </c>
      <c r="D135" s="347"/>
      <c r="E135" s="347"/>
      <c r="F135" s="347"/>
      <c r="G135" s="347"/>
      <c r="H135" s="347"/>
      <c r="I135" s="347"/>
      <c r="J135" s="277" t="s">
        <v>177</v>
      </c>
      <c r="K135" s="109"/>
      <c r="L135" s="109"/>
      <c r="M135" s="109"/>
      <c r="N135" s="109"/>
      <c r="O135" s="109"/>
      <c r="P135" s="335" t="s">
        <v>178</v>
      </c>
      <c r="Q135" s="335"/>
      <c r="R135" s="335"/>
      <c r="S135" s="335"/>
      <c r="T135" s="335"/>
      <c r="U135" s="335"/>
      <c r="V135" s="335"/>
      <c r="W135" s="335"/>
      <c r="X135" s="335"/>
      <c r="Y135" s="345" t="s">
        <v>179</v>
      </c>
      <c r="Z135" s="346"/>
      <c r="AA135" s="346"/>
      <c r="AB135" s="346"/>
      <c r="AC135" s="277" t="s">
        <v>180</v>
      </c>
      <c r="AD135" s="277"/>
      <c r="AE135" s="277"/>
      <c r="AF135" s="277"/>
      <c r="AG135" s="277"/>
      <c r="AH135" s="345" t="s">
        <v>197</v>
      </c>
      <c r="AI135" s="347"/>
      <c r="AJ135" s="347"/>
      <c r="AK135" s="347"/>
      <c r="AL135" s="347" t="s">
        <v>182</v>
      </c>
      <c r="AM135" s="347"/>
      <c r="AN135" s="347"/>
      <c r="AO135" s="422"/>
      <c r="AP135" s="423" t="s">
        <v>183</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176</v>
      </c>
      <c r="D168" s="347"/>
      <c r="E168" s="347"/>
      <c r="F168" s="347"/>
      <c r="G168" s="347"/>
      <c r="H168" s="347"/>
      <c r="I168" s="347"/>
      <c r="J168" s="277" t="s">
        <v>177</v>
      </c>
      <c r="K168" s="109"/>
      <c r="L168" s="109"/>
      <c r="M168" s="109"/>
      <c r="N168" s="109"/>
      <c r="O168" s="109"/>
      <c r="P168" s="335" t="s">
        <v>178</v>
      </c>
      <c r="Q168" s="335"/>
      <c r="R168" s="335"/>
      <c r="S168" s="335"/>
      <c r="T168" s="335"/>
      <c r="U168" s="335"/>
      <c r="V168" s="335"/>
      <c r="W168" s="335"/>
      <c r="X168" s="335"/>
      <c r="Y168" s="345" t="s">
        <v>179</v>
      </c>
      <c r="Z168" s="346"/>
      <c r="AA168" s="346"/>
      <c r="AB168" s="346"/>
      <c r="AC168" s="277" t="s">
        <v>180</v>
      </c>
      <c r="AD168" s="277"/>
      <c r="AE168" s="277"/>
      <c r="AF168" s="277"/>
      <c r="AG168" s="277"/>
      <c r="AH168" s="345" t="s">
        <v>197</v>
      </c>
      <c r="AI168" s="347"/>
      <c r="AJ168" s="347"/>
      <c r="AK168" s="347"/>
      <c r="AL168" s="347" t="s">
        <v>182</v>
      </c>
      <c r="AM168" s="347"/>
      <c r="AN168" s="347"/>
      <c r="AO168" s="422"/>
      <c r="AP168" s="423" t="s">
        <v>183</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176</v>
      </c>
      <c r="D201" s="347"/>
      <c r="E201" s="347"/>
      <c r="F201" s="347"/>
      <c r="G201" s="347"/>
      <c r="H201" s="347"/>
      <c r="I201" s="347"/>
      <c r="J201" s="277" t="s">
        <v>177</v>
      </c>
      <c r="K201" s="109"/>
      <c r="L201" s="109"/>
      <c r="M201" s="109"/>
      <c r="N201" s="109"/>
      <c r="O201" s="109"/>
      <c r="P201" s="335" t="s">
        <v>178</v>
      </c>
      <c r="Q201" s="335"/>
      <c r="R201" s="335"/>
      <c r="S201" s="335"/>
      <c r="T201" s="335"/>
      <c r="U201" s="335"/>
      <c r="V201" s="335"/>
      <c r="W201" s="335"/>
      <c r="X201" s="335"/>
      <c r="Y201" s="345" t="s">
        <v>179</v>
      </c>
      <c r="Z201" s="346"/>
      <c r="AA201" s="346"/>
      <c r="AB201" s="346"/>
      <c r="AC201" s="277" t="s">
        <v>180</v>
      </c>
      <c r="AD201" s="277"/>
      <c r="AE201" s="277"/>
      <c r="AF201" s="277"/>
      <c r="AG201" s="277"/>
      <c r="AH201" s="345" t="s">
        <v>197</v>
      </c>
      <c r="AI201" s="347"/>
      <c r="AJ201" s="347"/>
      <c r="AK201" s="347"/>
      <c r="AL201" s="347" t="s">
        <v>182</v>
      </c>
      <c r="AM201" s="347"/>
      <c r="AN201" s="347"/>
      <c r="AO201" s="422"/>
      <c r="AP201" s="423" t="s">
        <v>183</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176</v>
      </c>
      <c r="D234" s="347"/>
      <c r="E234" s="347"/>
      <c r="F234" s="347"/>
      <c r="G234" s="347"/>
      <c r="H234" s="347"/>
      <c r="I234" s="347"/>
      <c r="J234" s="277" t="s">
        <v>177</v>
      </c>
      <c r="K234" s="109"/>
      <c r="L234" s="109"/>
      <c r="M234" s="109"/>
      <c r="N234" s="109"/>
      <c r="O234" s="109"/>
      <c r="P234" s="335" t="s">
        <v>178</v>
      </c>
      <c r="Q234" s="335"/>
      <c r="R234" s="335"/>
      <c r="S234" s="335"/>
      <c r="T234" s="335"/>
      <c r="U234" s="335"/>
      <c r="V234" s="335"/>
      <c r="W234" s="335"/>
      <c r="X234" s="335"/>
      <c r="Y234" s="345" t="s">
        <v>179</v>
      </c>
      <c r="Z234" s="346"/>
      <c r="AA234" s="346"/>
      <c r="AB234" s="346"/>
      <c r="AC234" s="277" t="s">
        <v>180</v>
      </c>
      <c r="AD234" s="277"/>
      <c r="AE234" s="277"/>
      <c r="AF234" s="277"/>
      <c r="AG234" s="277"/>
      <c r="AH234" s="345" t="s">
        <v>197</v>
      </c>
      <c r="AI234" s="347"/>
      <c r="AJ234" s="347"/>
      <c r="AK234" s="347"/>
      <c r="AL234" s="347" t="s">
        <v>182</v>
      </c>
      <c r="AM234" s="347"/>
      <c r="AN234" s="347"/>
      <c r="AO234" s="422"/>
      <c r="AP234" s="423" t="s">
        <v>183</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176</v>
      </c>
      <c r="D267" s="347"/>
      <c r="E267" s="347"/>
      <c r="F267" s="347"/>
      <c r="G267" s="347"/>
      <c r="H267" s="347"/>
      <c r="I267" s="347"/>
      <c r="J267" s="277" t="s">
        <v>177</v>
      </c>
      <c r="K267" s="109"/>
      <c r="L267" s="109"/>
      <c r="M267" s="109"/>
      <c r="N267" s="109"/>
      <c r="O267" s="109"/>
      <c r="P267" s="335" t="s">
        <v>178</v>
      </c>
      <c r="Q267" s="335"/>
      <c r="R267" s="335"/>
      <c r="S267" s="335"/>
      <c r="T267" s="335"/>
      <c r="U267" s="335"/>
      <c r="V267" s="335"/>
      <c r="W267" s="335"/>
      <c r="X267" s="335"/>
      <c r="Y267" s="345" t="s">
        <v>179</v>
      </c>
      <c r="Z267" s="346"/>
      <c r="AA267" s="346"/>
      <c r="AB267" s="346"/>
      <c r="AC267" s="277" t="s">
        <v>180</v>
      </c>
      <c r="AD267" s="277"/>
      <c r="AE267" s="277"/>
      <c r="AF267" s="277"/>
      <c r="AG267" s="277"/>
      <c r="AH267" s="345" t="s">
        <v>197</v>
      </c>
      <c r="AI267" s="347"/>
      <c r="AJ267" s="347"/>
      <c r="AK267" s="347"/>
      <c r="AL267" s="347" t="s">
        <v>182</v>
      </c>
      <c r="AM267" s="347"/>
      <c r="AN267" s="347"/>
      <c r="AO267" s="422"/>
      <c r="AP267" s="423" t="s">
        <v>183</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176</v>
      </c>
      <c r="D300" s="347"/>
      <c r="E300" s="347"/>
      <c r="F300" s="347"/>
      <c r="G300" s="347"/>
      <c r="H300" s="347"/>
      <c r="I300" s="347"/>
      <c r="J300" s="277" t="s">
        <v>177</v>
      </c>
      <c r="K300" s="109"/>
      <c r="L300" s="109"/>
      <c r="M300" s="109"/>
      <c r="N300" s="109"/>
      <c r="O300" s="109"/>
      <c r="P300" s="335" t="s">
        <v>178</v>
      </c>
      <c r="Q300" s="335"/>
      <c r="R300" s="335"/>
      <c r="S300" s="335"/>
      <c r="T300" s="335"/>
      <c r="U300" s="335"/>
      <c r="V300" s="335"/>
      <c r="W300" s="335"/>
      <c r="X300" s="335"/>
      <c r="Y300" s="345" t="s">
        <v>179</v>
      </c>
      <c r="Z300" s="346"/>
      <c r="AA300" s="346"/>
      <c r="AB300" s="346"/>
      <c r="AC300" s="277" t="s">
        <v>180</v>
      </c>
      <c r="AD300" s="277"/>
      <c r="AE300" s="277"/>
      <c r="AF300" s="277"/>
      <c r="AG300" s="277"/>
      <c r="AH300" s="345" t="s">
        <v>197</v>
      </c>
      <c r="AI300" s="347"/>
      <c r="AJ300" s="347"/>
      <c r="AK300" s="347"/>
      <c r="AL300" s="347" t="s">
        <v>182</v>
      </c>
      <c r="AM300" s="347"/>
      <c r="AN300" s="347"/>
      <c r="AO300" s="422"/>
      <c r="AP300" s="423" t="s">
        <v>183</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176</v>
      </c>
      <c r="D333" s="347"/>
      <c r="E333" s="347"/>
      <c r="F333" s="347"/>
      <c r="G333" s="347"/>
      <c r="H333" s="347"/>
      <c r="I333" s="347"/>
      <c r="J333" s="277" t="s">
        <v>177</v>
      </c>
      <c r="K333" s="109"/>
      <c r="L333" s="109"/>
      <c r="M333" s="109"/>
      <c r="N333" s="109"/>
      <c r="O333" s="109"/>
      <c r="P333" s="335" t="s">
        <v>178</v>
      </c>
      <c r="Q333" s="335"/>
      <c r="R333" s="335"/>
      <c r="S333" s="335"/>
      <c r="T333" s="335"/>
      <c r="U333" s="335"/>
      <c r="V333" s="335"/>
      <c r="W333" s="335"/>
      <c r="X333" s="335"/>
      <c r="Y333" s="345" t="s">
        <v>179</v>
      </c>
      <c r="Z333" s="346"/>
      <c r="AA333" s="346"/>
      <c r="AB333" s="346"/>
      <c r="AC333" s="277" t="s">
        <v>180</v>
      </c>
      <c r="AD333" s="277"/>
      <c r="AE333" s="277"/>
      <c r="AF333" s="277"/>
      <c r="AG333" s="277"/>
      <c r="AH333" s="345" t="s">
        <v>197</v>
      </c>
      <c r="AI333" s="347"/>
      <c r="AJ333" s="347"/>
      <c r="AK333" s="347"/>
      <c r="AL333" s="347" t="s">
        <v>182</v>
      </c>
      <c r="AM333" s="347"/>
      <c r="AN333" s="347"/>
      <c r="AO333" s="422"/>
      <c r="AP333" s="423" t="s">
        <v>183</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176</v>
      </c>
      <c r="D366" s="347"/>
      <c r="E366" s="347"/>
      <c r="F366" s="347"/>
      <c r="G366" s="347"/>
      <c r="H366" s="347"/>
      <c r="I366" s="347"/>
      <c r="J366" s="277" t="s">
        <v>177</v>
      </c>
      <c r="K366" s="109"/>
      <c r="L366" s="109"/>
      <c r="M366" s="109"/>
      <c r="N366" s="109"/>
      <c r="O366" s="109"/>
      <c r="P366" s="335" t="s">
        <v>178</v>
      </c>
      <c r="Q366" s="335"/>
      <c r="R366" s="335"/>
      <c r="S366" s="335"/>
      <c r="T366" s="335"/>
      <c r="U366" s="335"/>
      <c r="V366" s="335"/>
      <c r="W366" s="335"/>
      <c r="X366" s="335"/>
      <c r="Y366" s="345" t="s">
        <v>179</v>
      </c>
      <c r="Z366" s="346"/>
      <c r="AA366" s="346"/>
      <c r="AB366" s="346"/>
      <c r="AC366" s="277" t="s">
        <v>180</v>
      </c>
      <c r="AD366" s="277"/>
      <c r="AE366" s="277"/>
      <c r="AF366" s="277"/>
      <c r="AG366" s="277"/>
      <c r="AH366" s="345" t="s">
        <v>197</v>
      </c>
      <c r="AI366" s="347"/>
      <c r="AJ366" s="347"/>
      <c r="AK366" s="347"/>
      <c r="AL366" s="347" t="s">
        <v>182</v>
      </c>
      <c r="AM366" s="347"/>
      <c r="AN366" s="347"/>
      <c r="AO366" s="422"/>
      <c r="AP366" s="423" t="s">
        <v>183</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176</v>
      </c>
      <c r="D399" s="347"/>
      <c r="E399" s="347"/>
      <c r="F399" s="347"/>
      <c r="G399" s="347"/>
      <c r="H399" s="347"/>
      <c r="I399" s="347"/>
      <c r="J399" s="277" t="s">
        <v>177</v>
      </c>
      <c r="K399" s="109"/>
      <c r="L399" s="109"/>
      <c r="M399" s="109"/>
      <c r="N399" s="109"/>
      <c r="O399" s="109"/>
      <c r="P399" s="335" t="s">
        <v>178</v>
      </c>
      <c r="Q399" s="335"/>
      <c r="R399" s="335"/>
      <c r="S399" s="335"/>
      <c r="T399" s="335"/>
      <c r="U399" s="335"/>
      <c r="V399" s="335"/>
      <c r="W399" s="335"/>
      <c r="X399" s="335"/>
      <c r="Y399" s="345" t="s">
        <v>179</v>
      </c>
      <c r="Z399" s="346"/>
      <c r="AA399" s="346"/>
      <c r="AB399" s="346"/>
      <c r="AC399" s="277" t="s">
        <v>180</v>
      </c>
      <c r="AD399" s="277"/>
      <c r="AE399" s="277"/>
      <c r="AF399" s="277"/>
      <c r="AG399" s="277"/>
      <c r="AH399" s="345" t="s">
        <v>197</v>
      </c>
      <c r="AI399" s="347"/>
      <c r="AJ399" s="347"/>
      <c r="AK399" s="347"/>
      <c r="AL399" s="347" t="s">
        <v>182</v>
      </c>
      <c r="AM399" s="347"/>
      <c r="AN399" s="347"/>
      <c r="AO399" s="422"/>
      <c r="AP399" s="423" t="s">
        <v>183</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176</v>
      </c>
      <c r="D432" s="347"/>
      <c r="E432" s="347"/>
      <c r="F432" s="347"/>
      <c r="G432" s="347"/>
      <c r="H432" s="347"/>
      <c r="I432" s="347"/>
      <c r="J432" s="277" t="s">
        <v>177</v>
      </c>
      <c r="K432" s="109"/>
      <c r="L432" s="109"/>
      <c r="M432" s="109"/>
      <c r="N432" s="109"/>
      <c r="O432" s="109"/>
      <c r="P432" s="335" t="s">
        <v>178</v>
      </c>
      <c r="Q432" s="335"/>
      <c r="R432" s="335"/>
      <c r="S432" s="335"/>
      <c r="T432" s="335"/>
      <c r="U432" s="335"/>
      <c r="V432" s="335"/>
      <c r="W432" s="335"/>
      <c r="X432" s="335"/>
      <c r="Y432" s="345" t="s">
        <v>179</v>
      </c>
      <c r="Z432" s="346"/>
      <c r="AA432" s="346"/>
      <c r="AB432" s="346"/>
      <c r="AC432" s="277" t="s">
        <v>180</v>
      </c>
      <c r="AD432" s="277"/>
      <c r="AE432" s="277"/>
      <c r="AF432" s="277"/>
      <c r="AG432" s="277"/>
      <c r="AH432" s="345" t="s">
        <v>197</v>
      </c>
      <c r="AI432" s="347"/>
      <c r="AJ432" s="347"/>
      <c r="AK432" s="347"/>
      <c r="AL432" s="347" t="s">
        <v>182</v>
      </c>
      <c r="AM432" s="347"/>
      <c r="AN432" s="347"/>
      <c r="AO432" s="422"/>
      <c r="AP432" s="423" t="s">
        <v>183</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176</v>
      </c>
      <c r="D465" s="347"/>
      <c r="E465" s="347"/>
      <c r="F465" s="347"/>
      <c r="G465" s="347"/>
      <c r="H465" s="347"/>
      <c r="I465" s="347"/>
      <c r="J465" s="277" t="s">
        <v>177</v>
      </c>
      <c r="K465" s="109"/>
      <c r="L465" s="109"/>
      <c r="M465" s="109"/>
      <c r="N465" s="109"/>
      <c r="O465" s="109"/>
      <c r="P465" s="335" t="s">
        <v>178</v>
      </c>
      <c r="Q465" s="335"/>
      <c r="R465" s="335"/>
      <c r="S465" s="335"/>
      <c r="T465" s="335"/>
      <c r="U465" s="335"/>
      <c r="V465" s="335"/>
      <c r="W465" s="335"/>
      <c r="X465" s="335"/>
      <c r="Y465" s="345" t="s">
        <v>179</v>
      </c>
      <c r="Z465" s="346"/>
      <c r="AA465" s="346"/>
      <c r="AB465" s="346"/>
      <c r="AC465" s="277" t="s">
        <v>180</v>
      </c>
      <c r="AD465" s="277"/>
      <c r="AE465" s="277"/>
      <c r="AF465" s="277"/>
      <c r="AG465" s="277"/>
      <c r="AH465" s="345" t="s">
        <v>197</v>
      </c>
      <c r="AI465" s="347"/>
      <c r="AJ465" s="347"/>
      <c r="AK465" s="347"/>
      <c r="AL465" s="347" t="s">
        <v>182</v>
      </c>
      <c r="AM465" s="347"/>
      <c r="AN465" s="347"/>
      <c r="AO465" s="422"/>
      <c r="AP465" s="423" t="s">
        <v>183</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176</v>
      </c>
      <c r="D498" s="347"/>
      <c r="E498" s="347"/>
      <c r="F498" s="347"/>
      <c r="G498" s="347"/>
      <c r="H498" s="347"/>
      <c r="I498" s="347"/>
      <c r="J498" s="277" t="s">
        <v>177</v>
      </c>
      <c r="K498" s="109"/>
      <c r="L498" s="109"/>
      <c r="M498" s="109"/>
      <c r="N498" s="109"/>
      <c r="O498" s="109"/>
      <c r="P498" s="335" t="s">
        <v>178</v>
      </c>
      <c r="Q498" s="335"/>
      <c r="R498" s="335"/>
      <c r="S498" s="335"/>
      <c r="T498" s="335"/>
      <c r="U498" s="335"/>
      <c r="V498" s="335"/>
      <c r="W498" s="335"/>
      <c r="X498" s="335"/>
      <c r="Y498" s="345" t="s">
        <v>179</v>
      </c>
      <c r="Z498" s="346"/>
      <c r="AA498" s="346"/>
      <c r="AB498" s="346"/>
      <c r="AC498" s="277" t="s">
        <v>180</v>
      </c>
      <c r="AD498" s="277"/>
      <c r="AE498" s="277"/>
      <c r="AF498" s="277"/>
      <c r="AG498" s="277"/>
      <c r="AH498" s="345" t="s">
        <v>197</v>
      </c>
      <c r="AI498" s="347"/>
      <c r="AJ498" s="347"/>
      <c r="AK498" s="347"/>
      <c r="AL498" s="347" t="s">
        <v>182</v>
      </c>
      <c r="AM498" s="347"/>
      <c r="AN498" s="347"/>
      <c r="AO498" s="422"/>
      <c r="AP498" s="423" t="s">
        <v>183</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176</v>
      </c>
      <c r="D531" s="347"/>
      <c r="E531" s="347"/>
      <c r="F531" s="347"/>
      <c r="G531" s="347"/>
      <c r="H531" s="347"/>
      <c r="I531" s="347"/>
      <c r="J531" s="277" t="s">
        <v>177</v>
      </c>
      <c r="K531" s="109"/>
      <c r="L531" s="109"/>
      <c r="M531" s="109"/>
      <c r="N531" s="109"/>
      <c r="O531" s="109"/>
      <c r="P531" s="335" t="s">
        <v>178</v>
      </c>
      <c r="Q531" s="335"/>
      <c r="R531" s="335"/>
      <c r="S531" s="335"/>
      <c r="T531" s="335"/>
      <c r="U531" s="335"/>
      <c r="V531" s="335"/>
      <c r="W531" s="335"/>
      <c r="X531" s="335"/>
      <c r="Y531" s="345" t="s">
        <v>179</v>
      </c>
      <c r="Z531" s="346"/>
      <c r="AA531" s="346"/>
      <c r="AB531" s="346"/>
      <c r="AC531" s="277" t="s">
        <v>180</v>
      </c>
      <c r="AD531" s="277"/>
      <c r="AE531" s="277"/>
      <c r="AF531" s="277"/>
      <c r="AG531" s="277"/>
      <c r="AH531" s="345" t="s">
        <v>197</v>
      </c>
      <c r="AI531" s="347"/>
      <c r="AJ531" s="347"/>
      <c r="AK531" s="347"/>
      <c r="AL531" s="347" t="s">
        <v>182</v>
      </c>
      <c r="AM531" s="347"/>
      <c r="AN531" s="347"/>
      <c r="AO531" s="422"/>
      <c r="AP531" s="423" t="s">
        <v>183</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176</v>
      </c>
      <c r="D564" s="347"/>
      <c r="E564" s="347"/>
      <c r="F564" s="347"/>
      <c r="G564" s="347"/>
      <c r="H564" s="347"/>
      <c r="I564" s="347"/>
      <c r="J564" s="277" t="s">
        <v>177</v>
      </c>
      <c r="K564" s="109"/>
      <c r="L564" s="109"/>
      <c r="M564" s="109"/>
      <c r="N564" s="109"/>
      <c r="O564" s="109"/>
      <c r="P564" s="335" t="s">
        <v>178</v>
      </c>
      <c r="Q564" s="335"/>
      <c r="R564" s="335"/>
      <c r="S564" s="335"/>
      <c r="T564" s="335"/>
      <c r="U564" s="335"/>
      <c r="V564" s="335"/>
      <c r="W564" s="335"/>
      <c r="X564" s="335"/>
      <c r="Y564" s="345" t="s">
        <v>179</v>
      </c>
      <c r="Z564" s="346"/>
      <c r="AA564" s="346"/>
      <c r="AB564" s="346"/>
      <c r="AC564" s="277" t="s">
        <v>180</v>
      </c>
      <c r="AD564" s="277"/>
      <c r="AE564" s="277"/>
      <c r="AF564" s="277"/>
      <c r="AG564" s="277"/>
      <c r="AH564" s="345" t="s">
        <v>197</v>
      </c>
      <c r="AI564" s="347"/>
      <c r="AJ564" s="347"/>
      <c r="AK564" s="347"/>
      <c r="AL564" s="347" t="s">
        <v>182</v>
      </c>
      <c r="AM564" s="347"/>
      <c r="AN564" s="347"/>
      <c r="AO564" s="422"/>
      <c r="AP564" s="423" t="s">
        <v>183</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176</v>
      </c>
      <c r="D597" s="347"/>
      <c r="E597" s="347"/>
      <c r="F597" s="347"/>
      <c r="G597" s="347"/>
      <c r="H597" s="347"/>
      <c r="I597" s="347"/>
      <c r="J597" s="277" t="s">
        <v>177</v>
      </c>
      <c r="K597" s="109"/>
      <c r="L597" s="109"/>
      <c r="M597" s="109"/>
      <c r="N597" s="109"/>
      <c r="O597" s="109"/>
      <c r="P597" s="335" t="s">
        <v>178</v>
      </c>
      <c r="Q597" s="335"/>
      <c r="R597" s="335"/>
      <c r="S597" s="335"/>
      <c r="T597" s="335"/>
      <c r="U597" s="335"/>
      <c r="V597" s="335"/>
      <c r="W597" s="335"/>
      <c r="X597" s="335"/>
      <c r="Y597" s="345" t="s">
        <v>179</v>
      </c>
      <c r="Z597" s="346"/>
      <c r="AA597" s="346"/>
      <c r="AB597" s="346"/>
      <c r="AC597" s="277" t="s">
        <v>180</v>
      </c>
      <c r="AD597" s="277"/>
      <c r="AE597" s="277"/>
      <c r="AF597" s="277"/>
      <c r="AG597" s="277"/>
      <c r="AH597" s="345" t="s">
        <v>197</v>
      </c>
      <c r="AI597" s="347"/>
      <c r="AJ597" s="347"/>
      <c r="AK597" s="347"/>
      <c r="AL597" s="347" t="s">
        <v>182</v>
      </c>
      <c r="AM597" s="347"/>
      <c r="AN597" s="347"/>
      <c r="AO597" s="422"/>
      <c r="AP597" s="423" t="s">
        <v>183</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176</v>
      </c>
      <c r="D630" s="347"/>
      <c r="E630" s="347"/>
      <c r="F630" s="347"/>
      <c r="G630" s="347"/>
      <c r="H630" s="347"/>
      <c r="I630" s="347"/>
      <c r="J630" s="277" t="s">
        <v>177</v>
      </c>
      <c r="K630" s="109"/>
      <c r="L630" s="109"/>
      <c r="M630" s="109"/>
      <c r="N630" s="109"/>
      <c r="O630" s="109"/>
      <c r="P630" s="335" t="s">
        <v>178</v>
      </c>
      <c r="Q630" s="335"/>
      <c r="R630" s="335"/>
      <c r="S630" s="335"/>
      <c r="T630" s="335"/>
      <c r="U630" s="335"/>
      <c r="V630" s="335"/>
      <c r="W630" s="335"/>
      <c r="X630" s="335"/>
      <c r="Y630" s="345" t="s">
        <v>179</v>
      </c>
      <c r="Z630" s="346"/>
      <c r="AA630" s="346"/>
      <c r="AB630" s="346"/>
      <c r="AC630" s="277" t="s">
        <v>180</v>
      </c>
      <c r="AD630" s="277"/>
      <c r="AE630" s="277"/>
      <c r="AF630" s="277"/>
      <c r="AG630" s="277"/>
      <c r="AH630" s="345" t="s">
        <v>197</v>
      </c>
      <c r="AI630" s="347"/>
      <c r="AJ630" s="347"/>
      <c r="AK630" s="347"/>
      <c r="AL630" s="347" t="s">
        <v>182</v>
      </c>
      <c r="AM630" s="347"/>
      <c r="AN630" s="347"/>
      <c r="AO630" s="422"/>
      <c r="AP630" s="423" t="s">
        <v>183</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176</v>
      </c>
      <c r="D663" s="347"/>
      <c r="E663" s="347"/>
      <c r="F663" s="347"/>
      <c r="G663" s="347"/>
      <c r="H663" s="347"/>
      <c r="I663" s="347"/>
      <c r="J663" s="277" t="s">
        <v>177</v>
      </c>
      <c r="K663" s="109"/>
      <c r="L663" s="109"/>
      <c r="M663" s="109"/>
      <c r="N663" s="109"/>
      <c r="O663" s="109"/>
      <c r="P663" s="335" t="s">
        <v>178</v>
      </c>
      <c r="Q663" s="335"/>
      <c r="R663" s="335"/>
      <c r="S663" s="335"/>
      <c r="T663" s="335"/>
      <c r="U663" s="335"/>
      <c r="V663" s="335"/>
      <c r="W663" s="335"/>
      <c r="X663" s="335"/>
      <c r="Y663" s="345" t="s">
        <v>179</v>
      </c>
      <c r="Z663" s="346"/>
      <c r="AA663" s="346"/>
      <c r="AB663" s="346"/>
      <c r="AC663" s="277" t="s">
        <v>180</v>
      </c>
      <c r="AD663" s="277"/>
      <c r="AE663" s="277"/>
      <c r="AF663" s="277"/>
      <c r="AG663" s="277"/>
      <c r="AH663" s="345" t="s">
        <v>197</v>
      </c>
      <c r="AI663" s="347"/>
      <c r="AJ663" s="347"/>
      <c r="AK663" s="347"/>
      <c r="AL663" s="347" t="s">
        <v>182</v>
      </c>
      <c r="AM663" s="347"/>
      <c r="AN663" s="347"/>
      <c r="AO663" s="422"/>
      <c r="AP663" s="423" t="s">
        <v>183</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176</v>
      </c>
      <c r="D696" s="347"/>
      <c r="E696" s="347"/>
      <c r="F696" s="347"/>
      <c r="G696" s="347"/>
      <c r="H696" s="347"/>
      <c r="I696" s="347"/>
      <c r="J696" s="277" t="s">
        <v>177</v>
      </c>
      <c r="K696" s="109"/>
      <c r="L696" s="109"/>
      <c r="M696" s="109"/>
      <c r="N696" s="109"/>
      <c r="O696" s="109"/>
      <c r="P696" s="335" t="s">
        <v>178</v>
      </c>
      <c r="Q696" s="335"/>
      <c r="R696" s="335"/>
      <c r="S696" s="335"/>
      <c r="T696" s="335"/>
      <c r="U696" s="335"/>
      <c r="V696" s="335"/>
      <c r="W696" s="335"/>
      <c r="X696" s="335"/>
      <c r="Y696" s="345" t="s">
        <v>179</v>
      </c>
      <c r="Z696" s="346"/>
      <c r="AA696" s="346"/>
      <c r="AB696" s="346"/>
      <c r="AC696" s="277" t="s">
        <v>180</v>
      </c>
      <c r="AD696" s="277"/>
      <c r="AE696" s="277"/>
      <c r="AF696" s="277"/>
      <c r="AG696" s="277"/>
      <c r="AH696" s="345" t="s">
        <v>197</v>
      </c>
      <c r="AI696" s="347"/>
      <c r="AJ696" s="347"/>
      <c r="AK696" s="347"/>
      <c r="AL696" s="347" t="s">
        <v>182</v>
      </c>
      <c r="AM696" s="347"/>
      <c r="AN696" s="347"/>
      <c r="AO696" s="422"/>
      <c r="AP696" s="423" t="s">
        <v>183</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176</v>
      </c>
      <c r="D729" s="347"/>
      <c r="E729" s="347"/>
      <c r="F729" s="347"/>
      <c r="G729" s="347"/>
      <c r="H729" s="347"/>
      <c r="I729" s="347"/>
      <c r="J729" s="277" t="s">
        <v>177</v>
      </c>
      <c r="K729" s="109"/>
      <c r="L729" s="109"/>
      <c r="M729" s="109"/>
      <c r="N729" s="109"/>
      <c r="O729" s="109"/>
      <c r="P729" s="335" t="s">
        <v>178</v>
      </c>
      <c r="Q729" s="335"/>
      <c r="R729" s="335"/>
      <c r="S729" s="335"/>
      <c r="T729" s="335"/>
      <c r="U729" s="335"/>
      <c r="V729" s="335"/>
      <c r="W729" s="335"/>
      <c r="X729" s="335"/>
      <c r="Y729" s="345" t="s">
        <v>179</v>
      </c>
      <c r="Z729" s="346"/>
      <c r="AA729" s="346"/>
      <c r="AB729" s="346"/>
      <c r="AC729" s="277" t="s">
        <v>180</v>
      </c>
      <c r="AD729" s="277"/>
      <c r="AE729" s="277"/>
      <c r="AF729" s="277"/>
      <c r="AG729" s="277"/>
      <c r="AH729" s="345" t="s">
        <v>197</v>
      </c>
      <c r="AI729" s="347"/>
      <c r="AJ729" s="347"/>
      <c r="AK729" s="347"/>
      <c r="AL729" s="347" t="s">
        <v>182</v>
      </c>
      <c r="AM729" s="347"/>
      <c r="AN729" s="347"/>
      <c r="AO729" s="422"/>
      <c r="AP729" s="423" t="s">
        <v>183</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176</v>
      </c>
      <c r="D762" s="347"/>
      <c r="E762" s="347"/>
      <c r="F762" s="347"/>
      <c r="G762" s="347"/>
      <c r="H762" s="347"/>
      <c r="I762" s="347"/>
      <c r="J762" s="277" t="s">
        <v>177</v>
      </c>
      <c r="K762" s="109"/>
      <c r="L762" s="109"/>
      <c r="M762" s="109"/>
      <c r="N762" s="109"/>
      <c r="O762" s="109"/>
      <c r="P762" s="335" t="s">
        <v>178</v>
      </c>
      <c r="Q762" s="335"/>
      <c r="R762" s="335"/>
      <c r="S762" s="335"/>
      <c r="T762" s="335"/>
      <c r="U762" s="335"/>
      <c r="V762" s="335"/>
      <c r="W762" s="335"/>
      <c r="X762" s="335"/>
      <c r="Y762" s="345" t="s">
        <v>179</v>
      </c>
      <c r="Z762" s="346"/>
      <c r="AA762" s="346"/>
      <c r="AB762" s="346"/>
      <c r="AC762" s="277" t="s">
        <v>180</v>
      </c>
      <c r="AD762" s="277"/>
      <c r="AE762" s="277"/>
      <c r="AF762" s="277"/>
      <c r="AG762" s="277"/>
      <c r="AH762" s="345" t="s">
        <v>197</v>
      </c>
      <c r="AI762" s="347"/>
      <c r="AJ762" s="347"/>
      <c r="AK762" s="347"/>
      <c r="AL762" s="347" t="s">
        <v>182</v>
      </c>
      <c r="AM762" s="347"/>
      <c r="AN762" s="347"/>
      <c r="AO762" s="422"/>
      <c r="AP762" s="423" t="s">
        <v>183</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176</v>
      </c>
      <c r="D795" s="347"/>
      <c r="E795" s="347"/>
      <c r="F795" s="347"/>
      <c r="G795" s="347"/>
      <c r="H795" s="347"/>
      <c r="I795" s="347"/>
      <c r="J795" s="277" t="s">
        <v>177</v>
      </c>
      <c r="K795" s="109"/>
      <c r="L795" s="109"/>
      <c r="M795" s="109"/>
      <c r="N795" s="109"/>
      <c r="O795" s="109"/>
      <c r="P795" s="335" t="s">
        <v>178</v>
      </c>
      <c r="Q795" s="335"/>
      <c r="R795" s="335"/>
      <c r="S795" s="335"/>
      <c r="T795" s="335"/>
      <c r="U795" s="335"/>
      <c r="V795" s="335"/>
      <c r="W795" s="335"/>
      <c r="X795" s="335"/>
      <c r="Y795" s="345" t="s">
        <v>179</v>
      </c>
      <c r="Z795" s="346"/>
      <c r="AA795" s="346"/>
      <c r="AB795" s="346"/>
      <c r="AC795" s="277" t="s">
        <v>180</v>
      </c>
      <c r="AD795" s="277"/>
      <c r="AE795" s="277"/>
      <c r="AF795" s="277"/>
      <c r="AG795" s="277"/>
      <c r="AH795" s="345" t="s">
        <v>197</v>
      </c>
      <c r="AI795" s="347"/>
      <c r="AJ795" s="347"/>
      <c r="AK795" s="347"/>
      <c r="AL795" s="347" t="s">
        <v>182</v>
      </c>
      <c r="AM795" s="347"/>
      <c r="AN795" s="347"/>
      <c r="AO795" s="422"/>
      <c r="AP795" s="423" t="s">
        <v>183</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176</v>
      </c>
      <c r="D828" s="347"/>
      <c r="E828" s="347"/>
      <c r="F828" s="347"/>
      <c r="G828" s="347"/>
      <c r="H828" s="347"/>
      <c r="I828" s="347"/>
      <c r="J828" s="277" t="s">
        <v>177</v>
      </c>
      <c r="K828" s="109"/>
      <c r="L828" s="109"/>
      <c r="M828" s="109"/>
      <c r="N828" s="109"/>
      <c r="O828" s="109"/>
      <c r="P828" s="335" t="s">
        <v>178</v>
      </c>
      <c r="Q828" s="335"/>
      <c r="R828" s="335"/>
      <c r="S828" s="335"/>
      <c r="T828" s="335"/>
      <c r="U828" s="335"/>
      <c r="V828" s="335"/>
      <c r="W828" s="335"/>
      <c r="X828" s="335"/>
      <c r="Y828" s="345" t="s">
        <v>179</v>
      </c>
      <c r="Z828" s="346"/>
      <c r="AA828" s="346"/>
      <c r="AB828" s="346"/>
      <c r="AC828" s="277" t="s">
        <v>180</v>
      </c>
      <c r="AD828" s="277"/>
      <c r="AE828" s="277"/>
      <c r="AF828" s="277"/>
      <c r="AG828" s="277"/>
      <c r="AH828" s="345" t="s">
        <v>197</v>
      </c>
      <c r="AI828" s="347"/>
      <c r="AJ828" s="347"/>
      <c r="AK828" s="347"/>
      <c r="AL828" s="347" t="s">
        <v>182</v>
      </c>
      <c r="AM828" s="347"/>
      <c r="AN828" s="347"/>
      <c r="AO828" s="422"/>
      <c r="AP828" s="423" t="s">
        <v>183</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176</v>
      </c>
      <c r="D861" s="347"/>
      <c r="E861" s="347"/>
      <c r="F861" s="347"/>
      <c r="G861" s="347"/>
      <c r="H861" s="347"/>
      <c r="I861" s="347"/>
      <c r="J861" s="277" t="s">
        <v>177</v>
      </c>
      <c r="K861" s="109"/>
      <c r="L861" s="109"/>
      <c r="M861" s="109"/>
      <c r="N861" s="109"/>
      <c r="O861" s="109"/>
      <c r="P861" s="335" t="s">
        <v>178</v>
      </c>
      <c r="Q861" s="335"/>
      <c r="R861" s="335"/>
      <c r="S861" s="335"/>
      <c r="T861" s="335"/>
      <c r="U861" s="335"/>
      <c r="V861" s="335"/>
      <c r="W861" s="335"/>
      <c r="X861" s="335"/>
      <c r="Y861" s="345" t="s">
        <v>179</v>
      </c>
      <c r="Z861" s="346"/>
      <c r="AA861" s="346"/>
      <c r="AB861" s="346"/>
      <c r="AC861" s="277" t="s">
        <v>180</v>
      </c>
      <c r="AD861" s="277"/>
      <c r="AE861" s="277"/>
      <c r="AF861" s="277"/>
      <c r="AG861" s="277"/>
      <c r="AH861" s="345" t="s">
        <v>197</v>
      </c>
      <c r="AI861" s="347"/>
      <c r="AJ861" s="347"/>
      <c r="AK861" s="347"/>
      <c r="AL861" s="347" t="s">
        <v>182</v>
      </c>
      <c r="AM861" s="347"/>
      <c r="AN861" s="347"/>
      <c r="AO861" s="422"/>
      <c r="AP861" s="423" t="s">
        <v>183</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176</v>
      </c>
      <c r="D894" s="347"/>
      <c r="E894" s="347"/>
      <c r="F894" s="347"/>
      <c r="G894" s="347"/>
      <c r="H894" s="347"/>
      <c r="I894" s="347"/>
      <c r="J894" s="277" t="s">
        <v>177</v>
      </c>
      <c r="K894" s="109"/>
      <c r="L894" s="109"/>
      <c r="M894" s="109"/>
      <c r="N894" s="109"/>
      <c r="O894" s="109"/>
      <c r="P894" s="335" t="s">
        <v>178</v>
      </c>
      <c r="Q894" s="335"/>
      <c r="R894" s="335"/>
      <c r="S894" s="335"/>
      <c r="T894" s="335"/>
      <c r="U894" s="335"/>
      <c r="V894" s="335"/>
      <c r="W894" s="335"/>
      <c r="X894" s="335"/>
      <c r="Y894" s="345" t="s">
        <v>179</v>
      </c>
      <c r="Z894" s="346"/>
      <c r="AA894" s="346"/>
      <c r="AB894" s="346"/>
      <c r="AC894" s="277" t="s">
        <v>180</v>
      </c>
      <c r="AD894" s="277"/>
      <c r="AE894" s="277"/>
      <c r="AF894" s="277"/>
      <c r="AG894" s="277"/>
      <c r="AH894" s="345" t="s">
        <v>197</v>
      </c>
      <c r="AI894" s="347"/>
      <c r="AJ894" s="347"/>
      <c r="AK894" s="347"/>
      <c r="AL894" s="347" t="s">
        <v>182</v>
      </c>
      <c r="AM894" s="347"/>
      <c r="AN894" s="347"/>
      <c r="AO894" s="422"/>
      <c r="AP894" s="423" t="s">
        <v>183</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176</v>
      </c>
      <c r="D927" s="347"/>
      <c r="E927" s="347"/>
      <c r="F927" s="347"/>
      <c r="G927" s="347"/>
      <c r="H927" s="347"/>
      <c r="I927" s="347"/>
      <c r="J927" s="277" t="s">
        <v>177</v>
      </c>
      <c r="K927" s="109"/>
      <c r="L927" s="109"/>
      <c r="M927" s="109"/>
      <c r="N927" s="109"/>
      <c r="O927" s="109"/>
      <c r="P927" s="335" t="s">
        <v>178</v>
      </c>
      <c r="Q927" s="335"/>
      <c r="R927" s="335"/>
      <c r="S927" s="335"/>
      <c r="T927" s="335"/>
      <c r="U927" s="335"/>
      <c r="V927" s="335"/>
      <c r="W927" s="335"/>
      <c r="X927" s="335"/>
      <c r="Y927" s="345" t="s">
        <v>179</v>
      </c>
      <c r="Z927" s="346"/>
      <c r="AA927" s="346"/>
      <c r="AB927" s="346"/>
      <c r="AC927" s="277" t="s">
        <v>180</v>
      </c>
      <c r="AD927" s="277"/>
      <c r="AE927" s="277"/>
      <c r="AF927" s="277"/>
      <c r="AG927" s="277"/>
      <c r="AH927" s="345" t="s">
        <v>197</v>
      </c>
      <c r="AI927" s="347"/>
      <c r="AJ927" s="347"/>
      <c r="AK927" s="347"/>
      <c r="AL927" s="347" t="s">
        <v>182</v>
      </c>
      <c r="AM927" s="347"/>
      <c r="AN927" s="347"/>
      <c r="AO927" s="422"/>
      <c r="AP927" s="423" t="s">
        <v>183</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176</v>
      </c>
      <c r="D960" s="347"/>
      <c r="E960" s="347"/>
      <c r="F960" s="347"/>
      <c r="G960" s="347"/>
      <c r="H960" s="347"/>
      <c r="I960" s="347"/>
      <c r="J960" s="277" t="s">
        <v>177</v>
      </c>
      <c r="K960" s="109"/>
      <c r="L960" s="109"/>
      <c r="M960" s="109"/>
      <c r="N960" s="109"/>
      <c r="O960" s="109"/>
      <c r="P960" s="335" t="s">
        <v>178</v>
      </c>
      <c r="Q960" s="335"/>
      <c r="R960" s="335"/>
      <c r="S960" s="335"/>
      <c r="T960" s="335"/>
      <c r="U960" s="335"/>
      <c r="V960" s="335"/>
      <c r="W960" s="335"/>
      <c r="X960" s="335"/>
      <c r="Y960" s="345" t="s">
        <v>179</v>
      </c>
      <c r="Z960" s="346"/>
      <c r="AA960" s="346"/>
      <c r="AB960" s="346"/>
      <c r="AC960" s="277" t="s">
        <v>180</v>
      </c>
      <c r="AD960" s="277"/>
      <c r="AE960" s="277"/>
      <c r="AF960" s="277"/>
      <c r="AG960" s="277"/>
      <c r="AH960" s="345" t="s">
        <v>197</v>
      </c>
      <c r="AI960" s="347"/>
      <c r="AJ960" s="347"/>
      <c r="AK960" s="347"/>
      <c r="AL960" s="347" t="s">
        <v>182</v>
      </c>
      <c r="AM960" s="347"/>
      <c r="AN960" s="347"/>
      <c r="AO960" s="422"/>
      <c r="AP960" s="423" t="s">
        <v>183</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176</v>
      </c>
      <c r="D993" s="347"/>
      <c r="E993" s="347"/>
      <c r="F993" s="347"/>
      <c r="G993" s="347"/>
      <c r="H993" s="347"/>
      <c r="I993" s="347"/>
      <c r="J993" s="277" t="s">
        <v>177</v>
      </c>
      <c r="K993" s="109"/>
      <c r="L993" s="109"/>
      <c r="M993" s="109"/>
      <c r="N993" s="109"/>
      <c r="O993" s="109"/>
      <c r="P993" s="335" t="s">
        <v>178</v>
      </c>
      <c r="Q993" s="335"/>
      <c r="R993" s="335"/>
      <c r="S993" s="335"/>
      <c r="T993" s="335"/>
      <c r="U993" s="335"/>
      <c r="V993" s="335"/>
      <c r="W993" s="335"/>
      <c r="X993" s="335"/>
      <c r="Y993" s="345" t="s">
        <v>179</v>
      </c>
      <c r="Z993" s="346"/>
      <c r="AA993" s="346"/>
      <c r="AB993" s="346"/>
      <c r="AC993" s="277" t="s">
        <v>180</v>
      </c>
      <c r="AD993" s="277"/>
      <c r="AE993" s="277"/>
      <c r="AF993" s="277"/>
      <c r="AG993" s="277"/>
      <c r="AH993" s="345" t="s">
        <v>197</v>
      </c>
      <c r="AI993" s="347"/>
      <c r="AJ993" s="347"/>
      <c r="AK993" s="347"/>
      <c r="AL993" s="347" t="s">
        <v>182</v>
      </c>
      <c r="AM993" s="347"/>
      <c r="AN993" s="347"/>
      <c r="AO993" s="422"/>
      <c r="AP993" s="423" t="s">
        <v>183</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176</v>
      </c>
      <c r="D1026" s="347"/>
      <c r="E1026" s="347"/>
      <c r="F1026" s="347"/>
      <c r="G1026" s="347"/>
      <c r="H1026" s="347"/>
      <c r="I1026" s="347"/>
      <c r="J1026" s="277" t="s">
        <v>177</v>
      </c>
      <c r="K1026" s="109"/>
      <c r="L1026" s="109"/>
      <c r="M1026" s="109"/>
      <c r="N1026" s="109"/>
      <c r="O1026" s="109"/>
      <c r="P1026" s="335" t="s">
        <v>178</v>
      </c>
      <c r="Q1026" s="335"/>
      <c r="R1026" s="335"/>
      <c r="S1026" s="335"/>
      <c r="T1026" s="335"/>
      <c r="U1026" s="335"/>
      <c r="V1026" s="335"/>
      <c r="W1026" s="335"/>
      <c r="X1026" s="335"/>
      <c r="Y1026" s="345" t="s">
        <v>179</v>
      </c>
      <c r="Z1026" s="346"/>
      <c r="AA1026" s="346"/>
      <c r="AB1026" s="346"/>
      <c r="AC1026" s="277" t="s">
        <v>180</v>
      </c>
      <c r="AD1026" s="277"/>
      <c r="AE1026" s="277"/>
      <c r="AF1026" s="277"/>
      <c r="AG1026" s="277"/>
      <c r="AH1026" s="345" t="s">
        <v>197</v>
      </c>
      <c r="AI1026" s="347"/>
      <c r="AJ1026" s="347"/>
      <c r="AK1026" s="347"/>
      <c r="AL1026" s="347" t="s">
        <v>182</v>
      </c>
      <c r="AM1026" s="347"/>
      <c r="AN1026" s="347"/>
      <c r="AO1026" s="422"/>
      <c r="AP1026" s="423" t="s">
        <v>183</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176</v>
      </c>
      <c r="D1059" s="347"/>
      <c r="E1059" s="347"/>
      <c r="F1059" s="347"/>
      <c r="G1059" s="347"/>
      <c r="H1059" s="347"/>
      <c r="I1059" s="347"/>
      <c r="J1059" s="277" t="s">
        <v>177</v>
      </c>
      <c r="K1059" s="109"/>
      <c r="L1059" s="109"/>
      <c r="M1059" s="109"/>
      <c r="N1059" s="109"/>
      <c r="O1059" s="109"/>
      <c r="P1059" s="335" t="s">
        <v>178</v>
      </c>
      <c r="Q1059" s="335"/>
      <c r="R1059" s="335"/>
      <c r="S1059" s="335"/>
      <c r="T1059" s="335"/>
      <c r="U1059" s="335"/>
      <c r="V1059" s="335"/>
      <c r="W1059" s="335"/>
      <c r="X1059" s="335"/>
      <c r="Y1059" s="345" t="s">
        <v>179</v>
      </c>
      <c r="Z1059" s="346"/>
      <c r="AA1059" s="346"/>
      <c r="AB1059" s="346"/>
      <c r="AC1059" s="277" t="s">
        <v>180</v>
      </c>
      <c r="AD1059" s="277"/>
      <c r="AE1059" s="277"/>
      <c r="AF1059" s="277"/>
      <c r="AG1059" s="277"/>
      <c r="AH1059" s="345" t="s">
        <v>197</v>
      </c>
      <c r="AI1059" s="347"/>
      <c r="AJ1059" s="347"/>
      <c r="AK1059" s="347"/>
      <c r="AL1059" s="347" t="s">
        <v>182</v>
      </c>
      <c r="AM1059" s="347"/>
      <c r="AN1059" s="347"/>
      <c r="AO1059" s="422"/>
      <c r="AP1059" s="423" t="s">
        <v>183</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176</v>
      </c>
      <c r="D1092" s="347"/>
      <c r="E1092" s="347"/>
      <c r="F1092" s="347"/>
      <c r="G1092" s="347"/>
      <c r="H1092" s="347"/>
      <c r="I1092" s="347"/>
      <c r="J1092" s="277" t="s">
        <v>177</v>
      </c>
      <c r="K1092" s="109"/>
      <c r="L1092" s="109"/>
      <c r="M1092" s="109"/>
      <c r="N1092" s="109"/>
      <c r="O1092" s="109"/>
      <c r="P1092" s="335" t="s">
        <v>178</v>
      </c>
      <c r="Q1092" s="335"/>
      <c r="R1092" s="335"/>
      <c r="S1092" s="335"/>
      <c r="T1092" s="335"/>
      <c r="U1092" s="335"/>
      <c r="V1092" s="335"/>
      <c r="W1092" s="335"/>
      <c r="X1092" s="335"/>
      <c r="Y1092" s="345" t="s">
        <v>179</v>
      </c>
      <c r="Z1092" s="346"/>
      <c r="AA1092" s="346"/>
      <c r="AB1092" s="346"/>
      <c r="AC1092" s="277" t="s">
        <v>180</v>
      </c>
      <c r="AD1092" s="277"/>
      <c r="AE1092" s="277"/>
      <c r="AF1092" s="277"/>
      <c r="AG1092" s="277"/>
      <c r="AH1092" s="345" t="s">
        <v>197</v>
      </c>
      <c r="AI1092" s="347"/>
      <c r="AJ1092" s="347"/>
      <c r="AK1092" s="347"/>
      <c r="AL1092" s="347" t="s">
        <v>182</v>
      </c>
      <c r="AM1092" s="347"/>
      <c r="AN1092" s="347"/>
      <c r="AO1092" s="422"/>
      <c r="AP1092" s="423" t="s">
        <v>183</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176</v>
      </c>
      <c r="D1125" s="347"/>
      <c r="E1125" s="347"/>
      <c r="F1125" s="347"/>
      <c r="G1125" s="347"/>
      <c r="H1125" s="347"/>
      <c r="I1125" s="347"/>
      <c r="J1125" s="277" t="s">
        <v>177</v>
      </c>
      <c r="K1125" s="109"/>
      <c r="L1125" s="109"/>
      <c r="M1125" s="109"/>
      <c r="N1125" s="109"/>
      <c r="O1125" s="109"/>
      <c r="P1125" s="335" t="s">
        <v>178</v>
      </c>
      <c r="Q1125" s="335"/>
      <c r="R1125" s="335"/>
      <c r="S1125" s="335"/>
      <c r="T1125" s="335"/>
      <c r="U1125" s="335"/>
      <c r="V1125" s="335"/>
      <c r="W1125" s="335"/>
      <c r="X1125" s="335"/>
      <c r="Y1125" s="345" t="s">
        <v>179</v>
      </c>
      <c r="Z1125" s="346"/>
      <c r="AA1125" s="346"/>
      <c r="AB1125" s="346"/>
      <c r="AC1125" s="277" t="s">
        <v>180</v>
      </c>
      <c r="AD1125" s="277"/>
      <c r="AE1125" s="277"/>
      <c r="AF1125" s="277"/>
      <c r="AG1125" s="277"/>
      <c r="AH1125" s="345" t="s">
        <v>197</v>
      </c>
      <c r="AI1125" s="347"/>
      <c r="AJ1125" s="347"/>
      <c r="AK1125" s="347"/>
      <c r="AL1125" s="347" t="s">
        <v>182</v>
      </c>
      <c r="AM1125" s="347"/>
      <c r="AN1125" s="347"/>
      <c r="AO1125" s="422"/>
      <c r="AP1125" s="423" t="s">
        <v>183</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176</v>
      </c>
      <c r="D1158" s="347"/>
      <c r="E1158" s="347"/>
      <c r="F1158" s="347"/>
      <c r="G1158" s="347"/>
      <c r="H1158" s="347"/>
      <c r="I1158" s="347"/>
      <c r="J1158" s="277" t="s">
        <v>177</v>
      </c>
      <c r="K1158" s="109"/>
      <c r="L1158" s="109"/>
      <c r="M1158" s="109"/>
      <c r="N1158" s="109"/>
      <c r="O1158" s="109"/>
      <c r="P1158" s="335" t="s">
        <v>178</v>
      </c>
      <c r="Q1158" s="335"/>
      <c r="R1158" s="335"/>
      <c r="S1158" s="335"/>
      <c r="T1158" s="335"/>
      <c r="U1158" s="335"/>
      <c r="V1158" s="335"/>
      <c r="W1158" s="335"/>
      <c r="X1158" s="335"/>
      <c r="Y1158" s="345" t="s">
        <v>179</v>
      </c>
      <c r="Z1158" s="346"/>
      <c r="AA1158" s="346"/>
      <c r="AB1158" s="346"/>
      <c r="AC1158" s="277" t="s">
        <v>180</v>
      </c>
      <c r="AD1158" s="277"/>
      <c r="AE1158" s="277"/>
      <c r="AF1158" s="277"/>
      <c r="AG1158" s="277"/>
      <c r="AH1158" s="345" t="s">
        <v>197</v>
      </c>
      <c r="AI1158" s="347"/>
      <c r="AJ1158" s="347"/>
      <c r="AK1158" s="347"/>
      <c r="AL1158" s="347" t="s">
        <v>182</v>
      </c>
      <c r="AM1158" s="347"/>
      <c r="AN1158" s="347"/>
      <c r="AO1158" s="422"/>
      <c r="AP1158" s="423" t="s">
        <v>183</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176</v>
      </c>
      <c r="D1191" s="347"/>
      <c r="E1191" s="347"/>
      <c r="F1191" s="347"/>
      <c r="G1191" s="347"/>
      <c r="H1191" s="347"/>
      <c r="I1191" s="347"/>
      <c r="J1191" s="277" t="s">
        <v>177</v>
      </c>
      <c r="K1191" s="109"/>
      <c r="L1191" s="109"/>
      <c r="M1191" s="109"/>
      <c r="N1191" s="109"/>
      <c r="O1191" s="109"/>
      <c r="P1191" s="335" t="s">
        <v>178</v>
      </c>
      <c r="Q1191" s="335"/>
      <c r="R1191" s="335"/>
      <c r="S1191" s="335"/>
      <c r="T1191" s="335"/>
      <c r="U1191" s="335"/>
      <c r="V1191" s="335"/>
      <c r="W1191" s="335"/>
      <c r="X1191" s="335"/>
      <c r="Y1191" s="345" t="s">
        <v>179</v>
      </c>
      <c r="Z1191" s="346"/>
      <c r="AA1191" s="346"/>
      <c r="AB1191" s="346"/>
      <c r="AC1191" s="277" t="s">
        <v>180</v>
      </c>
      <c r="AD1191" s="277"/>
      <c r="AE1191" s="277"/>
      <c r="AF1191" s="277"/>
      <c r="AG1191" s="277"/>
      <c r="AH1191" s="345" t="s">
        <v>197</v>
      </c>
      <c r="AI1191" s="347"/>
      <c r="AJ1191" s="347"/>
      <c r="AK1191" s="347"/>
      <c r="AL1191" s="347" t="s">
        <v>182</v>
      </c>
      <c r="AM1191" s="347"/>
      <c r="AN1191" s="347"/>
      <c r="AO1191" s="422"/>
      <c r="AP1191" s="423" t="s">
        <v>183</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176</v>
      </c>
      <c r="D1224" s="347"/>
      <c r="E1224" s="347"/>
      <c r="F1224" s="347"/>
      <c r="G1224" s="347"/>
      <c r="H1224" s="347"/>
      <c r="I1224" s="347"/>
      <c r="J1224" s="277" t="s">
        <v>177</v>
      </c>
      <c r="K1224" s="109"/>
      <c r="L1224" s="109"/>
      <c r="M1224" s="109"/>
      <c r="N1224" s="109"/>
      <c r="O1224" s="109"/>
      <c r="P1224" s="335" t="s">
        <v>178</v>
      </c>
      <c r="Q1224" s="335"/>
      <c r="R1224" s="335"/>
      <c r="S1224" s="335"/>
      <c r="T1224" s="335"/>
      <c r="U1224" s="335"/>
      <c r="V1224" s="335"/>
      <c r="W1224" s="335"/>
      <c r="X1224" s="335"/>
      <c r="Y1224" s="345" t="s">
        <v>179</v>
      </c>
      <c r="Z1224" s="346"/>
      <c r="AA1224" s="346"/>
      <c r="AB1224" s="346"/>
      <c r="AC1224" s="277" t="s">
        <v>180</v>
      </c>
      <c r="AD1224" s="277"/>
      <c r="AE1224" s="277"/>
      <c r="AF1224" s="277"/>
      <c r="AG1224" s="277"/>
      <c r="AH1224" s="345" t="s">
        <v>197</v>
      </c>
      <c r="AI1224" s="347"/>
      <c r="AJ1224" s="347"/>
      <c r="AK1224" s="347"/>
      <c r="AL1224" s="347" t="s">
        <v>182</v>
      </c>
      <c r="AM1224" s="347"/>
      <c r="AN1224" s="347"/>
      <c r="AO1224" s="422"/>
      <c r="AP1224" s="423" t="s">
        <v>183</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176</v>
      </c>
      <c r="D1257" s="347"/>
      <c r="E1257" s="347"/>
      <c r="F1257" s="347"/>
      <c r="G1257" s="347"/>
      <c r="H1257" s="347"/>
      <c r="I1257" s="347"/>
      <c r="J1257" s="277" t="s">
        <v>177</v>
      </c>
      <c r="K1257" s="109"/>
      <c r="L1257" s="109"/>
      <c r="M1257" s="109"/>
      <c r="N1257" s="109"/>
      <c r="O1257" s="109"/>
      <c r="P1257" s="335" t="s">
        <v>178</v>
      </c>
      <c r="Q1257" s="335"/>
      <c r="R1257" s="335"/>
      <c r="S1257" s="335"/>
      <c r="T1257" s="335"/>
      <c r="U1257" s="335"/>
      <c r="V1257" s="335"/>
      <c r="W1257" s="335"/>
      <c r="X1257" s="335"/>
      <c r="Y1257" s="345" t="s">
        <v>179</v>
      </c>
      <c r="Z1257" s="346"/>
      <c r="AA1257" s="346"/>
      <c r="AB1257" s="346"/>
      <c r="AC1257" s="277" t="s">
        <v>180</v>
      </c>
      <c r="AD1257" s="277"/>
      <c r="AE1257" s="277"/>
      <c r="AF1257" s="277"/>
      <c r="AG1257" s="277"/>
      <c r="AH1257" s="345" t="s">
        <v>197</v>
      </c>
      <c r="AI1257" s="347"/>
      <c r="AJ1257" s="347"/>
      <c r="AK1257" s="347"/>
      <c r="AL1257" s="347" t="s">
        <v>182</v>
      </c>
      <c r="AM1257" s="347"/>
      <c r="AN1257" s="347"/>
      <c r="AO1257" s="422"/>
      <c r="AP1257" s="423" t="s">
        <v>183</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176</v>
      </c>
      <c r="D1290" s="347"/>
      <c r="E1290" s="347"/>
      <c r="F1290" s="347"/>
      <c r="G1290" s="347"/>
      <c r="H1290" s="347"/>
      <c r="I1290" s="347"/>
      <c r="J1290" s="277" t="s">
        <v>177</v>
      </c>
      <c r="K1290" s="109"/>
      <c r="L1290" s="109"/>
      <c r="M1290" s="109"/>
      <c r="N1290" s="109"/>
      <c r="O1290" s="109"/>
      <c r="P1290" s="335" t="s">
        <v>178</v>
      </c>
      <c r="Q1290" s="335"/>
      <c r="R1290" s="335"/>
      <c r="S1290" s="335"/>
      <c r="T1290" s="335"/>
      <c r="U1290" s="335"/>
      <c r="V1290" s="335"/>
      <c r="W1290" s="335"/>
      <c r="X1290" s="335"/>
      <c r="Y1290" s="345" t="s">
        <v>179</v>
      </c>
      <c r="Z1290" s="346"/>
      <c r="AA1290" s="346"/>
      <c r="AB1290" s="346"/>
      <c r="AC1290" s="277" t="s">
        <v>180</v>
      </c>
      <c r="AD1290" s="277"/>
      <c r="AE1290" s="277"/>
      <c r="AF1290" s="277"/>
      <c r="AG1290" s="277"/>
      <c r="AH1290" s="345" t="s">
        <v>197</v>
      </c>
      <c r="AI1290" s="347"/>
      <c r="AJ1290" s="347"/>
      <c r="AK1290" s="347"/>
      <c r="AL1290" s="347" t="s">
        <v>182</v>
      </c>
      <c r="AM1290" s="347"/>
      <c r="AN1290" s="347"/>
      <c r="AO1290" s="422"/>
      <c r="AP1290" s="423" t="s">
        <v>183</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YAMAZAKI EIJI</dc:creator>
  <cp:keywords/>
  <dc:description/>
  <cp:lastModifiedBy>情報通信課</cp:lastModifiedBy>
  <cp:revision/>
  <cp:lastPrinted>2021-05-25T05:56:29Z</cp:lastPrinted>
  <dcterms:created xsi:type="dcterms:W3CDTF">2012-03-13T00:50:25Z</dcterms:created>
  <dcterms:modified xsi:type="dcterms:W3CDTF">2021-08-19T01:59:18Z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