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104" authorId="0" shapeId="0">
      <text>
        <r>
          <rPr>
            <b/>
            <sz val="9"/>
            <color indexed="81"/>
            <rFont val="MS P ゴシック"/>
            <family val="3"/>
            <charset val="128"/>
          </rPr>
          <t>主計室コメント:当初見込み及び活動実績がゼロですが今後開催される可能性はあるのでしょうか。可能性が低い場合には記載の削除をご検討願います。</t>
        </r>
      </text>
    </comment>
    <comment ref="AQ105" authorId="0" shapeId="0">
      <text>
        <r>
          <rPr>
            <b/>
            <sz val="9"/>
            <color indexed="81"/>
            <rFont val="MS P ゴシック"/>
            <family val="3"/>
            <charset val="128"/>
          </rPr>
          <t>主計室コメント:記載可能と思われます。記載が出来ない場合には理由をご教示願います。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<sst xmlns="http://schemas.openxmlformats.org/spreadsheetml/2006/main" count="3013" uniqueCount="781">
  <si>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</si>
  <si>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</si>
  <si>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</si>
  <si>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</si>
  <si>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</si>
  <si>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</si>
  <si>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</si>
  <si>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</si>
  <si>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</si>
  <si>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</si>
  <si>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</si>
  <si>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</si>
  <si>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</si>
  <si>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</si>
  <si>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</si>
  <si>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</si>
  <si>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</si>
  <si>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</si>
  <si>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</si>
  <si>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</si>
  <si>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</si>
  <si>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</si>
  <si>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</si>
  <si>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</si>
  <si>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</si>
  <si>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</si>
  <si>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</si>
  <si>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</si>
  <si>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</si>
  <si>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</si>
  <si>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</si>
  <si>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</si>
  <si>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</si>
  <si>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</si>
  <si>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</si>
  <si>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</si>
  <si>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</si>
  <si>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</si>
  <si>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</si>
  <si>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</si>
  <si>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</si>
  <si>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</si>
  <si>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</si>
  <si>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</si>
  <si>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</si>
  <si>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</si>
  <si>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</si>
  <si>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</si>
  <si>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</si>
  <si>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</si>
  <si>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</si>
  <si>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</si>
  <si>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</si>
  <si>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</si>
  <si>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</si>
  <si>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</si>
  <si>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</si>
  <si>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</si>
  <si>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</si>
  <si>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</si>
  <si>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</si>
  <si>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</si>
  <si>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</si>
  <si>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</si>
  <si>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</si>
  <si>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</si>
  <si>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</si>
  <si>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</si>
  <si>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</si>
  <si>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</si>
  <si>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</si>
  <si>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</si>
  <si>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</si>
  <si>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</si>
  <si>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</si>
  <si>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</si>
  <si>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</si>
  <si>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</si>
  <si>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</si>
  <si>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</si>
  <si>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</si>
  <si>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</si>
  <si>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</si>
  <si>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</si>
  <si>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</si>
  <si>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</si>
  <si>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</si>
  <si>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</si>
  <si>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</si>
  <si>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</si>
  <si>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</si>
  <si>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</si>
  <si>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</si>
  <si>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</si>
  <si>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</si>
  <si>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</si>
  <si>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</si>
  <si>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</si>
  <si>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</si>
  <si>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</si>
  <si>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</si>
  <si>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</si>
  <si>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</si>
  <si>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</si>
  <si>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</si>
  <si>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</si>
  <si>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</si>
  <si>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</si>
  <si>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</si>
  <si>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</si>
  <si>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</si>
  <si>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</si>
  <si>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</si>
  <si>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</si>
  <si>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</si>
  <si>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</si>
  <si>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</si>
  <si>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</si>
  <si>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</si>
  <si>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</si>
  <si>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</si>
  <si>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</si>
  <si>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</si>
  <si>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</si>
  <si>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</si>
  <si>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</si>
  <si>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</si>
  <si>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</si>
  <si>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</si>
  <si>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</si>
  <si>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</si>
  <si>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</si>
  <si>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</si>
  <si>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</si>
  <si>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</si>
  <si>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</si>
  <si>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</si>
  <si>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</si>
  <si>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</si>
  <si>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</si>
  <si>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</si>
  <si>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</si>
  <si>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</si>
  <si>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</si>
  <si>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</si>
  <si>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</si>
  <si>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</si>
  <si>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</si>
  <si>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</si>
  <si>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</si>
  <si>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</si>
  <si>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</si>
  <si>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</si>
  <si>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</si>
  <si>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</si>
  <si>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</si>
  <si>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</si>
  <si>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</si>
  <si>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</si>
  <si>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</si>
  <si>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</si>
  <si>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</si>
  <si>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</si>
  <si>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</si>
  <si>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</si>
  <si>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</si>
  <si>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</si>
  <si>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</si>
  <si>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</si>
  <si>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</si>
  <si>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</si>
  <si>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</si>
  <si>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</si>
  <si>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</si>
  <si>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</si>
  <si>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</si>
  <si>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</si>
  <si>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</si>
  <si>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</si>
  <si>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</si>
  <si>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</si>
  <si>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</si>
  <si>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</si>
  <si>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</si>
  <si>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</si>
  <si>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</si>
  <si>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</si>
  <si>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</si>
  <si>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</si>
  <si>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</si>
  <si>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</si>
  <si>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</si>
  <si>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</si>
  <si>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</si>
  <si>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</si>
  <si>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</si>
  <si>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</si>
  <si>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</si>
  <si>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</si>
  <si>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</si>
  <si>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</si>
  <si>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</si>
  <si>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</si>
  <si>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</si>
  <si>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</si>
  <si>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</si>
  <si>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</si>
  <si>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</si>
  <si>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</si>
  <si>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</si>
  <si>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</si>
  <si>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</si>
  <si>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</si>
  <si>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</si>
  <si>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</si>
  <si>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</si>
  <si>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</si>
  <si>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</si>
  <si>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</si>
  <si>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</si>
  <si>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</si>
  <si>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</si>
  <si>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</si>
  <si>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</si>
  <si>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</si>
  <si>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</si>
  <si>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</si>
  <si>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</si>
  <si>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</si>
  <si>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</si>
  <si>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</si>
  <si>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</si>
  <si>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</si>
  <si>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</si>
  <si>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</si>
  <si>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</si>
  <si>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</si>
  <si>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</si>
  <si>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</si>
  <si>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</si>
  <si>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</si>
  <si>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</si>
  <si>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</si>
  <si>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</si>
  <si>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</si>
  <si>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</si>
  <si>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</si>
  <si>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</si>
  <si>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</si>
  <si>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</si>
  <si>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</si>
  <si>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</si>
  <si>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</si>
  <si>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</si>
  <si>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</si>
  <si>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</si>
  <si>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</si>
  <si>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</si>
  <si>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</si>
  <si>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</si>
  <si>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</si>
  <si>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</si>
  <si>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</si>
  <si>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</si>
  <si>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</si>
  <si>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</si>
  <si>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</si>
  <si>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</si>
  <si>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</si>
  <si>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</si>
  <si>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</si>
  <si>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</si>
  <si>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</si>
  <si>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</si>
  <si>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</si>
  <si>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</si>
  <si>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</si>
  <si>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</si>
  <si>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</si>
  <si>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</si>
  <si>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</si>
  <si>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</si>
  <si>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</si>
  <si>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</si>
  <si>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</si>
  <si>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</si>
  <si>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</si>
  <si>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</si>
  <si>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</si>
  <si>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</si>
  <si>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</si>
  <si>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</si>
  <si>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</si>
  <si>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</si>
  <si>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</si>
  <si>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</si>
  <si>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</si>
  <si>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</si>
  <si>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</si>
  <si>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</si>
  <si>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</si>
  <si>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</si>
  <si>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</si>
  <si>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</si>
  <si>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</si>
  <si>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</si>
  <si>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</si>
  <si>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</si>
  <si>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</si>
  <si>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</si>
  <si>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</si>
  <si>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</si>
  <si>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</si>
  <si>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</si>
  <si>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</si>
  <si>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</si>
  <si>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</si>
  <si>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</si>
  <si>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</si>
  <si>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</si>
  <si>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</si>
  <si>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</si>
  <si>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</si>
  <si>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</si>
  <si>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</si>
  <si>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</si>
  <si>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</si>
  <si>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</si>
  <si>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</si>
  <si>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</si>
  <si>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</si>
  <si>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</si>
  <si>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</si>
  <si>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</si>
  <si>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</si>
  <si>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</si>
  <si>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</si>
  <si>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</si>
  <si>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</si>
  <si>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</si>
  <si>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</si>
  <si>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</si>
  <si>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</si>
  <si>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</si>
  <si>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</si>
  <si>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</si>
  <si>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</si>
  <si>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</si>
  <si>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</si>
  <si>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</si>
  <si>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</si>
  <si>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</si>
  <si>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</si>
  <si>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</si>
  <si>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</si>
  <si>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</si>
  <si>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</si>
  <si>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</si>
  <si>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</si>
  <si>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</si>
  <si>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</si>
  <si>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</si>
  <si>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</si>
  <si>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</si>
  <si>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</si>
  <si>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</si>
  <si>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</si>
  <si>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</si>
  <si>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</si>
  <si>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</si>
  <si>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</si>
  <si>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</si>
  <si>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</si>
  <si>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</si>
  <si>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</si>
  <si>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</si>
  <si>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</si>
  <si>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</si>
  <si>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</si>
  <si>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</si>
  <si>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</si>
  <si>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</si>
  <si>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</si>
  <si>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</si>
  <si>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</si>
  <si>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</si>
  <si>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</si>
  <si>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</si>
  <si>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</si>
  <si>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</si>
  <si>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</si>
  <si>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</si>
  <si>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</si>
  <si>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</si>
  <si>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</si>
  <si>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</si>
  <si>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</si>
  <si>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</si>
  <si>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</si>
  <si>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</si>
  <si>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</si>
  <si>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</si>
  <si>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</si>
  <si>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</si>
  <si>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</si>
  <si>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</si>
  <si>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</si>
  <si>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</si>
  <si>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</si>
  <si>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</si>
  <si>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</si>
  <si>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</si>
  <si>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</si>
  <si>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</si>
  <si>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</si>
  <si>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</si>
  <si>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</si>
  <si>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</si>
  <si>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</si>
  <si>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</si>
  <si>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</si>
  <si>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</si>
  <si>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</si>
  <si>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</si>
  <si>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</si>
  <si>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</si>
  <si>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</si>
  <si>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</si>
  <si>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</si>
  <si>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</si>
  <si>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</si>
  <si>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</si>
  <si>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</si>
  <si>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</si>
  <si>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</si>
  <si>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</si>
  <si>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</si>
  <si>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</si>
  <si>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</si>
  <si>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</si>
  <si>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</si>
  <si>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</si>
  <si>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</si>
  <si>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</si>
  <si>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</si>
  <si>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</si>
  <si>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</si>
  <si>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</si>
  <si>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</si>
  <si>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</si>
  <si>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</si>
  <si>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</si>
  <si>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</si>
  <si>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</si>
  <si>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</si>
  <si>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</si>
  <si>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</si>
  <si>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</si>
  <si>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</si>
  <si>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</si>
  <si>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</si>
  <si>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</si>
  <si>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</si>
  <si>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</si>
  <si>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</si>
  <si>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</si>
  <si>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</si>
  <si>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</si>
  <si>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</si>
  <si>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</si>
  <si>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</si>
  <si>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</si>
  <si>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</si>
  <si>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</si>
  <si>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</si>
  <si>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</si>
  <si>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</si>
  <si>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</si>
  <si>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</si>
  <si>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</si>
  <si>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</si>
  <si>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</si>
  <si>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</si>
  <si>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</si>
  <si>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</si>
  <si>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</si>
  <si>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</si>
  <si>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</si>
  <si>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</si>
  <si>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</si>
  <si>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</si>
  <si>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</si>
  <si>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</si>
  <si>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</si>
  <si>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</si>
  <si>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</si>
  <si>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</si>
  <si>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</si>
  <si>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</si>
  <si>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</si>
  <si>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</si>
  <si>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</si>
  <si>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</si>
  <si>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</si>
  <si>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</si>
  <si>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</si>
  <si>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</si>
  <si>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</si>
  <si>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</si>
  <si>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</si>
  <si>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</si>
  <si>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</si>
  <si>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</si>
  <si>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</si>
  <si>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</si>
  <si>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</si>
  <si>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</si>
  <si>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</si>
  <si>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</si>
  <si>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</si>
  <si>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</si>
  <si>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</si>
  <si>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</si>
  <si>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</si>
  <si>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</si>
  <si>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</si>
  <si>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</si>
  <si>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</si>
  <si>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</si>
  <si>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</si>
  <si>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</si>
  <si>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</si>
  <si>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</si>
  <si>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</si>
  <si>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</si>
  <si>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</si>
  <si>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</si>
  <si>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</si>
  <si>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</si>
  <si>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</si>
  <si>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</si>
  <si>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</si>
  <si>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</si>
  <si>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</si>
  <si>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</si>
  <si>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</si>
  <si>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</si>
  <si>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</si>
  <si>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</si>
  <si>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</si>
  <si>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</si>
  <si>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</si>
  <si>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</si>
  <si>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</si>
  <si>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</si>
  <si>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</si>
  <si>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</si>
  <si>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</si>
  <si>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</si>
  <si>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</si>
  <si>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</si>
  <si>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</si>
  <si>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</si>
  <si>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</si>
  <si>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</si>
  <si>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</si>
  <si>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</si>
  <si>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</si>
  <si>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</si>
  <si>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</si>
  <si>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</si>
  <si>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</si>
  <si>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</si>
  <si>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</si>
  <si>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</si>
  <si>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</si>
  <si>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</si>
  <si>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</si>
  <si>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</si>
  <si>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</si>
  <si>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</si>
  <si>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</si>
  <si>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</si>
  <si>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</si>
  <si>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</si>
  <si>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</si>
  <si>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</si>
  <si>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</si>
  <si>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</si>
  <si>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</si>
  <si>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</si>
  <si>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</si>
  <si>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</si>
  <si>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</si>
  <si>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</si>
  <si>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</si>
  <si>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</si>
  <si>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</si>
  <si>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</si>
  <si>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</si>
  <si>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</si>
  <si>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</si>
  <si>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</si>
  <si>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</si>
  <si>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</si>
  <si>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</si>
  <si>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</si>
  <si>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</si>
  <si>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</si>
  <si>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</si>
  <si>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</si>
  <si>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</si>
  <si>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</si>
  <si>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</si>
  <si>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</si>
  <si>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</si>
  <si>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</si>
  <si>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</si>
  <si>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</si>
  <si>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</si>
  <si>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</si>
  <si>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</si>
  <si>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</si>
  <si>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</si>
  <si>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</si>
  <si>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</si>
  <si>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</si>
  <si>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</si>
  <si>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</si>
  <si>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</si>
  <si>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</si>
  <si>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</si>
  <si>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</si>
  <si>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</si>
  <si>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</si>
  <si>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</si>
  <si>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</si>
  <si>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</si>
  <si>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</si>
  <si>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</si>
  <si>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</si>
  <si>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</si>
  <si>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</si>
  <si>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</si>
  <si>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</si>
  <si>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</si>
  <si>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</si>
  <si>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</si>
  <si>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</si>
  <si>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</si>
  <si>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</si>
  <si>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</si>
  <si>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</si>
  <si>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</si>
  <si>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</si>
  <si>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</si>
  <si>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</si>
  <si>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</si>
  <si>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</si>
  <si>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</si>
  <si>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</si>
  <si>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</si>
  <si>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</si>
  <si>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</si>
  <si>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</si>
  <si>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</si>
  <si>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</si>
  <si>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</si>
  <si>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</si>
  <si>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</si>
  <si>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</si>
  <si>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</si>
  <si>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</si>
  <si>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</si>
  <si>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</si>
  <si>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</si>
  <si>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</si>
  <si>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</si>
  <si>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</si>
  <si>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</si>
  <si>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</si>
  <si>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</si>
  <si>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</si>
  <si>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</si>
  <si>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</si>
  <si>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</si>
  <si>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</si>
  <si>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</si>
  <si>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</si>
  <si>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</si>
  <si>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</si>
  <si>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</si>
  <si>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</si>
  <si>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</si>
  <si>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</si>
  <si>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</si>
  <si>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</si>
  <si>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</si>
  <si>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</si>
  <si>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</si>
  <si>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</si>
  <si>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欧州地域との総合的な関係強化</t>
    <phoneticPr fontId="5"/>
  </si>
  <si>
    <t>欧州局</t>
    <rPh sb="0" eb="3">
      <t>オウシュウキョク</t>
    </rPh>
    <phoneticPr fontId="5"/>
  </si>
  <si>
    <t>欧政策</t>
    <rPh sb="0" eb="3">
      <t>オウセイサク</t>
    </rPh>
    <phoneticPr fontId="5"/>
  </si>
  <si>
    <t>吉武　将吾</t>
    <rPh sb="0" eb="2">
      <t>ヨシタケ</t>
    </rPh>
    <rPh sb="3" eb="5">
      <t>ショウゴ</t>
    </rPh>
    <phoneticPr fontId="5"/>
  </si>
  <si>
    <t>○</t>
  </si>
  <si>
    <t>Ⅰ－４－１　欧州地域との総合的な関係強化</t>
    <phoneticPr fontId="5"/>
  </si>
  <si>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</si>
  <si>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</si>
  <si>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t>
    <phoneticPr fontId="5"/>
  </si>
  <si>
    <t>安全保障分野における日欧協力関係経費</t>
    <phoneticPr fontId="5"/>
  </si>
  <si>
    <t>日ＥＵ間での首脳及び外相会談の実施回数（年度）</t>
    <phoneticPr fontId="5"/>
  </si>
  <si>
    <t>外交青書，外務省ホームページ http://www.mofa.go.jp/mofaj/area/eu</t>
    <phoneticPr fontId="5"/>
  </si>
  <si>
    <t>回</t>
    <rPh sb="0" eb="1">
      <t>カイ</t>
    </rPh>
    <phoneticPr fontId="5"/>
  </si>
  <si>
    <t>政治・安保分野における協議・対話の実施回数</t>
    <phoneticPr fontId="5"/>
  </si>
  <si>
    <t>シンポジウム，セミナー等の開催回数</t>
    <phoneticPr fontId="5"/>
  </si>
  <si>
    <t>円／回</t>
    <rPh sb="0" eb="1">
      <t>エン</t>
    </rPh>
    <rPh sb="2" eb="3">
      <t>カイ</t>
    </rPh>
    <phoneticPr fontId="5"/>
  </si>
  <si>
    <t>2,280,898/2回</t>
    <phoneticPr fontId="5"/>
  </si>
  <si>
    <t>政治・安保分野における協議・対話の総額（円）／回数</t>
    <phoneticPr fontId="5"/>
  </si>
  <si>
    <t>国内外におけるシンポジウム・セミナーの総額（円）／回数</t>
    <phoneticPr fontId="5"/>
  </si>
  <si>
    <t>０</t>
    <phoneticPr fontId="5"/>
  </si>
  <si>
    <t>１　欧州地域との総合的な関係強化</t>
    <phoneticPr fontId="5"/>
  </si>
  <si>
    <t>施策Ⅰ-４　欧州地域外交　個別分野１　欧州地域との総合的な関係強化</t>
    <phoneticPr fontId="5"/>
  </si>
  <si>
    <t>シンポジウム・セミナー等の開催</t>
    <phoneticPr fontId="5"/>
  </si>
  <si>
    <t>欧州地域との政治的な対話・協力の推進</t>
    <phoneticPr fontId="5"/>
  </si>
  <si>
    <t>ＥＵ及びその関連国際機関との協力関係を強化する。特に英国のＥＵ離脱プロセスの進展を注視しつつ，我が国の立場を働きかける。</t>
    <phoneticPr fontId="5"/>
  </si>
  <si>
    <t>ＥＵ等との政治対話を成功裏に実施する。ＳＰＡの下での協力を前進させる。</t>
    <phoneticPr fontId="5"/>
  </si>
  <si>
    <t>安全保障に関連する欧州国際機関との連携強化</t>
    <phoneticPr fontId="5"/>
  </si>
  <si>
    <t>ＮＡＴＯ及びＯＳＣＥとの関係を更に強化する。</t>
    <phoneticPr fontId="5"/>
  </si>
  <si>
    <t>日ＮＡＴＯ国別パートナーシップ協力計画に基づき，具体的な日ＮＡＴＯ協力を推進する。日ＯＳＣＥ関係を一層推進する。</t>
    <phoneticPr fontId="5"/>
  </si>
  <si>
    <t>欧州各国との法的枠組構築のための協議</t>
    <phoneticPr fontId="5"/>
  </si>
  <si>
    <t>欧州各国との法的枠組の整備を通じ，欧州各国との関係を強化する。</t>
    <phoneticPr fontId="5"/>
  </si>
  <si>
    <t>欧州各国との社会保障協定や租税条約の妥結や発効に向け取り組む。</t>
    <phoneticPr fontId="5"/>
  </si>
  <si>
    <t>社会保障協定や租税条約に加え，旅客予約記録（ＰＮＲ）協定，刑事共助協定（ＭＬＡＴ），航空協定についても交渉を前進させるとともに，いくつかの協定については発効にこぎつけた。</t>
    <phoneticPr fontId="5"/>
  </si>
  <si>
    <t>欧州への対外発信を通じた日欧相互理解の促進</t>
    <phoneticPr fontId="5"/>
  </si>
  <si>
    <t>知的・人的交流の促進を通じて，欧州との間で共通の課題に対する認識や協力意識を醸成し，多様なチャネルでの関係強化を図る。</t>
    <phoneticPr fontId="5"/>
  </si>
  <si>
    <t>招へい事業，派遣事業，シンクタンク連携事業を通して，欧州における発信を積極的に行う。</t>
    <phoneticPr fontId="5"/>
  </si>
  <si>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phoneticPr fontId="5"/>
  </si>
  <si>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</si>
  <si>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</si>
  <si>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</si>
  <si>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phoneticPr fontId="5"/>
  </si>
  <si>
    <t>有</t>
  </si>
  <si>
    <t>‐</t>
  </si>
  <si>
    <t>会計法、国家公務員等の旅費に関する法律等の各種法律に従い適切な単価に基づき執行を行っている。</t>
    <phoneticPr fontId="5"/>
  </si>
  <si>
    <t>会計法、国家公務員等の旅費に関する法律等の各種法律に従い適切、かつ合理的なものとなっている。</t>
    <phoneticPr fontId="5"/>
  </si>
  <si>
    <t>事業目的の達成を図るとともに、コスト面について精査を行っている。</t>
    <phoneticPr fontId="5"/>
  </si>
  <si>
    <t>当初想定されていなかった優先度の高い他案件に対応した結果，受入先との調整がつかず，一部事業の実施を見送ったため。</t>
    <phoneticPr fontId="5"/>
  </si>
  <si>
    <t>年度当初に見込んでいた活動を着実に実施してきており，日欧関係が，安全保障・経済等の主要分野で飛躍的に進展している。</t>
    <phoneticPr fontId="5"/>
  </si>
  <si>
    <t>事業実施にあたり，効果及びコストを精査して実施している。</t>
    <phoneticPr fontId="5"/>
  </si>
  <si>
    <t>活動実績は見込みにあったものとなっている。</t>
    <phoneticPr fontId="5"/>
  </si>
  <si>
    <t>成果物を十分に活用し，事業の有効性を図っている。</t>
    <phoneticPr fontId="5"/>
  </si>
  <si>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phoneticPr fontId="5"/>
  </si>
  <si>
    <t>今後も限られた外交資源を有効に活用しつつ，事業の効率化に努めていく。</t>
    <phoneticPr fontId="5"/>
  </si>
  <si>
    <t>437, 441, 443, 50, 523, 526, 528,
532, 534, 536</t>
    <phoneticPr fontId="5"/>
  </si>
  <si>
    <t>２４０</t>
    <phoneticPr fontId="5"/>
  </si>
  <si>
    <t>２１</t>
    <phoneticPr fontId="5"/>
  </si>
  <si>
    <t>２２</t>
    <phoneticPr fontId="5"/>
  </si>
  <si>
    <t>２６</t>
    <phoneticPr fontId="5"/>
  </si>
  <si>
    <t>旅費</t>
    <rPh sb="0" eb="2">
      <t>リョヒ</t>
    </rPh>
    <phoneticPr fontId="5"/>
  </si>
  <si>
    <t>出張者１名</t>
    <rPh sb="0" eb="3">
      <t>シュッチョウシャ</t>
    </rPh>
    <rPh sb="4" eb="5">
      <t>ナ</t>
    </rPh>
    <phoneticPr fontId="5"/>
  </si>
  <si>
    <t>出張者Ａ</t>
    <rPh sb="0" eb="3">
      <t>シュッチョウシャ</t>
    </rPh>
    <phoneticPr fontId="5"/>
  </si>
  <si>
    <t>（株）放送サービスセンター</t>
    <rPh sb="1" eb="2">
      <t>カブ</t>
    </rPh>
    <rPh sb="3" eb="5">
      <t>ホウソウ</t>
    </rPh>
    <phoneticPr fontId="5"/>
  </si>
  <si>
    <t>ＥＵ外務理事会における同時通訳システム等構築業務</t>
    <rPh sb="2" eb="4">
      <t>ガイム</t>
    </rPh>
    <rPh sb="4" eb="7">
      <t>リジカイ</t>
    </rPh>
    <rPh sb="11" eb="13">
      <t>ドウジ</t>
    </rPh>
    <rPh sb="13" eb="15">
      <t>ツウヤク</t>
    </rPh>
    <rPh sb="19" eb="20">
      <t>ナド</t>
    </rPh>
    <rPh sb="20" eb="22">
      <t>コウチク</t>
    </rPh>
    <rPh sb="22" eb="24">
      <t>ギョウム</t>
    </rPh>
    <phoneticPr fontId="5"/>
  </si>
  <si>
    <t>日ＥＵ首脳テレビ会談における同時通訳システム等構築業務</t>
    <rPh sb="0" eb="1">
      <t>ニチ</t>
    </rPh>
    <rPh sb="3" eb="5">
      <t>シュノウ</t>
    </rPh>
    <rPh sb="8" eb="10">
      <t>カイダン</t>
    </rPh>
    <rPh sb="14" eb="18">
      <t>ドウジツウヤク</t>
    </rPh>
    <rPh sb="22" eb="27">
      <t>ナドコウチクギョウム</t>
    </rPh>
    <phoneticPr fontId="5"/>
  </si>
  <si>
    <t>（株）サイマル・インターナショナル</t>
    <rPh sb="1" eb="2">
      <t>カブ</t>
    </rPh>
    <phoneticPr fontId="5"/>
  </si>
  <si>
    <t>ＥＵ外務理事会における同時通訳業務</t>
    <rPh sb="2" eb="4">
      <t>ガイム</t>
    </rPh>
    <rPh sb="4" eb="7">
      <t>リジカイ</t>
    </rPh>
    <rPh sb="11" eb="13">
      <t>ドウジ</t>
    </rPh>
    <rPh sb="13" eb="15">
      <t>ツウヤク</t>
    </rPh>
    <rPh sb="15" eb="17">
      <t>ギョウム</t>
    </rPh>
    <phoneticPr fontId="5"/>
  </si>
  <si>
    <t>日ＥＵ首脳テレビ会談における同時通訳業務</t>
    <rPh sb="0" eb="1">
      <t>ニチ</t>
    </rPh>
    <rPh sb="3" eb="5">
      <t>シュノウ</t>
    </rPh>
    <rPh sb="8" eb="10">
      <t>カイダン</t>
    </rPh>
    <rPh sb="14" eb="18">
      <t>ドウジツウヤク</t>
    </rPh>
    <rPh sb="18" eb="20">
      <t>ギョウム</t>
    </rPh>
    <phoneticPr fontId="5"/>
  </si>
  <si>
    <t>エイビイモード株式会社</t>
    <rPh sb="7" eb="11">
      <t>カブシキカイシャ</t>
    </rPh>
    <phoneticPr fontId="5"/>
  </si>
  <si>
    <t>欧州評議会への副大臣ビデオメッセージ作成業務</t>
    <rPh sb="0" eb="2">
      <t>オウシュウ</t>
    </rPh>
    <rPh sb="2" eb="5">
      <t>ヒョウギカイ</t>
    </rPh>
    <rPh sb="7" eb="10">
      <t>フクダイジン</t>
    </rPh>
    <rPh sb="18" eb="20">
      <t>サクセイ</t>
    </rPh>
    <rPh sb="20" eb="22">
      <t>ギョウム</t>
    </rPh>
    <phoneticPr fontId="5"/>
  </si>
  <si>
    <t>講師Ａ</t>
    <rPh sb="0" eb="2">
      <t>コウシ</t>
    </rPh>
    <phoneticPr fontId="5"/>
  </si>
  <si>
    <t>（株）オルカビジョン</t>
    <rPh sb="1" eb="2">
      <t>カブ</t>
    </rPh>
    <phoneticPr fontId="5"/>
  </si>
  <si>
    <t>ＮＡＴＯ外相会合への大臣ビデオメッセージ作成</t>
    <rPh sb="4" eb="6">
      <t>ガイショウ</t>
    </rPh>
    <rPh sb="6" eb="8">
      <t>カイゴウ</t>
    </rPh>
    <rPh sb="10" eb="12">
      <t>ダイジン</t>
    </rPh>
    <rPh sb="20" eb="22">
      <t>サクセイ</t>
    </rPh>
    <phoneticPr fontId="5"/>
  </si>
  <si>
    <t>ＯＳＣＥ外相理事会への副大臣ビデオメッセージ作成</t>
    <rPh sb="4" eb="6">
      <t>ガイショウ</t>
    </rPh>
    <rPh sb="6" eb="9">
      <t>リジカイ</t>
    </rPh>
    <rPh sb="11" eb="14">
      <t>フクダイジン</t>
    </rPh>
    <rPh sb="22" eb="24">
      <t>サクセイ</t>
    </rPh>
    <phoneticPr fontId="5"/>
  </si>
  <si>
    <t>外務省設置法第四条</t>
    <phoneticPr fontId="5"/>
  </si>
  <si>
    <t>ＥＵとの首脳協議，外相会談を成功裏に実施してきている。３０年７月に署名，３１年２月に暫定的適用を開始したＳＰＡについては，元年９月，ＳＰＡの具体化を促進するための連結性文書に日ＥＵ首脳が署名した。</t>
    <phoneticPr fontId="5"/>
  </si>
  <si>
    <t>0</t>
    <phoneticPr fontId="5"/>
  </si>
  <si>
    <t>欧州の有識者２名をオンライン招へいするとともに、６名の日本人有識者をオンラインで派遣し、16か所で講演会やメディアインタビューを実施した。また、セミナーを15か国で31回実施した。</t>
    <phoneticPr fontId="5"/>
  </si>
  <si>
    <t>ＮＡＴＯ本部への自衛官の派遣，サイバー演習への本参加，CCDCOEへの日本人職員の派遣等を実施した。OSCE外相理事会への外務副大臣のビデオメッセージの発出やＯＳＣＥ選挙監視団への専門家派遣等を実施した。</t>
    <rPh sb="76" eb="78">
      <t>ハッシュツ</t>
    </rPh>
    <phoneticPr fontId="5"/>
  </si>
  <si>
    <t>78,386/1回</t>
    <phoneticPr fontId="5"/>
  </si>
  <si>
    <t>282,250/3回</t>
    <rPh sb="9" eb="10">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</si>
</sst>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152401</xdr:colOff>
      <xdr:row>749</xdr:row>
      <xdr:rowOff>76200</xdr:rowOff>
    </xdr:from>
    <xdr:to>
      <xdr:col>25</xdr:col>
      <xdr:colOff>33245</xdr:colOff>
      <xdr:row>749</xdr:row>
      <xdr:rowOff>354228</xdr:rowOff>
    </xdr:to>
    <xdr:sp macro="" textlink="">
      <xdr:nvSpPr>
        <xdr:cNvPr id="2" name="正方形/長方形 1">
          <a:extLst>
            <a:ext uri="{FF2B5EF4-FFF2-40B4-BE49-F238E27FC236}">
              <a16:creationId xmlns:a16="http://schemas.microsoft.com/office/drawing/2014/main" id="{501BC72B-07B3-4701-A589-D1782A79F691}"/>
            </a:ext>
          </a:extLst>
        </xdr:cNvPr>
        <xdr:cNvSpPr/>
      </xdr:nvSpPr>
      <xdr:spPr>
        <a:xfrm>
          <a:off x="2002972" y="51903086"/>
          <a:ext cx="2656702" cy="278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14</xdr:col>
      <xdr:colOff>141514</xdr:colOff>
      <xdr:row>750</xdr:row>
      <xdr:rowOff>76201</xdr:rowOff>
    </xdr:from>
    <xdr:to>
      <xdr:col>40</xdr:col>
      <xdr:colOff>10115</xdr:colOff>
      <xdr:row>752</xdr:row>
      <xdr:rowOff>145399</xdr:rowOff>
    </xdr:to>
    <xdr:sp macro="" textlink="">
      <xdr:nvSpPr>
        <xdr:cNvPr id="3" name="テキスト ボックス 2">
          <a:extLst>
            <a:ext uri="{FF2B5EF4-FFF2-40B4-BE49-F238E27FC236}">
              <a16:creationId xmlns:a16="http://schemas.microsoft.com/office/drawing/2014/main" id="{C6192FF0-3236-4D48-85F3-95384E16F339}"/>
            </a:ext>
          </a:extLst>
        </xdr:cNvPr>
        <xdr:cNvSpPr txBox="1"/>
      </xdr:nvSpPr>
      <xdr:spPr>
        <a:xfrm>
          <a:off x="2732314" y="52262315"/>
          <a:ext cx="4680087" cy="7767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３．５百万円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16</xdr:col>
      <xdr:colOff>21771</xdr:colOff>
      <xdr:row>753</xdr:row>
      <xdr:rowOff>217715</xdr:rowOff>
    </xdr:from>
    <xdr:to>
      <xdr:col>38</xdr:col>
      <xdr:colOff>71352</xdr:colOff>
      <xdr:row>753</xdr:row>
      <xdr:rowOff>217716</xdr:rowOff>
    </xdr:to>
    <xdr:cxnSp macro="">
      <xdr:nvCxnSpPr>
        <xdr:cNvPr id="4" name="直線コネクタ 3">
          <a:extLst>
            <a:ext uri="{FF2B5EF4-FFF2-40B4-BE49-F238E27FC236}">
              <a16:creationId xmlns:a16="http://schemas.microsoft.com/office/drawing/2014/main" id="{2B86004D-6E56-47EB-8E4F-3FD19F336B35}"/>
            </a:ext>
          </a:extLst>
        </xdr:cNvPr>
        <xdr:cNvCxnSpPr/>
      </xdr:nvCxnSpPr>
      <xdr:spPr>
        <a:xfrm flipV="1">
          <a:off x="2982685" y="53470629"/>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174171</xdr:colOff>
      <xdr:row>752</xdr:row>
      <xdr:rowOff>272143</xdr:rowOff>
    </xdr:from>
    <xdr:to>
      <xdr:col>26</xdr:col>
      <xdr:colOff>177693</xdr:colOff>
      <xdr:row>753</xdr:row>
      <xdr:rowOff>218623</xdr:rowOff>
    </xdr:to>
    <xdr:cxnSp macro="">
      <xdr:nvCxnSpPr>
        <xdr:cNvPr id="5" name="直線矢印コネクタ 4">
          <a:extLst>
            <a:ext uri="{FF2B5EF4-FFF2-40B4-BE49-F238E27FC236}">
              <a16:creationId xmlns:a16="http://schemas.microsoft.com/office/drawing/2014/main" id="{18E0C501-CDCC-4FF5-8D77-4A2E8C00FFC6}"/>
            </a:ext>
          </a:extLst>
        </xdr:cNvPr>
        <xdr:cNvCxnSpPr/>
      </xdr:nvCxnSpPr>
      <xdr:spPr>
        <a:xfrm>
          <a:off x="4985657" y="53165829"/>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753</xdr:row>
      <xdr:rowOff>217715</xdr:rowOff>
    </xdr:from>
    <xdr:to>
      <xdr:col>16</xdr:col>
      <xdr:colOff>1424</xdr:colOff>
      <xdr:row>754</xdr:row>
      <xdr:rowOff>154507</xdr:rowOff>
    </xdr:to>
    <xdr:cxnSp macro="">
      <xdr:nvCxnSpPr>
        <xdr:cNvPr id="6" name="直線矢印コネクタ 5">
          <a:extLst>
            <a:ext uri="{FF2B5EF4-FFF2-40B4-BE49-F238E27FC236}">
              <a16:creationId xmlns:a16="http://schemas.microsoft.com/office/drawing/2014/main" id="{6620C6B1-AF38-42DE-948F-C3DC205BCDA2}"/>
            </a:ext>
          </a:extLst>
        </xdr:cNvPr>
        <xdr:cNvCxnSpPr/>
      </xdr:nvCxnSpPr>
      <xdr:spPr>
        <a:xfrm rot="5400000">
          <a:off x="2813615" y="53617928"/>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54428</xdr:colOff>
      <xdr:row>753</xdr:row>
      <xdr:rowOff>239487</xdr:rowOff>
    </xdr:from>
    <xdr:to>
      <xdr:col>38</xdr:col>
      <xdr:colOff>55852</xdr:colOff>
      <xdr:row>754</xdr:row>
      <xdr:rowOff>176279</xdr:rowOff>
    </xdr:to>
    <xdr:cxnSp macro="">
      <xdr:nvCxnSpPr>
        <xdr:cNvPr id="7" name="直線矢印コネクタ 6">
          <a:extLst>
            <a:ext uri="{FF2B5EF4-FFF2-40B4-BE49-F238E27FC236}">
              <a16:creationId xmlns:a16="http://schemas.microsoft.com/office/drawing/2014/main" id="{6620C6B1-AF38-42DE-948F-C3DC205BCDA2}"/>
            </a:ext>
          </a:extLst>
        </xdr:cNvPr>
        <xdr:cNvCxnSpPr/>
      </xdr:nvCxnSpPr>
      <xdr:spPr>
        <a:xfrm rot="5400000">
          <a:off x="6939300" y="53639700"/>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43542</xdr:colOff>
      <xdr:row>755</xdr:row>
      <xdr:rowOff>239485</xdr:rowOff>
    </xdr:from>
    <xdr:to>
      <xdr:col>22</xdr:col>
      <xdr:colOff>171508</xdr:colOff>
      <xdr:row>757</xdr:row>
      <xdr:rowOff>262128</xdr:rowOff>
    </xdr:to>
    <xdr:sp macro="" textlink="">
      <xdr:nvSpPr>
        <xdr:cNvPr id="9" name="テキスト ボックス 8">
          <a:extLst>
            <a:ext uri="{FF2B5EF4-FFF2-40B4-BE49-F238E27FC236}">
              <a16:creationId xmlns:a16="http://schemas.microsoft.com/office/drawing/2014/main" id="{98D468E3-97EB-4857-AF6A-29EE94E20748}"/>
            </a:ext>
          </a:extLst>
        </xdr:cNvPr>
        <xdr:cNvSpPr txBox="1"/>
      </xdr:nvSpPr>
      <xdr:spPr>
        <a:xfrm>
          <a:off x="2079171" y="54199971"/>
          <a:ext cx="2163594" cy="74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１名　１．５百万円</a:t>
          </a:r>
          <a:endParaRPr kumimoji="1" lang="en-US" altLang="ja-JP" sz="1100"/>
        </a:p>
        <a:p>
          <a:endParaRPr kumimoji="1" lang="en-US" altLang="ja-JP" sz="1100"/>
        </a:p>
        <a:p>
          <a:r>
            <a:rPr kumimoji="1" lang="ja-JP" altLang="en-US" sz="1100"/>
            <a:t>　　　出張旅費</a:t>
          </a:r>
        </a:p>
      </xdr:txBody>
    </xdr:sp>
    <xdr:clientData/>
  </xdr:twoCellAnchor>
  <xdr:twoCellAnchor>
    <xdr:from>
      <xdr:col>28</xdr:col>
      <xdr:colOff>174172</xdr:colOff>
      <xdr:row>755</xdr:row>
      <xdr:rowOff>228600</xdr:rowOff>
    </xdr:from>
    <xdr:to>
      <xdr:col>48</xdr:col>
      <xdr:colOff>56489</xdr:colOff>
      <xdr:row>758</xdr:row>
      <xdr:rowOff>76200</xdr:rowOff>
    </xdr:to>
    <xdr:sp macro="" textlink="">
      <xdr:nvSpPr>
        <xdr:cNvPr id="10" name="テキスト ボックス 9">
          <a:extLst>
            <a:ext uri="{FF2B5EF4-FFF2-40B4-BE49-F238E27FC236}">
              <a16:creationId xmlns:a16="http://schemas.microsoft.com/office/drawing/2014/main" id="{5E19882B-EC5E-4557-A98E-CA613BEE4EF6}"/>
            </a:ext>
          </a:extLst>
        </xdr:cNvPr>
        <xdr:cNvSpPr txBox="1"/>
      </xdr:nvSpPr>
      <xdr:spPr>
        <a:xfrm>
          <a:off x="5355772" y="54189086"/>
          <a:ext cx="3583460" cy="925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Ｂ．テレビ会議及びビデオメッセージ作成　</a:t>
          </a:r>
          <a:r>
            <a:rPr kumimoji="1" lang="en-US" altLang="ja-JP" sz="1100"/>
            <a:t> </a:t>
          </a:r>
          <a:r>
            <a:rPr kumimoji="1" lang="ja-JP" altLang="en-US" sz="1100"/>
            <a:t>２百万円</a:t>
          </a:r>
          <a:endParaRPr kumimoji="1" lang="en-US" altLang="ja-JP" sz="1100"/>
        </a:p>
        <a:p>
          <a:endParaRPr kumimoji="1" lang="en-US" altLang="ja-JP" sz="1100"/>
        </a:p>
        <a:p>
          <a:r>
            <a:rPr kumimoji="1" lang="ja-JP" altLang="en-US" sz="1100"/>
            <a:t>日ＥＵ首脳会談及びＥＵ外務理事会テレビ会議参加、</a:t>
          </a:r>
          <a:endParaRPr kumimoji="1" lang="en-US" altLang="ja-JP" sz="1100"/>
        </a:p>
        <a:p>
          <a:r>
            <a:rPr kumimoji="1" lang="ja-JP" altLang="en-US" sz="1100"/>
            <a:t>欧州評議会への副大臣メッセージ作成費</a:t>
          </a:r>
          <a:endParaRPr kumimoji="1" lang="en-US" altLang="ja-JP" sz="1100"/>
        </a:p>
      </xdr:txBody>
    </xdr:sp>
    <xdr:clientData/>
  </xdr:twoCellAnchor>
  <xdr:twoCellAnchor>
    <xdr:from>
      <xdr:col>33</xdr:col>
      <xdr:colOff>43543</xdr:colOff>
      <xdr:row>754</xdr:row>
      <xdr:rowOff>206829</xdr:rowOff>
    </xdr:from>
    <xdr:to>
      <xdr:col>43</xdr:col>
      <xdr:colOff>45197</xdr:colOff>
      <xdr:row>755</xdr:row>
      <xdr:rowOff>156104</xdr:rowOff>
    </xdr:to>
    <xdr:sp macro="" textlink="">
      <xdr:nvSpPr>
        <xdr:cNvPr id="11" name="テキスト ボックス 10">
          <a:extLst>
            <a:ext uri="{FF2B5EF4-FFF2-40B4-BE49-F238E27FC236}">
              <a16:creationId xmlns:a16="http://schemas.microsoft.com/office/drawing/2014/main" id="{998937E3-6553-4CB2-A261-70957600ACCE}"/>
            </a:ext>
          </a:extLst>
        </xdr:cNvPr>
        <xdr:cNvSpPr txBox="1"/>
      </xdr:nvSpPr>
      <xdr:spPr>
        <a:xfrm>
          <a:off x="6150429" y="53818972"/>
          <a:ext cx="1852225" cy="29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10</xdr:col>
      <xdr:colOff>163287</xdr:colOff>
      <xdr:row>760</xdr:row>
      <xdr:rowOff>54428</xdr:rowOff>
    </xdr:from>
    <xdr:to>
      <xdr:col>25</xdr:col>
      <xdr:colOff>127452</xdr:colOff>
      <xdr:row>760</xdr:row>
      <xdr:rowOff>339485</xdr:rowOff>
    </xdr:to>
    <xdr:sp macro="" textlink="">
      <xdr:nvSpPr>
        <xdr:cNvPr id="12" name="正方形/長方形 11">
          <a:extLst>
            <a:ext uri="{FF2B5EF4-FFF2-40B4-BE49-F238E27FC236}">
              <a16:creationId xmlns:a16="http://schemas.microsoft.com/office/drawing/2014/main" id="{6AC225BA-74B4-43D1-855B-A30CD4249DFE}"/>
            </a:ext>
          </a:extLst>
        </xdr:cNvPr>
        <xdr:cNvSpPr/>
      </xdr:nvSpPr>
      <xdr:spPr>
        <a:xfrm>
          <a:off x="2013858" y="55811057"/>
          <a:ext cx="2740023"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11</xdr:col>
      <xdr:colOff>119742</xdr:colOff>
      <xdr:row>760</xdr:row>
      <xdr:rowOff>337457</xdr:rowOff>
    </xdr:from>
    <xdr:to>
      <xdr:col>44</xdr:col>
      <xdr:colOff>129402</xdr:colOff>
      <xdr:row>762</xdr:row>
      <xdr:rowOff>330103</xdr:rowOff>
    </xdr:to>
    <xdr:sp macro="" textlink="">
      <xdr:nvSpPr>
        <xdr:cNvPr id="14" name="テキスト ボックス 13">
          <a:extLst>
            <a:ext uri="{FF2B5EF4-FFF2-40B4-BE49-F238E27FC236}">
              <a16:creationId xmlns:a16="http://schemas.microsoft.com/office/drawing/2014/main" id="{FF891475-09AC-47A6-8430-070151D1E8E2}"/>
            </a:ext>
          </a:extLst>
        </xdr:cNvPr>
        <xdr:cNvSpPr txBox="1"/>
      </xdr:nvSpPr>
      <xdr:spPr>
        <a:xfrm>
          <a:off x="2155371" y="56094086"/>
          <a:ext cx="6116545" cy="7002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０．３百万円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11</xdr:col>
      <xdr:colOff>43542</xdr:colOff>
      <xdr:row>764</xdr:row>
      <xdr:rowOff>609600</xdr:rowOff>
    </xdr:from>
    <xdr:to>
      <xdr:col>25</xdr:col>
      <xdr:colOff>142351</xdr:colOff>
      <xdr:row>766</xdr:row>
      <xdr:rowOff>22949</xdr:rowOff>
    </xdr:to>
    <xdr:sp macro="" textlink="">
      <xdr:nvSpPr>
        <xdr:cNvPr id="16" name="テキスト ボックス 15">
          <a:extLst>
            <a:ext uri="{FF2B5EF4-FFF2-40B4-BE49-F238E27FC236}">
              <a16:creationId xmlns:a16="http://schemas.microsoft.com/office/drawing/2014/main" id="{18AFB679-15BB-4848-A33E-F783397A75C3}"/>
            </a:ext>
          </a:extLst>
        </xdr:cNvPr>
        <xdr:cNvSpPr txBox="1"/>
      </xdr:nvSpPr>
      <xdr:spPr>
        <a:xfrm>
          <a:off x="2069960" y="57843336"/>
          <a:ext cx="2677886" cy="7363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Ｃ．ウェブ会議参加費　１名　０．０２百万円</a:t>
          </a:r>
          <a:endParaRPr kumimoji="1" lang="en-US" altLang="ja-JP" sz="1100"/>
        </a:p>
        <a:p>
          <a:endParaRPr kumimoji="1" lang="en-US" altLang="ja-JP" sz="1100"/>
        </a:p>
        <a:p>
          <a:r>
            <a:rPr kumimoji="1" lang="ja-JP" altLang="en-US" sz="1100"/>
            <a:t>　　　講師謝金</a:t>
          </a:r>
        </a:p>
      </xdr:txBody>
    </xdr:sp>
    <xdr:clientData/>
  </xdr:twoCellAnchor>
  <xdr:twoCellAnchor>
    <xdr:from>
      <xdr:col>30</xdr:col>
      <xdr:colOff>141514</xdr:colOff>
      <xdr:row>764</xdr:row>
      <xdr:rowOff>522515</xdr:rowOff>
    </xdr:from>
    <xdr:to>
      <xdr:col>44</xdr:col>
      <xdr:colOff>97972</xdr:colOff>
      <xdr:row>766</xdr:row>
      <xdr:rowOff>49133</xdr:rowOff>
    </xdr:to>
    <xdr:sp macro="" textlink="">
      <xdr:nvSpPr>
        <xdr:cNvPr id="17" name="テキスト ボックス 16">
          <a:extLst>
            <a:ext uri="{FF2B5EF4-FFF2-40B4-BE49-F238E27FC236}">
              <a16:creationId xmlns:a16="http://schemas.microsoft.com/office/drawing/2014/main" id="{5E6AEC8D-E151-4811-918F-4E08F0F7F6DB}"/>
            </a:ext>
          </a:extLst>
        </xdr:cNvPr>
        <xdr:cNvSpPr txBox="1"/>
      </xdr:nvSpPr>
      <xdr:spPr>
        <a:xfrm>
          <a:off x="5693228" y="57705172"/>
          <a:ext cx="2547258" cy="85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Ｄ．ビデオメッセージ作成　０．２８百万円</a:t>
          </a:r>
          <a:endParaRPr lang="en-US" altLang="ja-JP"/>
        </a:p>
        <a:p>
          <a:endParaRPr lang="en-US" altLang="ja-JP"/>
        </a:p>
        <a:p>
          <a:r>
            <a:rPr lang="ja-JP" altLang="en-US"/>
            <a:t>副大臣ビデオメッセージ作成費等</a:t>
          </a:r>
          <a:endParaRPr lang="en-US" altLang="ja-JP"/>
        </a:p>
      </xdr:txBody>
    </xdr:sp>
    <xdr:clientData/>
  </xdr:twoCellAnchor>
  <xdr:twoCellAnchor>
    <xdr:from>
      <xdr:col>16</xdr:col>
      <xdr:colOff>10887</xdr:colOff>
      <xdr:row>764</xdr:row>
      <xdr:rowOff>10886</xdr:rowOff>
    </xdr:from>
    <xdr:to>
      <xdr:col>38</xdr:col>
      <xdr:colOff>60468</xdr:colOff>
      <xdr:row>764</xdr:row>
      <xdr:rowOff>10887</xdr:rowOff>
    </xdr:to>
    <xdr:cxnSp macro="">
      <xdr:nvCxnSpPr>
        <xdr:cNvPr id="18" name="直線コネクタ 17">
          <a:extLst>
            <a:ext uri="{FF2B5EF4-FFF2-40B4-BE49-F238E27FC236}">
              <a16:creationId xmlns:a16="http://schemas.microsoft.com/office/drawing/2014/main" id="{2B86004D-6E56-47EB-8E4F-3FD19F336B35}"/>
            </a:ext>
          </a:extLst>
        </xdr:cNvPr>
        <xdr:cNvCxnSpPr/>
      </xdr:nvCxnSpPr>
      <xdr:spPr>
        <a:xfrm flipV="1">
          <a:off x="2971801" y="57193543"/>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763</xdr:row>
      <xdr:rowOff>76200</xdr:rowOff>
    </xdr:from>
    <xdr:to>
      <xdr:col>26</xdr:col>
      <xdr:colOff>3521</xdr:colOff>
      <xdr:row>764</xdr:row>
      <xdr:rowOff>22680</xdr:rowOff>
    </xdr:to>
    <xdr:cxnSp macro="">
      <xdr:nvCxnSpPr>
        <xdr:cNvPr id="19" name="直線矢印コネクタ 18">
          <a:extLst>
            <a:ext uri="{FF2B5EF4-FFF2-40B4-BE49-F238E27FC236}">
              <a16:creationId xmlns:a16="http://schemas.microsoft.com/office/drawing/2014/main" id="{18E0C501-CDCC-4FF5-8D77-4A2E8C00FFC6}"/>
            </a:ext>
          </a:extLst>
        </xdr:cNvPr>
        <xdr:cNvCxnSpPr/>
      </xdr:nvCxnSpPr>
      <xdr:spPr>
        <a:xfrm>
          <a:off x="4811485" y="56899629"/>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10887</xdr:colOff>
      <xdr:row>764</xdr:row>
      <xdr:rowOff>21772</xdr:rowOff>
    </xdr:from>
    <xdr:to>
      <xdr:col>16</xdr:col>
      <xdr:colOff>12311</xdr:colOff>
      <xdr:row>764</xdr:row>
      <xdr:rowOff>317793</xdr:rowOff>
    </xdr:to>
    <xdr:cxnSp macro="">
      <xdr:nvCxnSpPr>
        <xdr:cNvPr id="20" name="直線矢印コネクタ 19">
          <a:extLst>
            <a:ext uri="{FF2B5EF4-FFF2-40B4-BE49-F238E27FC236}">
              <a16:creationId xmlns:a16="http://schemas.microsoft.com/office/drawing/2014/main" id="{6620C6B1-AF38-42DE-948F-C3DC205BCDA2}"/>
            </a:ext>
          </a:extLst>
        </xdr:cNvPr>
        <xdr:cNvCxnSpPr/>
      </xdr:nvCxnSpPr>
      <xdr:spPr>
        <a:xfrm rot="5400000">
          <a:off x="2824502" y="57351728"/>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43543</xdr:colOff>
      <xdr:row>764</xdr:row>
      <xdr:rowOff>1</xdr:rowOff>
    </xdr:from>
    <xdr:to>
      <xdr:col>38</xdr:col>
      <xdr:colOff>44967</xdr:colOff>
      <xdr:row>764</xdr:row>
      <xdr:rowOff>296022</xdr:rowOff>
    </xdr:to>
    <xdr:cxnSp macro="">
      <xdr:nvCxnSpPr>
        <xdr:cNvPr id="21" name="直線矢印コネクタ 20">
          <a:extLst>
            <a:ext uri="{FF2B5EF4-FFF2-40B4-BE49-F238E27FC236}">
              <a16:creationId xmlns:a16="http://schemas.microsoft.com/office/drawing/2014/main" id="{6620C6B1-AF38-42DE-948F-C3DC205BCDA2}"/>
            </a:ext>
          </a:extLst>
        </xdr:cNvPr>
        <xdr:cNvCxnSpPr/>
      </xdr:nvCxnSpPr>
      <xdr:spPr>
        <a:xfrm rot="5400000">
          <a:off x="6928415" y="57329957"/>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29</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700</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218</v>
      </c>
      <c r="H5" s="555"/>
      <c r="I5" s="555"/>
      <c r="J5" s="555"/>
      <c r="K5" s="555"/>
      <c r="L5" s="555"/>
      <c r="M5" s="556" t="s">
        <v>9</v>
      </c>
      <c r="N5" s="557"/>
      <c r="O5" s="557"/>
      <c r="P5" s="557"/>
      <c r="Q5" s="557"/>
      <c r="R5" s="558"/>
      <c r="S5" s="559" t="s">
        <v>480</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774</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18</v>
      </c>
      <c r="Q13" s="164"/>
      <c r="R13" s="164"/>
      <c r="S13" s="164"/>
      <c r="T13" s="164"/>
      <c r="U13" s="164"/>
      <c r="V13" s="165"/>
      <c r="W13" s="163">
        <v>15</v>
      </c>
      <c r="X13" s="164"/>
      <c r="Y13" s="164"/>
      <c r="Z13" s="164"/>
      <c r="AA13" s="164"/>
      <c r="AB13" s="164"/>
      <c r="AC13" s="165"/>
      <c r="AD13" s="163">
        <v>13</v>
      </c>
      <c r="AE13" s="164"/>
      <c r="AF13" s="164"/>
      <c r="AG13" s="164"/>
      <c r="AH13" s="164"/>
      <c r="AI13" s="164"/>
      <c r="AJ13" s="165"/>
      <c r="AK13" s="163">
        <v>3</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709</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709</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18</v>
      </c>
      <c r="Q18" s="170"/>
      <c r="R18" s="170"/>
      <c r="S18" s="170"/>
      <c r="T18" s="170"/>
      <c r="U18" s="170"/>
      <c r="V18" s="171"/>
      <c r="W18" s="169">
        <f>SUM(W13:AC17)</f>
        <v>15</v>
      </c>
      <c r="X18" s="170"/>
      <c r="Y18" s="170"/>
      <c r="Z18" s="170"/>
      <c r="AA18" s="170"/>
      <c r="AB18" s="170"/>
      <c r="AC18" s="171"/>
      <c r="AD18" s="169">
        <f>SUM(AD13:AJ17)</f>
        <v>13</v>
      </c>
      <c r="AE18" s="170"/>
      <c r="AF18" s="170"/>
      <c r="AG18" s="170"/>
      <c r="AH18" s="170"/>
      <c r="AI18" s="170"/>
      <c r="AJ18" s="171"/>
      <c r="AK18" s="169">
        <f>SUM(AK13:AQ17)</f>
        <v>3</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13</v>
      </c>
      <c r="Q19" s="164"/>
      <c r="R19" s="164"/>
      <c r="S19" s="164"/>
      <c r="T19" s="164"/>
      <c r="U19" s="164"/>
      <c r="V19" s="165"/>
      <c r="W19" s="163">
        <v>9</v>
      </c>
      <c r="X19" s="164"/>
      <c r="Y19" s="164"/>
      <c r="Z19" s="164"/>
      <c r="AA19" s="164"/>
      <c r="AB19" s="164"/>
      <c r="AC19" s="165"/>
      <c r="AD19" s="163">
        <v>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0.72222222222222221</v>
      </c>
      <c r="Q20" s="535"/>
      <c r="R20" s="535"/>
      <c r="S20" s="535"/>
      <c r="T20" s="535"/>
      <c r="U20" s="535"/>
      <c r="V20" s="535"/>
      <c r="W20" s="535">
        <f t="shared" ref="W20" si="0">IF(W18=0, "-", SUM(W19)/W18)</f>
        <v>0.6</v>
      </c>
      <c r="X20" s="535"/>
      <c r="Y20" s="535"/>
      <c r="Z20" s="535"/>
      <c r="AA20" s="535"/>
      <c r="AB20" s="535"/>
      <c r="AC20" s="535"/>
      <c r="AD20" s="535">
        <f t="shared" ref="AD20" si="1">IF(AD18=0, "-", SUM(AD19)/AD18)</f>
        <v>0.30769230769230771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0.72222222222222221</v>
      </c>
      <c r="Q21" s="535"/>
      <c r="R21" s="535"/>
      <c r="S21" s="535"/>
      <c r="T21" s="535"/>
      <c r="U21" s="535"/>
      <c r="V21" s="535"/>
      <c r="W21" s="535">
        <f t="shared" ref="W21" si="2">IF(W19=0, "-", SUM(W19)/SUM(W13,W14))</f>
        <v>0.6</v>
      </c>
      <c r="X21" s="535"/>
      <c r="Y21" s="535"/>
      <c r="Z21" s="535"/>
      <c r="AA21" s="535"/>
      <c r="AB21" s="535"/>
      <c r="AC21" s="535"/>
      <c r="AD21" s="535">
        <f t="shared" ref="AD21" si="3">IF(AD19=0, "-", SUM(AD19)/SUM(AD13,AD14))</f>
        <v>0.30769230769230771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701</v>
      </c>
      <c r="H32" s="537"/>
      <c r="I32" s="537"/>
      <c r="J32" s="537"/>
      <c r="K32" s="537"/>
      <c r="L32" s="537"/>
      <c r="M32" s="537"/>
      <c r="N32" s="537"/>
      <c r="O32" s="538"/>
      <c r="P32" s="191" t="s">
        <v>711</v>
      </c>
      <c r="Q32" s="191"/>
      <c r="R32" s="191"/>
      <c r="S32" s="191"/>
      <c r="T32" s="191"/>
      <c r="U32" s="191"/>
      <c r="V32" s="191"/>
      <c r="W32" s="191"/>
      <c r="X32" s="233"/>
      <c r="Y32" s="339" t="s">
        <v>50</v>
      </c>
      <c r="Z32" s="545"/>
      <c r="AA32" s="546"/>
      <c r="AB32" s="547" t="s">
        <v>713</v>
      </c>
      <c r="AC32" s="547"/>
      <c r="AD32" s="547"/>
      <c r="AE32" s="363">
        <v>5</v>
      </c>
      <c r="AF32" s="364"/>
      <c r="AG32" s="364"/>
      <c r="AH32" s="364"/>
      <c r="AI32" s="363">
        <v>7</v>
      </c>
      <c r="AJ32" s="364"/>
      <c r="AK32" s="364"/>
      <c r="AL32" s="364"/>
      <c r="AM32" s="363">
        <v>5</v>
      </c>
      <c r="AN32" s="364"/>
      <c r="AO32" s="364"/>
      <c r="AP32" s="364"/>
      <c r="AQ32" s="166">
        <v>1</v>
      </c>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713</v>
      </c>
      <c r="AC33" s="518"/>
      <c r="AD33" s="518"/>
      <c r="AE33" s="363">
        <v>4</v>
      </c>
      <c r="AF33" s="364"/>
      <c r="AG33" s="364"/>
      <c r="AH33" s="364"/>
      <c r="AI33" s="363">
        <v>4</v>
      </c>
      <c r="AJ33" s="364"/>
      <c r="AK33" s="364"/>
      <c r="AL33" s="364"/>
      <c r="AM33" s="363">
        <v>4</v>
      </c>
      <c r="AN33" s="364"/>
      <c r="AO33" s="364"/>
      <c r="AP33" s="364"/>
      <c r="AQ33" s="166">
        <v>2</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125</v>
      </c>
      <c r="AF34" s="364"/>
      <c r="AG34" s="364"/>
      <c r="AH34" s="364"/>
      <c r="AI34" s="363">
        <v>175</v>
      </c>
      <c r="AJ34" s="364"/>
      <c r="AK34" s="364"/>
      <c r="AL34" s="364"/>
      <c r="AM34" s="363">
        <v>125</v>
      </c>
      <c r="AN34" s="364"/>
      <c r="AO34" s="364"/>
      <c r="AP34" s="364"/>
      <c r="AQ34" s="166"/>
      <c r="AR34" s="167"/>
      <c r="AS34" s="167"/>
      <c r="AT34" s="168"/>
      <c r="AU34" s="364"/>
      <c r="AV34" s="364"/>
      <c r="AW34" s="364"/>
      <c r="AX34" s="365"/>
    </row>
    <row r="35" spans="1:51" ht="23.25" customHeight="1">
      <c r="A35" s="891" t="s">
        <v>54</v>
      </c>
      <c r="B35" s="892"/>
      <c r="C35" s="892"/>
      <c r="D35" s="892"/>
      <c r="E35" s="892"/>
      <c r="F35" s="893"/>
      <c r="G35" s="897" t="s">
        <v>712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714</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713</v>
      </c>
      <c r="AC101" s="547"/>
      <c r="AD101" s="547"/>
      <c r="AE101" s="358">
        <v>5</v>
      </c>
      <c r="AF101" s="358"/>
      <c r="AG101" s="358"/>
      <c r="AH101" s="358"/>
      <c r="AI101" s="358">
        <v>1</v>
      </c>
      <c r="AJ101" s="358"/>
      <c r="AK101" s="358"/>
      <c r="AL101" s="358"/>
      <c r="AM101" s="358">
        <v>3</v>
      </c>
      <c r="AN101" s="358"/>
      <c r="AO101" s="358"/>
      <c r="AP101" s="358"/>
      <c r="AQ101" s="358"/>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713</v>
      </c>
      <c r="AC102" s="547"/>
      <c r="AD102" s="547"/>
      <c r="AE102" s="358">
        <v>10</v>
      </c>
      <c r="AF102" s="358"/>
      <c r="AG102" s="358"/>
      <c r="AH102" s="358"/>
      <c r="AI102" s="358">
        <v>10</v>
      </c>
      <c r="AJ102" s="358"/>
      <c r="AK102" s="358"/>
      <c r="AL102" s="358"/>
      <c r="AM102" s="358">
        <v>2</v>
      </c>
      <c r="AN102" s="358"/>
      <c r="AO102" s="358"/>
      <c r="AP102" s="358"/>
      <c r="AQ102" s="358">
        <v>2</v>
      </c>
      <c r="AR102" s="358"/>
      <c r="AS102" s="358"/>
      <c r="AT102" s="358"/>
      <c r="AU102" s="371"/>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hidden="1" customHeight="1">
      <c r="A104" s="487"/>
      <c r="B104" s="488"/>
      <c r="C104" s="488"/>
      <c r="D104" s="488"/>
      <c r="E104" s="488"/>
      <c r="F104" s="489"/>
      <c r="G104" s="191" t="s">
        <v>715</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713</v>
      </c>
      <c r="AC104" s="468"/>
      <c r="AD104" s="469"/>
      <c r="AE104" s="358">
        <v>0</v>
      </c>
      <c r="AF104" s="358"/>
      <c r="AG104" s="358"/>
      <c r="AH104" s="358"/>
      <c r="AI104" s="358">
        <v>0</v>
      </c>
      <c r="AJ104" s="358"/>
      <c r="AK104" s="358"/>
      <c r="AL104" s="358"/>
      <c r="AM104" s="358">
        <v>0</v>
      </c>
      <c r="AN104" s="358"/>
      <c r="AO104" s="358"/>
      <c r="AP104" s="358"/>
      <c r="AQ104" s="358"/>
      <c r="AR104" s="358"/>
      <c r="AS104" s="358"/>
      <c r="AT104" s="358"/>
      <c r="AU104" s="358"/>
      <c r="AV104" s="358"/>
      <c r="AW104" s="358"/>
      <c r="AX104" s="359"/>
      <c r="AY104">
        <f>$AY$103</f>
        <v>1</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713</v>
      </c>
      <c r="AC105" s="404"/>
      <c r="AD105" s="405"/>
      <c r="AE105" s="358">
        <v>0</v>
      </c>
      <c r="AF105" s="358"/>
      <c r="AG105" s="358"/>
      <c r="AH105" s="358"/>
      <c r="AI105" s="358">
        <v>0</v>
      </c>
      <c r="AJ105" s="358"/>
      <c r="AK105" s="358"/>
      <c r="AL105" s="358"/>
      <c r="AM105" s="358">
        <v>0</v>
      </c>
      <c r="AN105" s="358"/>
      <c r="AO105" s="358"/>
      <c r="AP105" s="358"/>
      <c r="AQ105" s="358">
        <v>0</v>
      </c>
      <c r="AR105" s="358"/>
      <c r="AS105" s="358"/>
      <c r="AT105" s="358"/>
      <c r="AU105" s="358"/>
      <c r="AV105" s="358"/>
      <c r="AW105" s="358"/>
      <c r="AX105" s="359"/>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716</v>
      </c>
      <c r="AC116" s="301"/>
      <c r="AD116" s="302"/>
      <c r="AE116" s="358">
        <v>1140499</v>
      </c>
      <c r="AF116" s="358"/>
      <c r="AG116" s="358"/>
      <c r="AH116" s="358"/>
      <c r="AI116" s="358">
        <v>78386</v>
      </c>
      <c r="AJ116" s="358"/>
      <c r="AK116" s="358"/>
      <c r="AL116" s="358"/>
      <c r="AM116" s="358">
        <v>94083</v>
      </c>
      <c r="AN116" s="358"/>
      <c r="AO116" s="358"/>
      <c r="AP116" s="358"/>
      <c r="AQ116" s="363"/>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717</v>
      </c>
      <c r="AF117" s="306"/>
      <c r="AG117" s="306"/>
      <c r="AH117" s="306"/>
      <c r="AI117" s="306" t="s">
        <v>779</v>
      </c>
      <c r="AJ117" s="306"/>
      <c r="AK117" s="306"/>
      <c r="AL117" s="306"/>
      <c r="AM117" s="306" t="s">
        <v>780</v>
      </c>
      <c r="AN117" s="306"/>
      <c r="AO117" s="306"/>
      <c r="AP117" s="306"/>
      <c r="AQ117" s="306"/>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719</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716</v>
      </c>
      <c r="AC119" s="301"/>
      <c r="AD119" s="302"/>
      <c r="AE119" s="358">
        <v>0</v>
      </c>
      <c r="AF119" s="358"/>
      <c r="AG119" s="358"/>
      <c r="AH119" s="358"/>
      <c r="AI119" s="358">
        <v>0</v>
      </c>
      <c r="AJ119" s="358"/>
      <c r="AK119" s="358"/>
      <c r="AL119" s="358"/>
      <c r="AM119" s="358">
        <v>0</v>
      </c>
      <c r="AN119" s="358"/>
      <c r="AO119" s="358"/>
      <c r="AP119" s="358"/>
      <c r="AQ119" s="358"/>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t="s">
        <v>720</v>
      </c>
      <c r="AF120" s="306"/>
      <c r="AG120" s="306"/>
      <c r="AH120" s="306"/>
      <c r="AI120" s="306" t="s">
        <v>720</v>
      </c>
      <c r="AJ120" s="306"/>
      <c r="AK120" s="306"/>
      <c r="AL120" s="306"/>
      <c r="AM120" s="306" t="s">
        <v>776</v>
      </c>
      <c r="AN120" s="306"/>
      <c r="AO120" s="306"/>
      <c r="AP120" s="306"/>
      <c r="AQ120" s="306"/>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87</v>
      </c>
      <c r="B130" s="985"/>
      <c r="C130" s="984" t="s">
        <v>88</v>
      </c>
      <c r="D130" s="985"/>
      <c r="E130" s="308" t="s">
        <v>89</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90</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178"/>
      <c r="AV133" s="178"/>
      <c r="AW133" s="179" t="s">
        <v>49</v>
      </c>
      <c r="AX133" s="180"/>
      <c r="AY133">
        <f>$AY$132</f>
        <v>1</v>
      </c>
    </row>
    <row r="134" spans="1:51" ht="39.75" customHeight="1">
      <c r="A134" s="988"/>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t="s">
        <v>713</v>
      </c>
      <c r="AC134" s="224"/>
      <c r="AD134" s="224"/>
      <c r="AE134" s="266">
        <v>5</v>
      </c>
      <c r="AF134" s="167"/>
      <c r="AG134" s="167"/>
      <c r="AH134" s="167"/>
      <c r="AI134" s="266">
        <v>1</v>
      </c>
      <c r="AJ134" s="167"/>
      <c r="AK134" s="167"/>
      <c r="AL134" s="167"/>
      <c r="AM134" s="266">
        <v>3</v>
      </c>
      <c r="AN134" s="167"/>
      <c r="AO134" s="167"/>
      <c r="AP134" s="167"/>
      <c r="AQ134" s="266"/>
      <c r="AR134" s="167"/>
      <c r="AS134" s="167"/>
      <c r="AT134" s="167"/>
      <c r="AU134" s="266"/>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713</v>
      </c>
      <c r="AC135" s="175"/>
      <c r="AD135" s="175"/>
      <c r="AE135" s="266">
        <v>10</v>
      </c>
      <c r="AF135" s="167"/>
      <c r="AG135" s="167"/>
      <c r="AH135" s="167"/>
      <c r="AI135" s="266">
        <v>10</v>
      </c>
      <c r="AJ135" s="167"/>
      <c r="AK135" s="167"/>
      <c r="AL135" s="167"/>
      <c r="AM135" s="266">
        <v>2</v>
      </c>
      <c r="AN135" s="167"/>
      <c r="AO135" s="167"/>
      <c r="AP135" s="167"/>
      <c r="AQ135" s="266">
        <v>2</v>
      </c>
      <c r="AR135" s="167"/>
      <c r="AS135" s="167"/>
      <c r="AT135" s="167"/>
      <c r="AU135" s="266"/>
      <c r="AV135" s="167"/>
      <c r="AW135" s="167"/>
      <c r="AX135" s="208"/>
      <c r="AY135">
        <f t="shared" si="13"/>
        <v>1</v>
      </c>
    </row>
    <row r="136" spans="1:51" ht="18.75"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1</v>
      </c>
    </row>
    <row r="137" spans="1:51" ht="18.75"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1</v>
      </c>
    </row>
    <row r="138" spans="1:51" ht="39.75" customHeight="1">
      <c r="A138" s="988"/>
      <c r="B138" s="253"/>
      <c r="C138" s="252"/>
      <c r="D138" s="253"/>
      <c r="E138" s="252"/>
      <c r="F138" s="314"/>
      <c r="G138" s="232" t="s">
        <v>723</v>
      </c>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t="s">
        <v>713</v>
      </c>
      <c r="AC138" s="224"/>
      <c r="AD138" s="224"/>
      <c r="AE138" s="266">
        <v>0</v>
      </c>
      <c r="AF138" s="167"/>
      <c r="AG138" s="167"/>
      <c r="AH138" s="167"/>
      <c r="AI138" s="266">
        <v>0</v>
      </c>
      <c r="AJ138" s="167"/>
      <c r="AK138" s="167"/>
      <c r="AL138" s="167"/>
      <c r="AM138" s="266">
        <v>0</v>
      </c>
      <c r="AN138" s="167"/>
      <c r="AO138" s="167"/>
      <c r="AP138" s="167"/>
      <c r="AQ138" s="266"/>
      <c r="AR138" s="167"/>
      <c r="AS138" s="167"/>
      <c r="AT138" s="167"/>
      <c r="AU138" s="266"/>
      <c r="AV138" s="167"/>
      <c r="AW138" s="167"/>
      <c r="AX138" s="208"/>
      <c r="AY138">
        <f t="shared" ref="AY138:AY139" si="14">$AY$136</f>
        <v>1</v>
      </c>
    </row>
    <row r="139" spans="1:51" ht="39.75"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t="s">
        <v>713</v>
      </c>
      <c r="AC139" s="175"/>
      <c r="AD139" s="175"/>
      <c r="AE139" s="266">
        <v>0</v>
      </c>
      <c r="AF139" s="167"/>
      <c r="AG139" s="167"/>
      <c r="AH139" s="167"/>
      <c r="AI139" s="266">
        <v>0</v>
      </c>
      <c r="AJ139" s="167"/>
      <c r="AK139" s="167"/>
      <c r="AL139" s="167"/>
      <c r="AM139" s="266">
        <v>0</v>
      </c>
      <c r="AN139" s="167"/>
      <c r="AO139" s="167"/>
      <c r="AP139" s="167"/>
      <c r="AQ139" s="266"/>
      <c r="AR139" s="167"/>
      <c r="AS139" s="167"/>
      <c r="AT139" s="167"/>
      <c r="AU139" s="266"/>
      <c r="AV139" s="167"/>
      <c r="AW139" s="167"/>
      <c r="AX139" s="208"/>
      <c r="AY139">
        <f t="shared" si="14"/>
        <v>1</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724</v>
      </c>
      <c r="H154" s="191"/>
      <c r="I154" s="191"/>
      <c r="J154" s="191"/>
      <c r="K154" s="191"/>
      <c r="L154" s="191"/>
      <c r="M154" s="191"/>
      <c r="N154" s="191"/>
      <c r="O154" s="191"/>
      <c r="P154" s="233"/>
      <c r="Q154" s="190" t="s">
        <v>725</v>
      </c>
      <c r="R154" s="191"/>
      <c r="S154" s="191"/>
      <c r="T154" s="191"/>
      <c r="U154" s="191"/>
      <c r="V154" s="191"/>
      <c r="W154" s="191"/>
      <c r="X154" s="191"/>
      <c r="Y154" s="191"/>
      <c r="Z154" s="191"/>
      <c r="AA154" s="915"/>
      <c r="AB154" s="256"/>
      <c r="AC154" s="257"/>
      <c r="AD154" s="257"/>
      <c r="AE154" s="262" t="s">
        <v>726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0.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c r="A161" s="988"/>
      <c r="B161" s="253"/>
      <c r="C161" s="252"/>
      <c r="D161" s="253"/>
      <c r="E161" s="252"/>
      <c r="F161" s="314"/>
      <c r="G161" s="232" t="s">
        <v>727</v>
      </c>
      <c r="H161" s="191"/>
      <c r="I161" s="191"/>
      <c r="J161" s="191"/>
      <c r="K161" s="191"/>
      <c r="L161" s="191"/>
      <c r="M161" s="191"/>
      <c r="N161" s="191"/>
      <c r="O161" s="191"/>
      <c r="P161" s="233"/>
      <c r="Q161" s="190" t="s">
        <v>728</v>
      </c>
      <c r="R161" s="191"/>
      <c r="S161" s="191"/>
      <c r="T161" s="191"/>
      <c r="U161" s="191"/>
      <c r="V161" s="191"/>
      <c r="W161" s="191"/>
      <c r="X161" s="191"/>
      <c r="Y161" s="191"/>
      <c r="Z161" s="191"/>
      <c r="AA161" s="915"/>
      <c r="AB161" s="256"/>
      <c r="AC161" s="257"/>
      <c r="AD161" s="257"/>
      <c r="AE161" s="262" t="s">
        <v>729</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t="s">
        <v>778</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35"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customHeight="1">
      <c r="A168" s="988"/>
      <c r="B168" s="253"/>
      <c r="C168" s="252"/>
      <c r="D168" s="253"/>
      <c r="E168" s="252"/>
      <c r="F168" s="314"/>
      <c r="G168" s="232" t="s">
        <v>730</v>
      </c>
      <c r="H168" s="191"/>
      <c r="I168" s="191"/>
      <c r="J168" s="191"/>
      <c r="K168" s="191"/>
      <c r="L168" s="191"/>
      <c r="M168" s="191"/>
      <c r="N168" s="191"/>
      <c r="O168" s="191"/>
      <c r="P168" s="233"/>
      <c r="Q168" s="190" t="s">
        <v>731</v>
      </c>
      <c r="R168" s="191"/>
      <c r="S168" s="191"/>
      <c r="T168" s="191"/>
      <c r="U168" s="191"/>
      <c r="V168" s="191"/>
      <c r="W168" s="191"/>
      <c r="X168" s="191"/>
      <c r="Y168" s="191"/>
      <c r="Z168" s="191"/>
      <c r="AA168" s="915"/>
      <c r="AB168" s="256"/>
      <c r="AC168" s="257"/>
      <c r="AD168" s="257"/>
      <c r="AE168" s="262" t="s">
        <v>732</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t="s">
        <v>733</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22.5"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1</v>
      </c>
    </row>
    <row r="175" spans="1:51" ht="22.5" customHeight="1">
      <c r="A175" s="988"/>
      <c r="B175" s="253"/>
      <c r="C175" s="252"/>
      <c r="D175" s="253"/>
      <c r="E175" s="252"/>
      <c r="F175" s="314"/>
      <c r="G175" s="232" t="s">
        <v>734</v>
      </c>
      <c r="H175" s="191"/>
      <c r="I175" s="191"/>
      <c r="J175" s="191"/>
      <c r="K175" s="191"/>
      <c r="L175" s="191"/>
      <c r="M175" s="191"/>
      <c r="N175" s="191"/>
      <c r="O175" s="191"/>
      <c r="P175" s="233"/>
      <c r="Q175" s="190" t="s">
        <v>735</v>
      </c>
      <c r="R175" s="191"/>
      <c r="S175" s="191"/>
      <c r="T175" s="191"/>
      <c r="U175" s="191"/>
      <c r="V175" s="191"/>
      <c r="W175" s="191"/>
      <c r="X175" s="191"/>
      <c r="Y175" s="191"/>
      <c r="Z175" s="191"/>
      <c r="AA175" s="915"/>
      <c r="AB175" s="256"/>
      <c r="AC175" s="257"/>
      <c r="AD175" s="257"/>
      <c r="AE175" s="262" t="s">
        <v>736</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1</v>
      </c>
    </row>
    <row r="176" spans="1:51" ht="22.5"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1</v>
      </c>
    </row>
    <row r="177" spans="1:51" ht="25.5"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1</v>
      </c>
    </row>
    <row r="178" spans="1:51" ht="22.5"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t="s">
        <v>777</v>
      </c>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1</v>
      </c>
    </row>
    <row r="179" spans="1:51" ht="22.5"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1</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72.650000000000006"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41.4"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705</v>
      </c>
      <c r="AE705" s="732"/>
      <c r="AF705" s="732"/>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705</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705</v>
      </c>
      <c r="AE710" s="185"/>
      <c r="AF710" s="185"/>
      <c r="AG710" s="663" t="s">
        <v>745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44.4"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705</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4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705</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705</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705</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705</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752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753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2"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163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165</v>
      </c>
      <c r="H788" s="440"/>
      <c r="I788" s="440"/>
      <c r="J788" s="440"/>
      <c r="K788" s="440"/>
      <c r="L788" s="441" t="s">
        <v>166</v>
      </c>
      <c r="M788" s="440"/>
      <c r="N788" s="440"/>
      <c r="O788" s="440"/>
      <c r="P788" s="440"/>
      <c r="Q788" s="440"/>
      <c r="R788" s="440"/>
      <c r="S788" s="440"/>
      <c r="T788" s="440"/>
      <c r="U788" s="440"/>
      <c r="V788" s="440"/>
      <c r="W788" s="440"/>
      <c r="X788" s="442"/>
      <c r="Y788" s="432" t="s">
        <v>167</v>
      </c>
      <c r="Z788" s="433"/>
      <c r="AA788" s="433"/>
      <c r="AB788" s="443"/>
      <c r="AC788" s="439" t="s">
        <v>165</v>
      </c>
      <c r="AD788" s="440"/>
      <c r="AE788" s="440"/>
      <c r="AF788" s="440"/>
      <c r="AG788" s="440"/>
      <c r="AH788" s="441" t="s">
        <v>166</v>
      </c>
      <c r="AI788" s="440"/>
      <c r="AJ788" s="440"/>
      <c r="AK788" s="440"/>
      <c r="AL788" s="440"/>
      <c r="AM788" s="440"/>
      <c r="AN788" s="440"/>
      <c r="AO788" s="440"/>
      <c r="AP788" s="440"/>
      <c r="AQ788" s="440"/>
      <c r="AR788" s="440"/>
      <c r="AS788" s="440"/>
      <c r="AT788" s="442"/>
      <c r="AU788" s="432" t="s">
        <v>167</v>
      </c>
      <c r="AV788" s="433"/>
      <c r="AW788" s="433"/>
      <c r="AX788" s="434"/>
    </row>
    <row r="789" spans="1:51" ht="24.75" customHeight="1">
      <c r="A789" s="552"/>
      <c r="B789" s="759"/>
      <c r="C789" s="759"/>
      <c r="D789" s="759"/>
      <c r="E789" s="759"/>
      <c r="F789" s="760"/>
      <c r="G789" s="445" t="s">
        <v>759</v>
      </c>
      <c r="H789" s="446"/>
      <c r="I789" s="446"/>
      <c r="J789" s="446"/>
      <c r="K789" s="447"/>
      <c r="L789" s="448" t="s">
        <v>760</v>
      </c>
      <c r="M789" s="449"/>
      <c r="N789" s="449"/>
      <c r="O789" s="449"/>
      <c r="P789" s="449"/>
      <c r="Q789" s="449"/>
      <c r="R789" s="449"/>
      <c r="S789" s="449"/>
      <c r="T789" s="449"/>
      <c r="U789" s="449"/>
      <c r="V789" s="449"/>
      <c r="W789" s="449"/>
      <c r="X789" s="450"/>
      <c r="Y789" s="451">
        <v>1.5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1.5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165</v>
      </c>
      <c r="H801" s="440"/>
      <c r="I801" s="440"/>
      <c r="J801" s="440"/>
      <c r="K801" s="440"/>
      <c r="L801" s="441" t="s">
        <v>166</v>
      </c>
      <c r="M801" s="440"/>
      <c r="N801" s="440"/>
      <c r="O801" s="440"/>
      <c r="P801" s="440"/>
      <c r="Q801" s="440"/>
      <c r="R801" s="440"/>
      <c r="S801" s="440"/>
      <c r="T801" s="440"/>
      <c r="U801" s="440"/>
      <c r="V801" s="440"/>
      <c r="W801" s="440"/>
      <c r="X801" s="442"/>
      <c r="Y801" s="432" t="s">
        <v>167</v>
      </c>
      <c r="Z801" s="433"/>
      <c r="AA801" s="433"/>
      <c r="AB801" s="443"/>
      <c r="AC801" s="439" t="s">
        <v>165</v>
      </c>
      <c r="AD801" s="440"/>
      <c r="AE801" s="440"/>
      <c r="AF801" s="440"/>
      <c r="AG801" s="440"/>
      <c r="AH801" s="441" t="s">
        <v>166</v>
      </c>
      <c r="AI801" s="440"/>
      <c r="AJ801" s="440"/>
      <c r="AK801" s="440"/>
      <c r="AL801" s="440"/>
      <c r="AM801" s="440"/>
      <c r="AN801" s="440"/>
      <c r="AO801" s="440"/>
      <c r="AP801" s="440"/>
      <c r="AQ801" s="440"/>
      <c r="AR801" s="440"/>
      <c r="AS801" s="440"/>
      <c r="AT801" s="442"/>
      <c r="AU801" s="432" t="s">
        <v>167</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165</v>
      </c>
      <c r="H814" s="440"/>
      <c r="I814" s="440"/>
      <c r="J814" s="440"/>
      <c r="K814" s="440"/>
      <c r="L814" s="441" t="s">
        <v>166</v>
      </c>
      <c r="M814" s="440"/>
      <c r="N814" s="440"/>
      <c r="O814" s="440"/>
      <c r="P814" s="440"/>
      <c r="Q814" s="440"/>
      <c r="R814" s="440"/>
      <c r="S814" s="440"/>
      <c r="T814" s="440"/>
      <c r="U814" s="440"/>
      <c r="V814" s="440"/>
      <c r="W814" s="440"/>
      <c r="X814" s="442"/>
      <c r="Y814" s="432" t="s">
        <v>167</v>
      </c>
      <c r="Z814" s="433"/>
      <c r="AA814" s="433"/>
      <c r="AB814" s="443"/>
      <c r="AC814" s="439" t="s">
        <v>165</v>
      </c>
      <c r="AD814" s="440"/>
      <c r="AE814" s="440"/>
      <c r="AF814" s="440"/>
      <c r="AG814" s="440"/>
      <c r="AH814" s="441" t="s">
        <v>166</v>
      </c>
      <c r="AI814" s="440"/>
      <c r="AJ814" s="440"/>
      <c r="AK814" s="440"/>
      <c r="AL814" s="440"/>
      <c r="AM814" s="440"/>
      <c r="AN814" s="440"/>
      <c r="AO814" s="440"/>
      <c r="AP814" s="440"/>
      <c r="AQ814" s="440"/>
      <c r="AR814" s="440"/>
      <c r="AS814" s="440"/>
      <c r="AT814" s="442"/>
      <c r="AU814" s="432" t="s">
        <v>167</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165</v>
      </c>
      <c r="H827" s="440"/>
      <c r="I827" s="440"/>
      <c r="J827" s="440"/>
      <c r="K827" s="440"/>
      <c r="L827" s="441" t="s">
        <v>166</v>
      </c>
      <c r="M827" s="440"/>
      <c r="N827" s="440"/>
      <c r="O827" s="440"/>
      <c r="P827" s="440"/>
      <c r="Q827" s="440"/>
      <c r="R827" s="440"/>
      <c r="S827" s="440"/>
      <c r="T827" s="440"/>
      <c r="U827" s="440"/>
      <c r="V827" s="440"/>
      <c r="W827" s="440"/>
      <c r="X827" s="442"/>
      <c r="Y827" s="432" t="s">
        <v>167</v>
      </c>
      <c r="Z827" s="433"/>
      <c r="AA827" s="433"/>
      <c r="AB827" s="443"/>
      <c r="AC827" s="439" t="s">
        <v>165</v>
      </c>
      <c r="AD827" s="440"/>
      <c r="AE827" s="440"/>
      <c r="AF827" s="440"/>
      <c r="AG827" s="440"/>
      <c r="AH827" s="441" t="s">
        <v>166</v>
      </c>
      <c r="AI827" s="440"/>
      <c r="AJ827" s="440"/>
      <c r="AK827" s="440"/>
      <c r="AL827" s="440"/>
      <c r="AM827" s="440"/>
      <c r="AN827" s="440"/>
      <c r="AO827" s="440"/>
      <c r="AP827" s="440"/>
      <c r="AQ827" s="440"/>
      <c r="AR827" s="440"/>
      <c r="AS827" s="440"/>
      <c r="AT827" s="442"/>
      <c r="AU827" s="432" t="s">
        <v>167</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174</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761</v>
      </c>
      <c r="D845" s="415"/>
      <c r="E845" s="415"/>
      <c r="F845" s="415"/>
      <c r="G845" s="415"/>
      <c r="H845" s="415"/>
      <c r="I845" s="415"/>
      <c r="J845" s="416" t="s">
        <v>709</v>
      </c>
      <c r="K845" s="417"/>
      <c r="L845" s="417"/>
      <c r="M845" s="417"/>
      <c r="N845" s="417"/>
      <c r="O845" s="417"/>
      <c r="P845" s="317"/>
      <c r="Q845" s="317"/>
      <c r="R845" s="317"/>
      <c r="S845" s="317"/>
      <c r="T845" s="317"/>
      <c r="U845" s="317"/>
      <c r="V845" s="317"/>
      <c r="W845" s="317"/>
      <c r="X845" s="317"/>
      <c r="Y845" s="318">
        <v>1.5</v>
      </c>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1</v>
      </c>
    </row>
    <row r="878" spans="1:51" ht="47.4" customHeight="1">
      <c r="A878" s="401">
        <v>1</v>
      </c>
      <c r="B878" s="401">
        <v>1</v>
      </c>
      <c r="C878" s="420" t="s">
        <v>762</v>
      </c>
      <c r="D878" s="415"/>
      <c r="E878" s="415"/>
      <c r="F878" s="415"/>
      <c r="G878" s="415"/>
      <c r="H878" s="415"/>
      <c r="I878" s="415"/>
      <c r="J878" s="416">
        <v>4011101019544</v>
      </c>
      <c r="K878" s="417"/>
      <c r="L878" s="417"/>
      <c r="M878" s="417"/>
      <c r="N878" s="417"/>
      <c r="O878" s="417"/>
      <c r="P878" s="421" t="s">
        <v>763</v>
      </c>
      <c r="Q878" s="317"/>
      <c r="R878" s="317"/>
      <c r="S878" s="317"/>
      <c r="T878" s="317"/>
      <c r="U878" s="317"/>
      <c r="V878" s="317"/>
      <c r="W878" s="317"/>
      <c r="X878" s="317"/>
      <c r="Y878" s="318">
        <v>0.8</v>
      </c>
      <c r="Z878" s="319"/>
      <c r="AA878" s="319"/>
      <c r="AB878" s="320"/>
      <c r="AC878" s="322" t="s">
        <v>300</v>
      </c>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1</v>
      </c>
    </row>
    <row r="879" spans="1:51" ht="47.4" customHeight="1">
      <c r="A879" s="401">
        <v>2</v>
      </c>
      <c r="B879" s="401">
        <v>1</v>
      </c>
      <c r="C879" s="420" t="s">
        <v>762</v>
      </c>
      <c r="D879" s="415"/>
      <c r="E879" s="415"/>
      <c r="F879" s="415"/>
      <c r="G879" s="415"/>
      <c r="H879" s="415"/>
      <c r="I879" s="415"/>
      <c r="J879" s="416">
        <v>4011101019544</v>
      </c>
      <c r="K879" s="417"/>
      <c r="L879" s="417"/>
      <c r="M879" s="417"/>
      <c r="N879" s="417"/>
      <c r="O879" s="417"/>
      <c r="P879" s="421" t="s">
        <v>764</v>
      </c>
      <c r="Q879" s="317"/>
      <c r="R879" s="317"/>
      <c r="S879" s="317"/>
      <c r="T879" s="317"/>
      <c r="U879" s="317"/>
      <c r="V879" s="317"/>
      <c r="W879" s="317"/>
      <c r="X879" s="317"/>
      <c r="Y879" s="318">
        <v>0.7</v>
      </c>
      <c r="Z879" s="319"/>
      <c r="AA879" s="319"/>
      <c r="AB879" s="320"/>
      <c r="AC879" s="322" t="s">
        <v>300</v>
      </c>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1</v>
      </c>
    </row>
    <row r="880" spans="1:51" ht="30" customHeight="1">
      <c r="A880" s="401">
        <v>3</v>
      </c>
      <c r="B880" s="401">
        <v>1</v>
      </c>
      <c r="C880" s="420" t="s">
        <v>765</v>
      </c>
      <c r="D880" s="415"/>
      <c r="E880" s="415"/>
      <c r="F880" s="415"/>
      <c r="G880" s="415"/>
      <c r="H880" s="415"/>
      <c r="I880" s="415"/>
      <c r="J880" s="416">
        <v>6010001109206</v>
      </c>
      <c r="K880" s="417"/>
      <c r="L880" s="417"/>
      <c r="M880" s="417"/>
      <c r="N880" s="417"/>
      <c r="O880" s="417"/>
      <c r="P880" s="421" t="s">
        <v>766</v>
      </c>
      <c r="Q880" s="317"/>
      <c r="R880" s="317"/>
      <c r="S880" s="317"/>
      <c r="T880" s="317"/>
      <c r="U880" s="317"/>
      <c r="V880" s="317"/>
      <c r="W880" s="317"/>
      <c r="X880" s="317"/>
      <c r="Y880" s="318">
        <v>0.2</v>
      </c>
      <c r="Z880" s="319"/>
      <c r="AA880" s="319"/>
      <c r="AB880" s="320"/>
      <c r="AC880" s="322" t="s">
        <v>300</v>
      </c>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1</v>
      </c>
    </row>
    <row r="881" spans="1:51" ht="30" customHeight="1">
      <c r="A881" s="401">
        <v>4</v>
      </c>
      <c r="B881" s="401">
        <v>1</v>
      </c>
      <c r="C881" s="420" t="s">
        <v>765</v>
      </c>
      <c r="D881" s="415"/>
      <c r="E881" s="415"/>
      <c r="F881" s="415"/>
      <c r="G881" s="415"/>
      <c r="H881" s="415"/>
      <c r="I881" s="415"/>
      <c r="J881" s="416">
        <v>6010001109206</v>
      </c>
      <c r="K881" s="417"/>
      <c r="L881" s="417"/>
      <c r="M881" s="417"/>
      <c r="N881" s="417"/>
      <c r="O881" s="417"/>
      <c r="P881" s="421" t="s">
        <v>767</v>
      </c>
      <c r="Q881" s="317"/>
      <c r="R881" s="317"/>
      <c r="S881" s="317"/>
      <c r="T881" s="317"/>
      <c r="U881" s="317"/>
      <c r="V881" s="317"/>
      <c r="W881" s="317"/>
      <c r="X881" s="317"/>
      <c r="Y881" s="318">
        <v>0.2</v>
      </c>
      <c r="Z881" s="319"/>
      <c r="AA881" s="319"/>
      <c r="AB881" s="320"/>
      <c r="AC881" s="322" t="s">
        <v>300</v>
      </c>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1</v>
      </c>
    </row>
    <row r="882" spans="1:51" ht="30" customHeight="1">
      <c r="A882" s="401">
        <v>5</v>
      </c>
      <c r="B882" s="401">
        <v>1</v>
      </c>
      <c r="C882" s="420" t="s">
        <v>768</v>
      </c>
      <c r="D882" s="415"/>
      <c r="E882" s="415"/>
      <c r="F882" s="415"/>
      <c r="G882" s="415"/>
      <c r="H882" s="415"/>
      <c r="I882" s="415"/>
      <c r="J882" s="416">
        <v>7020001047008</v>
      </c>
      <c r="K882" s="417"/>
      <c r="L882" s="417"/>
      <c r="M882" s="417"/>
      <c r="N882" s="417"/>
      <c r="O882" s="417"/>
      <c r="P882" s="421" t="s">
        <v>769</v>
      </c>
      <c r="Q882" s="317"/>
      <c r="R882" s="317"/>
      <c r="S882" s="317"/>
      <c r="T882" s="317"/>
      <c r="U882" s="317"/>
      <c r="V882" s="317"/>
      <c r="W882" s="317"/>
      <c r="X882" s="317"/>
      <c r="Y882" s="318">
        <v>0.09</v>
      </c>
      <c r="Z882" s="319"/>
      <c r="AA882" s="319"/>
      <c r="AB882" s="320"/>
      <c r="AC882" s="322" t="s">
        <v>300</v>
      </c>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1</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1</v>
      </c>
    </row>
    <row r="911" spans="1:51" ht="30" customHeight="1">
      <c r="A911" s="401">
        <v>1</v>
      </c>
      <c r="B911" s="401">
        <v>1</v>
      </c>
      <c r="C911" s="420" t="s">
        <v>770</v>
      </c>
      <c r="D911" s="415"/>
      <c r="E911" s="415"/>
      <c r="F911" s="415"/>
      <c r="G911" s="415"/>
      <c r="H911" s="415"/>
      <c r="I911" s="415"/>
      <c r="J911" s="416" t="s">
        <v>709</v>
      </c>
      <c r="K911" s="417"/>
      <c r="L911" s="417"/>
      <c r="M911" s="417"/>
      <c r="N911" s="417"/>
      <c r="O911" s="417"/>
      <c r="P911" s="317"/>
      <c r="Q911" s="317"/>
      <c r="R911" s="317"/>
      <c r="S911" s="317"/>
      <c r="T911" s="317"/>
      <c r="U911" s="317"/>
      <c r="V911" s="317"/>
      <c r="W911" s="317"/>
      <c r="X911" s="317"/>
      <c r="Y911" s="318">
        <v>0.02</v>
      </c>
      <c r="Z911" s="319"/>
      <c r="AA911" s="319"/>
      <c r="AB911" s="320"/>
      <c r="AC911" s="322" t="s">
        <v>300</v>
      </c>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1</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1</v>
      </c>
    </row>
    <row r="944" spans="1:51" ht="30" customHeight="1">
      <c r="A944" s="401">
        <v>1</v>
      </c>
      <c r="B944" s="401">
        <v>1</v>
      </c>
      <c r="C944" s="420" t="s">
        <v>771</v>
      </c>
      <c r="D944" s="415"/>
      <c r="E944" s="415"/>
      <c r="F944" s="415"/>
      <c r="G944" s="415"/>
      <c r="H944" s="415"/>
      <c r="I944" s="415"/>
      <c r="J944" s="416">
        <v>7010001013448</v>
      </c>
      <c r="K944" s="417"/>
      <c r="L944" s="417"/>
      <c r="M944" s="417"/>
      <c r="N944" s="417"/>
      <c r="O944" s="417"/>
      <c r="P944" s="421" t="s">
        <v>772</v>
      </c>
      <c r="Q944" s="317"/>
      <c r="R944" s="317"/>
      <c r="S944" s="317"/>
      <c r="T944" s="317"/>
      <c r="U944" s="317"/>
      <c r="V944" s="317"/>
      <c r="W944" s="317"/>
      <c r="X944" s="317"/>
      <c r="Y944" s="318">
        <v>0.2</v>
      </c>
      <c r="Z944" s="319"/>
      <c r="AA944" s="319"/>
      <c r="AB944" s="320"/>
      <c r="AC944" s="322" t="s">
        <v>300</v>
      </c>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1</v>
      </c>
    </row>
    <row r="945" spans="1:51" ht="30" customHeight="1">
      <c r="A945" s="401">
        <v>2</v>
      </c>
      <c r="B945" s="401">
        <v>1</v>
      </c>
      <c r="C945" s="420" t="s">
        <v>768</v>
      </c>
      <c r="D945" s="415"/>
      <c r="E945" s="415"/>
      <c r="F945" s="415"/>
      <c r="G945" s="415"/>
      <c r="H945" s="415"/>
      <c r="I945" s="415"/>
      <c r="J945" s="416">
        <v>7020001047008</v>
      </c>
      <c r="K945" s="417"/>
      <c r="L945" s="417"/>
      <c r="M945" s="417"/>
      <c r="N945" s="417"/>
      <c r="O945" s="417"/>
      <c r="P945" s="421" t="s">
        <v>773</v>
      </c>
      <c r="Q945" s="317"/>
      <c r="R945" s="317"/>
      <c r="S945" s="317"/>
      <c r="T945" s="317"/>
      <c r="U945" s="317"/>
      <c r="V945" s="317"/>
      <c r="W945" s="317"/>
      <c r="X945" s="317"/>
      <c r="Y945" s="318">
        <v>0.08</v>
      </c>
      <c r="Z945" s="319"/>
      <c r="AA945" s="319"/>
      <c r="AB945" s="320"/>
      <c r="AC945" s="322" t="s">
        <v>300</v>
      </c>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1</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192</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5"/>
      <c r="E1109" s="277" t="s">
        <v>195</v>
      </c>
      <c r="F1109" s="885"/>
      <c r="G1109" s="885"/>
      <c r="H1109" s="885"/>
      <c r="I1109" s="885"/>
      <c r="J1109" s="277" t="s">
        <v>178</v>
      </c>
      <c r="K1109" s="277"/>
      <c r="L1109" s="277"/>
      <c r="M1109" s="277"/>
      <c r="N1109" s="277"/>
      <c r="O1109" s="277"/>
      <c r="P1109" s="345" t="s">
        <v>179</v>
      </c>
      <c r="Q1109" s="345"/>
      <c r="R1109" s="345"/>
      <c r="S1109" s="345"/>
      <c r="T1109" s="345"/>
      <c r="U1109" s="345"/>
      <c r="V1109" s="345"/>
      <c r="W1109" s="345"/>
      <c r="X1109" s="345"/>
      <c r="Y1109" s="277" t="s">
        <v>196</v>
      </c>
      <c r="Z1109" s="885"/>
      <c r="AA1109" s="885"/>
      <c r="AB1109" s="885"/>
      <c r="AC1109" s="277" t="s">
        <v>197</v>
      </c>
      <c r="AD1109" s="277"/>
      <c r="AE1109" s="277"/>
      <c r="AF1109" s="277"/>
      <c r="AG1109" s="277"/>
      <c r="AH1109" s="345" t="s">
        <v>198</v>
      </c>
      <c r="AI1109" s="346"/>
      <c r="AJ1109" s="346"/>
      <c r="AK1109" s="346"/>
      <c r="AL1109" s="346" t="s">
        <v>183</v>
      </c>
      <c r="AM1109" s="346"/>
      <c r="AN1109" s="346"/>
      <c r="AO1109" s="888"/>
      <c r="AP1109" s="423" t="s">
        <v>199</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43" max="49" man="1"/>
    <brk id="78" max="49" man="1"/>
    <brk id="123" max="49" man="1"/>
    <brk id="189" max="49" man="1"/>
    <brk id="246" max="49" man="1"/>
    <brk id="285" max="49" man="1"/>
    <brk id="327" max="49" man="1"/>
    <brk id="366" max="49" man="1"/>
    <brk id="405" max="49" man="1"/>
    <brk id="429" max="49" man="1"/>
    <brk id="483" max="49" man="1"/>
    <brk id="537" max="49" man="1"/>
    <brk id="591" max="49" man="1"/>
    <brk id="645" max="49" man="1"/>
    <brk id="699" max="49" man="1"/>
    <brk id="776" max="49" man="1"/>
    <brk id="110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 sqref="A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t="s">
        <v>705</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直接実施、委託・請負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619</v>
      </c>
      <c r="B2" s="1028"/>
      <c r="C2" s="1028"/>
      <c r="D2" s="1028"/>
      <c r="E2" s="1028"/>
      <c r="F2" s="1029"/>
      <c r="G2" s="435" t="s">
        <v>620</v>
      </c>
      <c r="H2" s="436"/>
      <c r="I2" s="436"/>
      <c r="J2" s="436"/>
      <c r="K2" s="436"/>
      <c r="L2" s="436"/>
      <c r="M2" s="436"/>
      <c r="N2" s="436"/>
      <c r="O2" s="436"/>
      <c r="P2" s="436"/>
      <c r="Q2" s="436"/>
      <c r="R2" s="436"/>
      <c r="S2" s="436"/>
      <c r="T2" s="436"/>
      <c r="U2" s="436"/>
      <c r="V2" s="436"/>
      <c r="W2" s="436"/>
      <c r="X2" s="436"/>
      <c r="Y2" s="436"/>
      <c r="Z2" s="436"/>
      <c r="AA2" s="436"/>
      <c r="AB2" s="437"/>
      <c r="AC2" s="435" t="s">
        <v>621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165</v>
      </c>
      <c r="H3" s="440"/>
      <c r="I3" s="440"/>
      <c r="J3" s="440"/>
      <c r="K3" s="440"/>
      <c r="L3" s="441" t="s">
        <v>166</v>
      </c>
      <c r="M3" s="440"/>
      <c r="N3" s="440"/>
      <c r="O3" s="440"/>
      <c r="P3" s="440"/>
      <c r="Q3" s="440"/>
      <c r="R3" s="440"/>
      <c r="S3" s="440"/>
      <c r="T3" s="440"/>
      <c r="U3" s="440"/>
      <c r="V3" s="440"/>
      <c r="W3" s="440"/>
      <c r="X3" s="442"/>
      <c r="Y3" s="432" t="s">
        <v>167</v>
      </c>
      <c r="Z3" s="433"/>
      <c r="AA3" s="433"/>
      <c r="AB3" s="443"/>
      <c r="AC3" s="439" t="s">
        <v>165</v>
      </c>
      <c r="AD3" s="440"/>
      <c r="AE3" s="440"/>
      <c r="AF3" s="440"/>
      <c r="AG3" s="440"/>
      <c r="AH3" s="441" t="s">
        <v>166</v>
      </c>
      <c r="AI3" s="440"/>
      <c r="AJ3" s="440"/>
      <c r="AK3" s="440"/>
      <c r="AL3" s="440"/>
      <c r="AM3" s="440"/>
      <c r="AN3" s="440"/>
      <c r="AO3" s="440"/>
      <c r="AP3" s="440"/>
      <c r="AQ3" s="440"/>
      <c r="AR3" s="440"/>
      <c r="AS3" s="440"/>
      <c r="AT3" s="442"/>
      <c r="AU3" s="432" t="s">
        <v>167</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622</v>
      </c>
      <c r="H15" s="436"/>
      <c r="I15" s="436"/>
      <c r="J15" s="436"/>
      <c r="K15" s="436"/>
      <c r="L15" s="436"/>
      <c r="M15" s="436"/>
      <c r="N15" s="436"/>
      <c r="O15" s="436"/>
      <c r="P15" s="436"/>
      <c r="Q15" s="436"/>
      <c r="R15" s="436"/>
      <c r="S15" s="436"/>
      <c r="T15" s="436"/>
      <c r="U15" s="436"/>
      <c r="V15" s="436"/>
      <c r="W15" s="436"/>
      <c r="X15" s="436"/>
      <c r="Y15" s="436"/>
      <c r="Z15" s="436"/>
      <c r="AA15" s="436"/>
      <c r="AB15" s="437"/>
      <c r="AC15" s="435" t="s">
        <v>623</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165</v>
      </c>
      <c r="H16" s="440"/>
      <c r="I16" s="440"/>
      <c r="J16" s="440"/>
      <c r="K16" s="440"/>
      <c r="L16" s="441" t="s">
        <v>166</v>
      </c>
      <c r="M16" s="440"/>
      <c r="N16" s="440"/>
      <c r="O16" s="440"/>
      <c r="P16" s="440"/>
      <c r="Q16" s="440"/>
      <c r="R16" s="440"/>
      <c r="S16" s="440"/>
      <c r="T16" s="440"/>
      <c r="U16" s="440"/>
      <c r="V16" s="440"/>
      <c r="W16" s="440"/>
      <c r="X16" s="442"/>
      <c r="Y16" s="432" t="s">
        <v>167</v>
      </c>
      <c r="Z16" s="433"/>
      <c r="AA16" s="433"/>
      <c r="AB16" s="443"/>
      <c r="AC16" s="439" t="s">
        <v>165</v>
      </c>
      <c r="AD16" s="440"/>
      <c r="AE16" s="440"/>
      <c r="AF16" s="440"/>
      <c r="AG16" s="440"/>
      <c r="AH16" s="441" t="s">
        <v>166</v>
      </c>
      <c r="AI16" s="440"/>
      <c r="AJ16" s="440"/>
      <c r="AK16" s="440"/>
      <c r="AL16" s="440"/>
      <c r="AM16" s="440"/>
      <c r="AN16" s="440"/>
      <c r="AO16" s="440"/>
      <c r="AP16" s="440"/>
      <c r="AQ16" s="440"/>
      <c r="AR16" s="440"/>
      <c r="AS16" s="440"/>
      <c r="AT16" s="442"/>
      <c r="AU16" s="432" t="s">
        <v>167</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624</v>
      </c>
      <c r="H28" s="436"/>
      <c r="I28" s="436"/>
      <c r="J28" s="436"/>
      <c r="K28" s="436"/>
      <c r="L28" s="436"/>
      <c r="M28" s="436"/>
      <c r="N28" s="436"/>
      <c r="O28" s="436"/>
      <c r="P28" s="436"/>
      <c r="Q28" s="436"/>
      <c r="R28" s="436"/>
      <c r="S28" s="436"/>
      <c r="T28" s="436"/>
      <c r="U28" s="436"/>
      <c r="V28" s="436"/>
      <c r="W28" s="436"/>
      <c r="X28" s="436"/>
      <c r="Y28" s="436"/>
      <c r="Z28" s="436"/>
      <c r="AA28" s="436"/>
      <c r="AB28" s="437"/>
      <c r="AC28" s="435" t="s">
        <v>625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165</v>
      </c>
      <c r="H29" s="440"/>
      <c r="I29" s="440"/>
      <c r="J29" s="440"/>
      <c r="K29" s="440"/>
      <c r="L29" s="441" t="s">
        <v>166</v>
      </c>
      <c r="M29" s="440"/>
      <c r="N29" s="440"/>
      <c r="O29" s="440"/>
      <c r="P29" s="440"/>
      <c r="Q29" s="440"/>
      <c r="R29" s="440"/>
      <c r="S29" s="440"/>
      <c r="T29" s="440"/>
      <c r="U29" s="440"/>
      <c r="V29" s="440"/>
      <c r="W29" s="440"/>
      <c r="X29" s="442"/>
      <c r="Y29" s="432" t="s">
        <v>167</v>
      </c>
      <c r="Z29" s="433"/>
      <c r="AA29" s="433"/>
      <c r="AB29" s="443"/>
      <c r="AC29" s="439" t="s">
        <v>165</v>
      </c>
      <c r="AD29" s="440"/>
      <c r="AE29" s="440"/>
      <c r="AF29" s="440"/>
      <c r="AG29" s="440"/>
      <c r="AH29" s="441" t="s">
        <v>166</v>
      </c>
      <c r="AI29" s="440"/>
      <c r="AJ29" s="440"/>
      <c r="AK29" s="440"/>
      <c r="AL29" s="440"/>
      <c r="AM29" s="440"/>
      <c r="AN29" s="440"/>
      <c r="AO29" s="440"/>
      <c r="AP29" s="440"/>
      <c r="AQ29" s="440"/>
      <c r="AR29" s="440"/>
      <c r="AS29" s="440"/>
      <c r="AT29" s="442"/>
      <c r="AU29" s="432" t="s">
        <v>167</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626</v>
      </c>
      <c r="H41" s="436"/>
      <c r="I41" s="436"/>
      <c r="J41" s="436"/>
      <c r="K41" s="436"/>
      <c r="L41" s="436"/>
      <c r="M41" s="436"/>
      <c r="N41" s="436"/>
      <c r="O41" s="436"/>
      <c r="P41" s="436"/>
      <c r="Q41" s="436"/>
      <c r="R41" s="436"/>
      <c r="S41" s="436"/>
      <c r="T41" s="436"/>
      <c r="U41" s="436"/>
      <c r="V41" s="436"/>
      <c r="W41" s="436"/>
      <c r="X41" s="436"/>
      <c r="Y41" s="436"/>
      <c r="Z41" s="436"/>
      <c r="AA41" s="436"/>
      <c r="AB41" s="437"/>
      <c r="AC41" s="435" t="s">
        <v>627</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165</v>
      </c>
      <c r="H42" s="440"/>
      <c r="I42" s="440"/>
      <c r="J42" s="440"/>
      <c r="K42" s="440"/>
      <c r="L42" s="441" t="s">
        <v>166</v>
      </c>
      <c r="M42" s="440"/>
      <c r="N42" s="440"/>
      <c r="O42" s="440"/>
      <c r="P42" s="440"/>
      <c r="Q42" s="440"/>
      <c r="R42" s="440"/>
      <c r="S42" s="440"/>
      <c r="T42" s="440"/>
      <c r="U42" s="440"/>
      <c r="V42" s="440"/>
      <c r="W42" s="440"/>
      <c r="X42" s="442"/>
      <c r="Y42" s="432" t="s">
        <v>167</v>
      </c>
      <c r="Z42" s="433"/>
      <c r="AA42" s="433"/>
      <c r="AB42" s="443"/>
      <c r="AC42" s="439" t="s">
        <v>165</v>
      </c>
      <c r="AD42" s="440"/>
      <c r="AE42" s="440"/>
      <c r="AF42" s="440"/>
      <c r="AG42" s="440"/>
      <c r="AH42" s="441" t="s">
        <v>166</v>
      </c>
      <c r="AI42" s="440"/>
      <c r="AJ42" s="440"/>
      <c r="AK42" s="440"/>
      <c r="AL42" s="440"/>
      <c r="AM42" s="440"/>
      <c r="AN42" s="440"/>
      <c r="AO42" s="440"/>
      <c r="AP42" s="440"/>
      <c r="AQ42" s="440"/>
      <c r="AR42" s="440"/>
      <c r="AS42" s="440"/>
      <c r="AT42" s="442"/>
      <c r="AU42" s="432" t="s">
        <v>167</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619</v>
      </c>
      <c r="B55" s="1028"/>
      <c r="C55" s="1028"/>
      <c r="D55" s="1028"/>
      <c r="E55" s="1028"/>
      <c r="F55" s="1029"/>
      <c r="G55" s="435" t="s">
        <v>628</v>
      </c>
      <c r="H55" s="436"/>
      <c r="I55" s="436"/>
      <c r="J55" s="436"/>
      <c r="K55" s="436"/>
      <c r="L55" s="436"/>
      <c r="M55" s="436"/>
      <c r="N55" s="436"/>
      <c r="O55" s="436"/>
      <c r="P55" s="436"/>
      <c r="Q55" s="436"/>
      <c r="R55" s="436"/>
      <c r="S55" s="436"/>
      <c r="T55" s="436"/>
      <c r="U55" s="436"/>
      <c r="V55" s="436"/>
      <c r="W55" s="436"/>
      <c r="X55" s="436"/>
      <c r="Y55" s="436"/>
      <c r="Z55" s="436"/>
      <c r="AA55" s="436"/>
      <c r="AB55" s="437"/>
      <c r="AC55" s="435" t="s">
        <v>629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165</v>
      </c>
      <c r="H56" s="440"/>
      <c r="I56" s="440"/>
      <c r="J56" s="440"/>
      <c r="K56" s="440"/>
      <c r="L56" s="441" t="s">
        <v>166</v>
      </c>
      <c r="M56" s="440"/>
      <c r="N56" s="440"/>
      <c r="O56" s="440"/>
      <c r="P56" s="440"/>
      <c r="Q56" s="440"/>
      <c r="R56" s="440"/>
      <c r="S56" s="440"/>
      <c r="T56" s="440"/>
      <c r="U56" s="440"/>
      <c r="V56" s="440"/>
      <c r="W56" s="440"/>
      <c r="X56" s="442"/>
      <c r="Y56" s="432" t="s">
        <v>167</v>
      </c>
      <c r="Z56" s="433"/>
      <c r="AA56" s="433"/>
      <c r="AB56" s="443"/>
      <c r="AC56" s="439" t="s">
        <v>165</v>
      </c>
      <c r="AD56" s="440"/>
      <c r="AE56" s="440"/>
      <c r="AF56" s="440"/>
      <c r="AG56" s="440"/>
      <c r="AH56" s="441" t="s">
        <v>166</v>
      </c>
      <c r="AI56" s="440"/>
      <c r="AJ56" s="440"/>
      <c r="AK56" s="440"/>
      <c r="AL56" s="440"/>
      <c r="AM56" s="440"/>
      <c r="AN56" s="440"/>
      <c r="AO56" s="440"/>
      <c r="AP56" s="440"/>
      <c r="AQ56" s="440"/>
      <c r="AR56" s="440"/>
      <c r="AS56" s="440"/>
      <c r="AT56" s="442"/>
      <c r="AU56" s="432" t="s">
        <v>167</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630</v>
      </c>
      <c r="H68" s="436"/>
      <c r="I68" s="436"/>
      <c r="J68" s="436"/>
      <c r="K68" s="436"/>
      <c r="L68" s="436"/>
      <c r="M68" s="436"/>
      <c r="N68" s="436"/>
      <c r="O68" s="436"/>
      <c r="P68" s="436"/>
      <c r="Q68" s="436"/>
      <c r="R68" s="436"/>
      <c r="S68" s="436"/>
      <c r="T68" s="436"/>
      <c r="U68" s="436"/>
      <c r="V68" s="436"/>
      <c r="W68" s="436"/>
      <c r="X68" s="436"/>
      <c r="Y68" s="436"/>
      <c r="Z68" s="436"/>
      <c r="AA68" s="436"/>
      <c r="AB68" s="437"/>
      <c r="AC68" s="435" t="s">
        <v>631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165</v>
      </c>
      <c r="H69" s="440"/>
      <c r="I69" s="440"/>
      <c r="J69" s="440"/>
      <c r="K69" s="440"/>
      <c r="L69" s="441" t="s">
        <v>166</v>
      </c>
      <c r="M69" s="440"/>
      <c r="N69" s="440"/>
      <c r="O69" s="440"/>
      <c r="P69" s="440"/>
      <c r="Q69" s="440"/>
      <c r="R69" s="440"/>
      <c r="S69" s="440"/>
      <c r="T69" s="440"/>
      <c r="U69" s="440"/>
      <c r="V69" s="440"/>
      <c r="W69" s="440"/>
      <c r="X69" s="442"/>
      <c r="Y69" s="432" t="s">
        <v>167</v>
      </c>
      <c r="Z69" s="433"/>
      <c r="AA69" s="433"/>
      <c r="AB69" s="443"/>
      <c r="AC69" s="439" t="s">
        <v>165</v>
      </c>
      <c r="AD69" s="440"/>
      <c r="AE69" s="440"/>
      <c r="AF69" s="440"/>
      <c r="AG69" s="440"/>
      <c r="AH69" s="441" t="s">
        <v>166</v>
      </c>
      <c r="AI69" s="440"/>
      <c r="AJ69" s="440"/>
      <c r="AK69" s="440"/>
      <c r="AL69" s="440"/>
      <c r="AM69" s="440"/>
      <c r="AN69" s="440"/>
      <c r="AO69" s="440"/>
      <c r="AP69" s="440"/>
      <c r="AQ69" s="440"/>
      <c r="AR69" s="440"/>
      <c r="AS69" s="440"/>
      <c r="AT69" s="442"/>
      <c r="AU69" s="432" t="s">
        <v>167</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632</v>
      </c>
      <c r="H81" s="436"/>
      <c r="I81" s="436"/>
      <c r="J81" s="436"/>
      <c r="K81" s="436"/>
      <c r="L81" s="436"/>
      <c r="M81" s="436"/>
      <c r="N81" s="436"/>
      <c r="O81" s="436"/>
      <c r="P81" s="436"/>
      <c r="Q81" s="436"/>
      <c r="R81" s="436"/>
      <c r="S81" s="436"/>
      <c r="T81" s="436"/>
      <c r="U81" s="436"/>
      <c r="V81" s="436"/>
      <c r="W81" s="436"/>
      <c r="X81" s="436"/>
      <c r="Y81" s="436"/>
      <c r="Z81" s="436"/>
      <c r="AA81" s="436"/>
      <c r="AB81" s="437"/>
      <c r="AC81" s="435" t="s">
        <v>633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165</v>
      </c>
      <c r="H82" s="440"/>
      <c r="I82" s="440"/>
      <c r="J82" s="440"/>
      <c r="K82" s="440"/>
      <c r="L82" s="441" t="s">
        <v>166</v>
      </c>
      <c r="M82" s="440"/>
      <c r="N82" s="440"/>
      <c r="O82" s="440"/>
      <c r="P82" s="440"/>
      <c r="Q82" s="440"/>
      <c r="R82" s="440"/>
      <c r="S82" s="440"/>
      <c r="T82" s="440"/>
      <c r="U82" s="440"/>
      <c r="V82" s="440"/>
      <c r="W82" s="440"/>
      <c r="X82" s="442"/>
      <c r="Y82" s="432" t="s">
        <v>167</v>
      </c>
      <c r="Z82" s="433"/>
      <c r="AA82" s="433"/>
      <c r="AB82" s="443"/>
      <c r="AC82" s="439" t="s">
        <v>165</v>
      </c>
      <c r="AD82" s="440"/>
      <c r="AE82" s="440"/>
      <c r="AF82" s="440"/>
      <c r="AG82" s="440"/>
      <c r="AH82" s="441" t="s">
        <v>166</v>
      </c>
      <c r="AI82" s="440"/>
      <c r="AJ82" s="440"/>
      <c r="AK82" s="440"/>
      <c r="AL82" s="440"/>
      <c r="AM82" s="440"/>
      <c r="AN82" s="440"/>
      <c r="AO82" s="440"/>
      <c r="AP82" s="440"/>
      <c r="AQ82" s="440"/>
      <c r="AR82" s="440"/>
      <c r="AS82" s="440"/>
      <c r="AT82" s="442"/>
      <c r="AU82" s="432" t="s">
        <v>167</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634</v>
      </c>
      <c r="H94" s="436"/>
      <c r="I94" s="436"/>
      <c r="J94" s="436"/>
      <c r="K94" s="436"/>
      <c r="L94" s="436"/>
      <c r="M94" s="436"/>
      <c r="N94" s="436"/>
      <c r="O94" s="436"/>
      <c r="P94" s="436"/>
      <c r="Q94" s="436"/>
      <c r="R94" s="436"/>
      <c r="S94" s="436"/>
      <c r="T94" s="436"/>
      <c r="U94" s="436"/>
      <c r="V94" s="436"/>
      <c r="W94" s="436"/>
      <c r="X94" s="436"/>
      <c r="Y94" s="436"/>
      <c r="Z94" s="436"/>
      <c r="AA94" s="436"/>
      <c r="AB94" s="437"/>
      <c r="AC94" s="435" t="s">
        <v>635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165</v>
      </c>
      <c r="H95" s="440"/>
      <c r="I95" s="440"/>
      <c r="J95" s="440"/>
      <c r="K95" s="440"/>
      <c r="L95" s="441" t="s">
        <v>166</v>
      </c>
      <c r="M95" s="440"/>
      <c r="N95" s="440"/>
      <c r="O95" s="440"/>
      <c r="P95" s="440"/>
      <c r="Q95" s="440"/>
      <c r="R95" s="440"/>
      <c r="S95" s="440"/>
      <c r="T95" s="440"/>
      <c r="U95" s="440"/>
      <c r="V95" s="440"/>
      <c r="W95" s="440"/>
      <c r="X95" s="442"/>
      <c r="Y95" s="432" t="s">
        <v>167</v>
      </c>
      <c r="Z95" s="433"/>
      <c r="AA95" s="433"/>
      <c r="AB95" s="443"/>
      <c r="AC95" s="439" t="s">
        <v>165</v>
      </c>
      <c r="AD95" s="440"/>
      <c r="AE95" s="440"/>
      <c r="AF95" s="440"/>
      <c r="AG95" s="440"/>
      <c r="AH95" s="441" t="s">
        <v>166</v>
      </c>
      <c r="AI95" s="440"/>
      <c r="AJ95" s="440"/>
      <c r="AK95" s="440"/>
      <c r="AL95" s="440"/>
      <c r="AM95" s="440"/>
      <c r="AN95" s="440"/>
      <c r="AO95" s="440"/>
      <c r="AP95" s="440"/>
      <c r="AQ95" s="440"/>
      <c r="AR95" s="440"/>
      <c r="AS95" s="440"/>
      <c r="AT95" s="442"/>
      <c r="AU95" s="432" t="s">
        <v>167</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619</v>
      </c>
      <c r="B108" s="1028"/>
      <c r="C108" s="1028"/>
      <c r="D108" s="1028"/>
      <c r="E108" s="1028"/>
      <c r="F108" s="1029"/>
      <c r="G108" s="435" t="s">
        <v>636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165</v>
      </c>
      <c r="H109" s="440"/>
      <c r="I109" s="440"/>
      <c r="J109" s="440"/>
      <c r="K109" s="440"/>
      <c r="L109" s="441" t="s">
        <v>166</v>
      </c>
      <c r="M109" s="440"/>
      <c r="N109" s="440"/>
      <c r="O109" s="440"/>
      <c r="P109" s="440"/>
      <c r="Q109" s="440"/>
      <c r="R109" s="440"/>
      <c r="S109" s="440"/>
      <c r="T109" s="440"/>
      <c r="U109" s="440"/>
      <c r="V109" s="440"/>
      <c r="W109" s="440"/>
      <c r="X109" s="442"/>
      <c r="Y109" s="432" t="s">
        <v>167</v>
      </c>
      <c r="Z109" s="433"/>
      <c r="AA109" s="433"/>
      <c r="AB109" s="443"/>
      <c r="AC109" s="439" t="s">
        <v>165</v>
      </c>
      <c r="AD109" s="440"/>
      <c r="AE109" s="440"/>
      <c r="AF109" s="440"/>
      <c r="AG109" s="440"/>
      <c r="AH109" s="441" t="s">
        <v>166</v>
      </c>
      <c r="AI109" s="440"/>
      <c r="AJ109" s="440"/>
      <c r="AK109" s="440"/>
      <c r="AL109" s="440"/>
      <c r="AM109" s="440"/>
      <c r="AN109" s="440"/>
      <c r="AO109" s="440"/>
      <c r="AP109" s="440"/>
      <c r="AQ109" s="440"/>
      <c r="AR109" s="440"/>
      <c r="AS109" s="440"/>
      <c r="AT109" s="442"/>
      <c r="AU109" s="432" t="s">
        <v>167</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165</v>
      </c>
      <c r="H122" s="440"/>
      <c r="I122" s="440"/>
      <c r="J122" s="440"/>
      <c r="K122" s="440"/>
      <c r="L122" s="441" t="s">
        <v>166</v>
      </c>
      <c r="M122" s="440"/>
      <c r="N122" s="440"/>
      <c r="O122" s="440"/>
      <c r="P122" s="440"/>
      <c r="Q122" s="440"/>
      <c r="R122" s="440"/>
      <c r="S122" s="440"/>
      <c r="T122" s="440"/>
      <c r="U122" s="440"/>
      <c r="V122" s="440"/>
      <c r="W122" s="440"/>
      <c r="X122" s="442"/>
      <c r="Y122" s="432" t="s">
        <v>167</v>
      </c>
      <c r="Z122" s="433"/>
      <c r="AA122" s="433"/>
      <c r="AB122" s="443"/>
      <c r="AC122" s="439" t="s">
        <v>165</v>
      </c>
      <c r="AD122" s="440"/>
      <c r="AE122" s="440"/>
      <c r="AF122" s="440"/>
      <c r="AG122" s="440"/>
      <c r="AH122" s="441" t="s">
        <v>166</v>
      </c>
      <c r="AI122" s="440"/>
      <c r="AJ122" s="440"/>
      <c r="AK122" s="440"/>
      <c r="AL122" s="440"/>
      <c r="AM122" s="440"/>
      <c r="AN122" s="440"/>
      <c r="AO122" s="440"/>
      <c r="AP122" s="440"/>
      <c r="AQ122" s="440"/>
      <c r="AR122" s="440"/>
      <c r="AS122" s="440"/>
      <c r="AT122" s="442"/>
      <c r="AU122" s="432" t="s">
        <v>167</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165</v>
      </c>
      <c r="H135" s="440"/>
      <c r="I135" s="440"/>
      <c r="J135" s="440"/>
      <c r="K135" s="440"/>
      <c r="L135" s="441" t="s">
        <v>166</v>
      </c>
      <c r="M135" s="440"/>
      <c r="N135" s="440"/>
      <c r="O135" s="440"/>
      <c r="P135" s="440"/>
      <c r="Q135" s="440"/>
      <c r="R135" s="440"/>
      <c r="S135" s="440"/>
      <c r="T135" s="440"/>
      <c r="U135" s="440"/>
      <c r="V135" s="440"/>
      <c r="W135" s="440"/>
      <c r="X135" s="442"/>
      <c r="Y135" s="432" t="s">
        <v>167</v>
      </c>
      <c r="Z135" s="433"/>
      <c r="AA135" s="433"/>
      <c r="AB135" s="443"/>
      <c r="AC135" s="439" t="s">
        <v>165</v>
      </c>
      <c r="AD135" s="440"/>
      <c r="AE135" s="440"/>
      <c r="AF135" s="440"/>
      <c r="AG135" s="440"/>
      <c r="AH135" s="441" t="s">
        <v>166</v>
      </c>
      <c r="AI135" s="440"/>
      <c r="AJ135" s="440"/>
      <c r="AK135" s="440"/>
      <c r="AL135" s="440"/>
      <c r="AM135" s="440"/>
      <c r="AN135" s="440"/>
      <c r="AO135" s="440"/>
      <c r="AP135" s="440"/>
      <c r="AQ135" s="440"/>
      <c r="AR135" s="440"/>
      <c r="AS135" s="440"/>
      <c r="AT135" s="442"/>
      <c r="AU135" s="432" t="s">
        <v>167</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165</v>
      </c>
      <c r="H148" s="440"/>
      <c r="I148" s="440"/>
      <c r="J148" s="440"/>
      <c r="K148" s="440"/>
      <c r="L148" s="441" t="s">
        <v>166</v>
      </c>
      <c r="M148" s="440"/>
      <c r="N148" s="440"/>
      <c r="O148" s="440"/>
      <c r="P148" s="440"/>
      <c r="Q148" s="440"/>
      <c r="R148" s="440"/>
      <c r="S148" s="440"/>
      <c r="T148" s="440"/>
      <c r="U148" s="440"/>
      <c r="V148" s="440"/>
      <c r="W148" s="440"/>
      <c r="X148" s="442"/>
      <c r="Y148" s="432" t="s">
        <v>167</v>
      </c>
      <c r="Z148" s="433"/>
      <c r="AA148" s="433"/>
      <c r="AB148" s="443"/>
      <c r="AC148" s="439" t="s">
        <v>165</v>
      </c>
      <c r="AD148" s="440"/>
      <c r="AE148" s="440"/>
      <c r="AF148" s="440"/>
      <c r="AG148" s="440"/>
      <c r="AH148" s="441" t="s">
        <v>166</v>
      </c>
      <c r="AI148" s="440"/>
      <c r="AJ148" s="440"/>
      <c r="AK148" s="440"/>
      <c r="AL148" s="440"/>
      <c r="AM148" s="440"/>
      <c r="AN148" s="440"/>
      <c r="AO148" s="440"/>
      <c r="AP148" s="440"/>
      <c r="AQ148" s="440"/>
      <c r="AR148" s="440"/>
      <c r="AS148" s="440"/>
      <c r="AT148" s="442"/>
      <c r="AU148" s="432" t="s">
        <v>167</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619</v>
      </c>
      <c r="B161" s="1028"/>
      <c r="C161" s="1028"/>
      <c r="D161" s="1028"/>
      <c r="E161" s="1028"/>
      <c r="F161" s="1029"/>
      <c r="G161" s="435" t="s">
        <v>644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165</v>
      </c>
      <c r="H162" s="440"/>
      <c r="I162" s="440"/>
      <c r="J162" s="440"/>
      <c r="K162" s="440"/>
      <c r="L162" s="441" t="s">
        <v>166</v>
      </c>
      <c r="M162" s="440"/>
      <c r="N162" s="440"/>
      <c r="O162" s="440"/>
      <c r="P162" s="440"/>
      <c r="Q162" s="440"/>
      <c r="R162" s="440"/>
      <c r="S162" s="440"/>
      <c r="T162" s="440"/>
      <c r="U162" s="440"/>
      <c r="V162" s="440"/>
      <c r="W162" s="440"/>
      <c r="X162" s="442"/>
      <c r="Y162" s="432" t="s">
        <v>167</v>
      </c>
      <c r="Z162" s="433"/>
      <c r="AA162" s="433"/>
      <c r="AB162" s="443"/>
      <c r="AC162" s="439" t="s">
        <v>165</v>
      </c>
      <c r="AD162" s="440"/>
      <c r="AE162" s="440"/>
      <c r="AF162" s="440"/>
      <c r="AG162" s="440"/>
      <c r="AH162" s="441" t="s">
        <v>166</v>
      </c>
      <c r="AI162" s="440"/>
      <c r="AJ162" s="440"/>
      <c r="AK162" s="440"/>
      <c r="AL162" s="440"/>
      <c r="AM162" s="440"/>
      <c r="AN162" s="440"/>
      <c r="AO162" s="440"/>
      <c r="AP162" s="440"/>
      <c r="AQ162" s="440"/>
      <c r="AR162" s="440"/>
      <c r="AS162" s="440"/>
      <c r="AT162" s="442"/>
      <c r="AU162" s="432" t="s">
        <v>167</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165</v>
      </c>
      <c r="H175" s="440"/>
      <c r="I175" s="440"/>
      <c r="J175" s="440"/>
      <c r="K175" s="440"/>
      <c r="L175" s="441" t="s">
        <v>166</v>
      </c>
      <c r="M175" s="440"/>
      <c r="N175" s="440"/>
      <c r="O175" s="440"/>
      <c r="P175" s="440"/>
      <c r="Q175" s="440"/>
      <c r="R175" s="440"/>
      <c r="S175" s="440"/>
      <c r="T175" s="440"/>
      <c r="U175" s="440"/>
      <c r="V175" s="440"/>
      <c r="W175" s="440"/>
      <c r="X175" s="442"/>
      <c r="Y175" s="432" t="s">
        <v>167</v>
      </c>
      <c r="Z175" s="433"/>
      <c r="AA175" s="433"/>
      <c r="AB175" s="443"/>
      <c r="AC175" s="439" t="s">
        <v>165</v>
      </c>
      <c r="AD175" s="440"/>
      <c r="AE175" s="440"/>
      <c r="AF175" s="440"/>
      <c r="AG175" s="440"/>
      <c r="AH175" s="441" t="s">
        <v>166</v>
      </c>
      <c r="AI175" s="440"/>
      <c r="AJ175" s="440"/>
      <c r="AK175" s="440"/>
      <c r="AL175" s="440"/>
      <c r="AM175" s="440"/>
      <c r="AN175" s="440"/>
      <c r="AO175" s="440"/>
      <c r="AP175" s="440"/>
      <c r="AQ175" s="440"/>
      <c r="AR175" s="440"/>
      <c r="AS175" s="440"/>
      <c r="AT175" s="442"/>
      <c r="AU175" s="432" t="s">
        <v>167</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165</v>
      </c>
      <c r="H188" s="440"/>
      <c r="I188" s="440"/>
      <c r="J188" s="440"/>
      <c r="K188" s="440"/>
      <c r="L188" s="441" t="s">
        <v>166</v>
      </c>
      <c r="M188" s="440"/>
      <c r="N188" s="440"/>
      <c r="O188" s="440"/>
      <c r="P188" s="440"/>
      <c r="Q188" s="440"/>
      <c r="R188" s="440"/>
      <c r="S188" s="440"/>
      <c r="T188" s="440"/>
      <c r="U188" s="440"/>
      <c r="V188" s="440"/>
      <c r="W188" s="440"/>
      <c r="X188" s="442"/>
      <c r="Y188" s="432" t="s">
        <v>167</v>
      </c>
      <c r="Z188" s="433"/>
      <c r="AA188" s="433"/>
      <c r="AB188" s="443"/>
      <c r="AC188" s="439" t="s">
        <v>165</v>
      </c>
      <c r="AD188" s="440"/>
      <c r="AE188" s="440"/>
      <c r="AF188" s="440"/>
      <c r="AG188" s="440"/>
      <c r="AH188" s="441" t="s">
        <v>166</v>
      </c>
      <c r="AI188" s="440"/>
      <c r="AJ188" s="440"/>
      <c r="AK188" s="440"/>
      <c r="AL188" s="440"/>
      <c r="AM188" s="440"/>
      <c r="AN188" s="440"/>
      <c r="AO188" s="440"/>
      <c r="AP188" s="440"/>
      <c r="AQ188" s="440"/>
      <c r="AR188" s="440"/>
      <c r="AS188" s="440"/>
      <c r="AT188" s="442"/>
      <c r="AU188" s="432" t="s">
        <v>167</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165</v>
      </c>
      <c r="H201" s="440"/>
      <c r="I201" s="440"/>
      <c r="J201" s="440"/>
      <c r="K201" s="440"/>
      <c r="L201" s="441" t="s">
        <v>166</v>
      </c>
      <c r="M201" s="440"/>
      <c r="N201" s="440"/>
      <c r="O201" s="440"/>
      <c r="P201" s="440"/>
      <c r="Q201" s="440"/>
      <c r="R201" s="440"/>
      <c r="S201" s="440"/>
      <c r="T201" s="440"/>
      <c r="U201" s="440"/>
      <c r="V201" s="440"/>
      <c r="W201" s="440"/>
      <c r="X201" s="442"/>
      <c r="Y201" s="432" t="s">
        <v>167</v>
      </c>
      <c r="Z201" s="433"/>
      <c r="AA201" s="433"/>
      <c r="AB201" s="443"/>
      <c r="AC201" s="439" t="s">
        <v>165</v>
      </c>
      <c r="AD201" s="440"/>
      <c r="AE201" s="440"/>
      <c r="AF201" s="440"/>
      <c r="AG201" s="440"/>
      <c r="AH201" s="441" t="s">
        <v>166</v>
      </c>
      <c r="AI201" s="440"/>
      <c r="AJ201" s="440"/>
      <c r="AK201" s="440"/>
      <c r="AL201" s="440"/>
      <c r="AM201" s="440"/>
      <c r="AN201" s="440"/>
      <c r="AO201" s="440"/>
      <c r="AP201" s="440"/>
      <c r="AQ201" s="440"/>
      <c r="AR201" s="440"/>
      <c r="AS201" s="440"/>
      <c r="AT201" s="442"/>
      <c r="AU201" s="432" t="s">
        <v>167</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619</v>
      </c>
      <c r="B214" s="1048"/>
      <c r="C214" s="1048"/>
      <c r="D214" s="1048"/>
      <c r="E214" s="1048"/>
      <c r="F214" s="1049"/>
      <c r="G214" s="435" t="s">
        <v>652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165</v>
      </c>
      <c r="H215" s="440"/>
      <c r="I215" s="440"/>
      <c r="J215" s="440"/>
      <c r="K215" s="440"/>
      <c r="L215" s="441" t="s">
        <v>166</v>
      </c>
      <c r="M215" s="440"/>
      <c r="N215" s="440"/>
      <c r="O215" s="440"/>
      <c r="P215" s="440"/>
      <c r="Q215" s="440"/>
      <c r="R215" s="440"/>
      <c r="S215" s="440"/>
      <c r="T215" s="440"/>
      <c r="U215" s="440"/>
      <c r="V215" s="440"/>
      <c r="W215" s="440"/>
      <c r="X215" s="442"/>
      <c r="Y215" s="432" t="s">
        <v>167</v>
      </c>
      <c r="Z215" s="433"/>
      <c r="AA215" s="433"/>
      <c r="AB215" s="443"/>
      <c r="AC215" s="439" t="s">
        <v>165</v>
      </c>
      <c r="AD215" s="440"/>
      <c r="AE215" s="440"/>
      <c r="AF215" s="440"/>
      <c r="AG215" s="440"/>
      <c r="AH215" s="441" t="s">
        <v>166</v>
      </c>
      <c r="AI215" s="440"/>
      <c r="AJ215" s="440"/>
      <c r="AK215" s="440"/>
      <c r="AL215" s="440"/>
      <c r="AM215" s="440"/>
      <c r="AN215" s="440"/>
      <c r="AO215" s="440"/>
      <c r="AP215" s="440"/>
      <c r="AQ215" s="440"/>
      <c r="AR215" s="440"/>
      <c r="AS215" s="440"/>
      <c r="AT215" s="442"/>
      <c r="AU215" s="432" t="s">
        <v>167</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165</v>
      </c>
      <c r="H228" s="440"/>
      <c r="I228" s="440"/>
      <c r="J228" s="440"/>
      <c r="K228" s="440"/>
      <c r="L228" s="441" t="s">
        <v>166</v>
      </c>
      <c r="M228" s="440"/>
      <c r="N228" s="440"/>
      <c r="O228" s="440"/>
      <c r="P228" s="440"/>
      <c r="Q228" s="440"/>
      <c r="R228" s="440"/>
      <c r="S228" s="440"/>
      <c r="T228" s="440"/>
      <c r="U228" s="440"/>
      <c r="V228" s="440"/>
      <c r="W228" s="440"/>
      <c r="X228" s="442"/>
      <c r="Y228" s="432" t="s">
        <v>167</v>
      </c>
      <c r="Z228" s="433"/>
      <c r="AA228" s="433"/>
      <c r="AB228" s="443"/>
      <c r="AC228" s="439" t="s">
        <v>165</v>
      </c>
      <c r="AD228" s="440"/>
      <c r="AE228" s="440"/>
      <c r="AF228" s="440"/>
      <c r="AG228" s="440"/>
      <c r="AH228" s="441" t="s">
        <v>166</v>
      </c>
      <c r="AI228" s="440"/>
      <c r="AJ228" s="440"/>
      <c r="AK228" s="440"/>
      <c r="AL228" s="440"/>
      <c r="AM228" s="440"/>
      <c r="AN228" s="440"/>
      <c r="AO228" s="440"/>
      <c r="AP228" s="440"/>
      <c r="AQ228" s="440"/>
      <c r="AR228" s="440"/>
      <c r="AS228" s="440"/>
      <c r="AT228" s="442"/>
      <c r="AU228" s="432" t="s">
        <v>167</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165</v>
      </c>
      <c r="H241" s="440"/>
      <c r="I241" s="440"/>
      <c r="J241" s="440"/>
      <c r="K241" s="440"/>
      <c r="L241" s="441" t="s">
        <v>166</v>
      </c>
      <c r="M241" s="440"/>
      <c r="N241" s="440"/>
      <c r="O241" s="440"/>
      <c r="P241" s="440"/>
      <c r="Q241" s="440"/>
      <c r="R241" s="440"/>
      <c r="S241" s="440"/>
      <c r="T241" s="440"/>
      <c r="U241" s="440"/>
      <c r="V241" s="440"/>
      <c r="W241" s="440"/>
      <c r="X241" s="442"/>
      <c r="Y241" s="432" t="s">
        <v>167</v>
      </c>
      <c r="Z241" s="433"/>
      <c r="AA241" s="433"/>
      <c r="AB241" s="443"/>
      <c r="AC241" s="439" t="s">
        <v>165</v>
      </c>
      <c r="AD241" s="440"/>
      <c r="AE241" s="440"/>
      <c r="AF241" s="440"/>
      <c r="AG241" s="440"/>
      <c r="AH241" s="441" t="s">
        <v>166</v>
      </c>
      <c r="AI241" s="440"/>
      <c r="AJ241" s="440"/>
      <c r="AK241" s="440"/>
      <c r="AL241" s="440"/>
      <c r="AM241" s="440"/>
      <c r="AN241" s="440"/>
      <c r="AO241" s="440"/>
      <c r="AP241" s="440"/>
      <c r="AQ241" s="440"/>
      <c r="AR241" s="440"/>
      <c r="AS241" s="440"/>
      <c r="AT241" s="442"/>
      <c r="AU241" s="432" t="s">
        <v>167</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165</v>
      </c>
      <c r="H254" s="440"/>
      <c r="I254" s="440"/>
      <c r="J254" s="440"/>
      <c r="K254" s="440"/>
      <c r="L254" s="441" t="s">
        <v>166</v>
      </c>
      <c r="M254" s="440"/>
      <c r="N254" s="440"/>
      <c r="O254" s="440"/>
      <c r="P254" s="440"/>
      <c r="Q254" s="440"/>
      <c r="R254" s="440"/>
      <c r="S254" s="440"/>
      <c r="T254" s="440"/>
      <c r="U254" s="440"/>
      <c r="V254" s="440"/>
      <c r="W254" s="440"/>
      <c r="X254" s="442"/>
      <c r="Y254" s="432" t="s">
        <v>167</v>
      </c>
      <c r="Z254" s="433"/>
      <c r="AA254" s="433"/>
      <c r="AB254" s="443"/>
      <c r="AC254" s="439" t="s">
        <v>165</v>
      </c>
      <c r="AD254" s="440"/>
      <c r="AE254" s="440"/>
      <c r="AF254" s="440"/>
      <c r="AG254" s="440"/>
      <c r="AH254" s="441" t="s">
        <v>166</v>
      </c>
      <c r="AI254" s="440"/>
      <c r="AJ254" s="440"/>
      <c r="AK254" s="440"/>
      <c r="AL254" s="440"/>
      <c r="AM254" s="440"/>
      <c r="AN254" s="440"/>
      <c r="AO254" s="440"/>
      <c r="AP254" s="440"/>
      <c r="AQ254" s="440"/>
      <c r="AR254" s="440"/>
      <c r="AS254" s="440"/>
      <c r="AT254" s="442"/>
      <c r="AU254" s="432" t="s">
        <v>167</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SUZUKI HITOSHI</dc:creator>
  <cp:keywords/>
  <dc:description/>
  <cp:lastModifiedBy>情報通信課</cp:lastModifiedBy>
  <cp:revision/>
  <cp:lastPrinted>2021-05-25T08:58:00Z</cp:lastPrinted>
  <dcterms:created xsi:type="dcterms:W3CDTF">2012-03-13T00:50:25Z</dcterms:created>
  <dcterms:modified xsi:type="dcterms:W3CDTF">2021-08-19T01:50:28Z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