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667\Desktop\井上\井上作業データ_210511以降\210812米持様：公共調達の公表　３件\【官会　企画法規室】　公共調達の公表（令和３年６月分）の掲載及び（平成２８年６月分）の削除\公共調達の公表（R3年6月分）\"/>
    </mc:Choice>
  </mc:AlternateContent>
  <bookViews>
    <workbookView xWindow="0" yWindow="0" windowWidth="28800" windowHeight="12320"/>
  </bookViews>
  <sheets>
    <sheet name="入札（物品役務等）" sheetId="1" r:id="rId1"/>
  </sheets>
  <definedNames>
    <definedName name="_xlnm._FilterDatabase" localSheetId="0" hidden="1">'入札（物品役務等）'!$B$1:$B$16</definedName>
    <definedName name="_xlnm.Print_Area" localSheetId="0">'入札（物品役務等）'!$A$1:$O$17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<sst xmlns="http://schemas.openxmlformats.org/spreadsheetml/2006/main" count="139" uniqueCount="74">
  <si>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</si>
  <si>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</si>
  <si>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</si>
  <si>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</si>
  <si>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</si>
  <si>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</si>
  <si>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</si>
  <si>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</si>
  <si>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</si>
  <si>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</si>
  <si>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</si>
  <si>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</si>
  <si>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</si>
  <si>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</si>
  <si>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</si>
  <si>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支出負担行為担当官
外務省大臣官房会計課長　岡野結城子
東京都千代田区霞が関２－２－１</t>
    <rPh sb="22" eb="24">
      <t>オカノ</t>
    </rPh>
    <rPh sb="24" eb="25">
      <t>ユイ</t>
    </rPh>
    <rPh sb="25" eb="26">
      <t>シロ</t>
    </rPh>
    <rPh sb="26" eb="27">
      <t>コ</t>
    </rPh>
    <phoneticPr fontId="6"/>
  </si>
  <si>
    <t>株式会社野村総合研究所</t>
  </si>
  <si>
    <t>4010001054032</t>
  </si>
  <si>
    <t>東京都千代田区大手町１丁目９番２号</t>
  </si>
  <si>
    <t>一般
（総合）</t>
  </si>
  <si>
    <t>－</t>
  </si>
  <si>
    <t/>
  </si>
  <si>
    <t>特定非営利活動法人国際協力エヌジーオーセンター</t>
  </si>
  <si>
    <t>3011105002654</t>
  </si>
  <si>
    <t>東京都新宿区西早稲田２丁目３番１８号</t>
    <rPh sb="14" eb="15">
      <t>バン</t>
    </rPh>
    <rPh sb="17" eb="18">
      <t>ゴウ</t>
    </rPh>
    <phoneticPr fontId="6"/>
  </si>
  <si>
    <t>「在外選挙に必要な感染症対策関連用品　飛沫防止用スクリーンの製造」業務委嘱</t>
  </si>
  <si>
    <t>株式会社ニューコンセプト</t>
  </si>
  <si>
    <t>8120001057631</t>
  </si>
  <si>
    <t>大阪府大阪市淀川区西中島３丁目１１番２４号</t>
  </si>
  <si>
    <t>一般</t>
  </si>
  <si>
    <t>低入札価格調査実施済み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rPh sb="9" eb="10">
      <t>ズ</t>
    </rPh>
    <phoneticPr fontId="6"/>
  </si>
  <si>
    <t>株式会社ＪＴＢコミュニケーションデザイン</t>
  </si>
  <si>
    <t>2010701023536</t>
  </si>
  <si>
    <t>東京都港区芝３丁目２３番１号</t>
  </si>
  <si>
    <t>リコージャパン株式会社</t>
  </si>
  <si>
    <t>1010001110829</t>
  </si>
  <si>
    <t>東京都大田区中馬込１丁目３番６号</t>
  </si>
  <si>
    <t>山王スペース＆レンタル株式会社</t>
  </si>
  <si>
    <t>7010001009719</t>
  </si>
  <si>
    <t>東京都中央区銀座３丁目１０番６号</t>
  </si>
  <si>
    <t>株式会社エヌ・ティ・ティ・データ関西</t>
  </si>
  <si>
    <t>4120001054120</t>
  </si>
  <si>
    <t>大阪府大阪市北区堂島３丁目１番２１号</t>
  </si>
  <si>
    <t>一般財団法人日本国際協力システム</t>
  </si>
  <si>
    <t>1011105005329</t>
  </si>
  <si>
    <t>東京都中央区晴海２丁目５番２４号</t>
  </si>
  <si>
    <t>支出負担行為担当官
外務省大臣官房会計課長　貝原健太郎
東京都千代田区霞が関２－２－１</t>
    <rPh sb="22" eb="24">
      <t>カイバラ</t>
    </rPh>
    <rPh sb="24" eb="27">
      <t>ケンタロウ</t>
    </rPh>
    <phoneticPr fontId="6"/>
  </si>
  <si>
    <t>Ａｓｉａ　Ｈｏｔｌｉｎｅ　Ｓｅｒｖｉｃｅｓ株式会社</t>
  </si>
  <si>
    <t>6011101086491</t>
  </si>
  <si>
    <t>東京都中野区本町３丁目３０番４号</t>
  </si>
  <si>
    <t>「対ロシア技術支援日本センター事業日本語講座支援」業務委嘱</t>
  </si>
  <si>
    <t>学校法人大原学園</t>
  </si>
  <si>
    <t>3010005002310</t>
  </si>
  <si>
    <t>東京都千代田区西神田１丁目２番１０号</t>
  </si>
  <si>
    <t>株式会社日本旅行</t>
  </si>
  <si>
    <t>1010401023408</t>
  </si>
  <si>
    <t>東京都中央区日本橋１丁目１９番１号</t>
  </si>
  <si>
    <t>楽天コミュニケーションズ株式会社</t>
  </si>
  <si>
    <t>4010001068016</t>
  </si>
  <si>
    <t>東京都世田谷区玉川１丁目１４番１号</t>
  </si>
  <si>
    <t>@10他</t>
    <rPh sb="3" eb="4">
      <t>ホカ</t>
    </rPh>
    <phoneticPr fontId="6"/>
  </si>
  <si>
    <t>単価契約
予定調達総額6,741,900円
低入札価格調査実施済み</t>
    <rPh sb="20" eb="21">
      <t>エン</t>
    </rPh>
    <rPh sb="22" eb="23">
      <t>テイ</t>
    </rPh>
    <rPh sb="23" eb="25">
      <t>ニュウサツ</t>
    </rPh>
    <rPh sb="25" eb="27">
      <t>カカク</t>
    </rPh>
    <rPh sb="27" eb="29">
      <t>チョウサ</t>
    </rPh>
    <rPh sb="29" eb="31">
      <t>ジッシ</t>
    </rPh>
    <rPh sb="31" eb="32">
      <t>ズ</t>
    </rPh>
    <phoneticPr fontId="6"/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</si>
  <si>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6"/>
  </si>
  <si>
    <t>「外務省デジタル・ガバメント中長期計画（証明）に係るプロジェクト計画策定支援」業務委嘱</t>
    <rPh sb="39" eb="41">
      <t>ギョウム</t>
    </rPh>
    <rPh sb="41" eb="43">
      <t>イショク</t>
    </rPh>
    <phoneticPr fontId="6"/>
  </si>
  <si>
    <t>「開発援助調査研究業務『日本のNGOの実態調査（NGOデータブック2021）の作成』」業務委嘱</t>
    <rPh sb="43" eb="45">
      <t>ギョウム</t>
    </rPh>
    <rPh sb="45" eb="47">
      <t>イショク</t>
    </rPh>
    <phoneticPr fontId="6"/>
  </si>
  <si>
    <t>「東京オリンピック・パラリンピック競技大会開催に伴い訪日する各国・機関代表とのバイ会談会場設営」業務委嘱</t>
    <rPh sb="48" eb="50">
      <t>ギョウム</t>
    </rPh>
    <rPh sb="50" eb="52">
      <t>イショク</t>
    </rPh>
    <phoneticPr fontId="6"/>
  </si>
  <si>
    <t>「東京オリンピック・パラリンピック開催に伴うネットワーク機器等のレンタル及び保守」業務委嘱</t>
    <rPh sb="41" eb="43">
      <t>ギョウム</t>
    </rPh>
    <rPh sb="43" eb="45">
      <t>イショク</t>
    </rPh>
    <phoneticPr fontId="6"/>
  </si>
  <si>
    <t>「東京オリンピック・パラリンピック開催にかかるプリンタのレンタル及び保守」業務委嘱</t>
    <rPh sb="37" eb="39">
      <t>ギョウム</t>
    </rPh>
    <rPh sb="39" eb="41">
      <t>イショク</t>
    </rPh>
    <phoneticPr fontId="6"/>
  </si>
  <si>
    <t>「帰国者向け新型コロナウィルス・ワクチン接種予約受付管理」業務委嘱</t>
    <rPh sb="29" eb="31">
      <t>ギョウム</t>
    </rPh>
    <rPh sb="31" eb="33">
      <t>イショク</t>
    </rPh>
    <phoneticPr fontId="6"/>
  </si>
  <si>
    <t>「草の根文化無償資金協力候補案件の事前調査」業務委嘱</t>
    <rPh sb="22" eb="24">
      <t>ギョウム</t>
    </rPh>
    <rPh sb="24" eb="26">
      <t>イショク</t>
    </rPh>
    <phoneticPr fontId="6"/>
  </si>
  <si>
    <t>「帰国者向け新型コロナウイルス・ワクチン接種コールセンターの設置及び運営」業務委嘱</t>
    <rPh sb="37" eb="39">
      <t>ギョウム</t>
    </rPh>
    <rPh sb="39" eb="41">
      <t>イショク</t>
    </rPh>
    <phoneticPr fontId="6"/>
  </si>
  <si>
    <t>「持続可能な開発目標（SDGs）推進本部運営支援」業務委嘱</t>
    <rPh sb="25" eb="27">
      <t>ギョウム</t>
    </rPh>
    <rPh sb="27" eb="29">
      <t>イショク</t>
    </rPh>
    <phoneticPr fontId="6"/>
  </si>
  <si>
    <t>「テレワーク実施における電話回線」利用契約</t>
    <rPh sb="19" eb="21">
      <t>ケイヤク</t>
    </rPh>
    <phoneticPr fontId="6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</si>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</sst>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b/>
      <sz val="22"/>
      <color rgb="FFFF0000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b/>
      <sz val="14"/>
      <color rgb="FFFF0000"/>
      <name val="ＭＳ Ｐゴシック"/>
      <family val="3"/>
    </font>
    <font>
      <sz val="14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63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38" fontId="5" fillId="2" borderId="0" xfId="1" applyFont="1" applyFill="1" applyAlignment="1">
      <alignment vertical="center" wrapText="1"/>
    </xf>
    <xf numFmtId="38" fontId="5" fillId="2" borderId="0" xfId="1" applyFont="1" applyFill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2" borderId="7" xfId="3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9" fontId="5" fillId="2" borderId="0" xfId="2" applyNumberFormat="1" applyFont="1" applyFill="1">
      <alignment vertical="center"/>
    </xf>
    <xf numFmtId="9" fontId="5" fillId="0" borderId="0" xfId="2" applyNumberFormat="1" applyFo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8" fontId="5" fillId="0" borderId="0" xfId="1" applyFont="1" applyAlignment="1">
      <alignment vertical="center" wrapText="1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13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2" fillId="2" borderId="7" xfId="3" applyFont="1" applyFill="1" applyBorder="1" applyAlignment="1">
      <alignment horizontal="left" vertical="center" wrapText="1"/>
    </xf>
    <xf numFmtId="180" fontId="9" fillId="0" borderId="7" xfId="0" applyNumberFormat="1" applyFont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81" fontId="9" fillId="0" borderId="7" xfId="0" applyNumberFormat="1" applyFont="1" applyBorder="1" applyAlignment="1">
      <alignment horizontal="right" vertical="center"/>
    </xf>
    <xf numFmtId="179" fontId="9" fillId="2" borderId="7" xfId="0" applyNumberFormat="1" applyFont="1" applyFill="1" applyBorder="1">
      <alignment vertical="center"/>
    </xf>
    <xf numFmtId="179" fontId="9" fillId="0" borderId="7" xfId="2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14" fillId="0" borderId="7" xfId="4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181" fontId="9" fillId="2" borderId="7" xfId="0" applyNumberFormat="1" applyFont="1" applyFill="1" applyBorder="1" applyAlignment="1">
      <alignment horizontal="right" vertical="center"/>
    </xf>
    <xf numFmtId="179" fontId="9" fillId="2" borderId="7" xfId="2" applyNumberFormat="1" applyFont="1" applyFill="1" applyBorder="1" applyAlignment="1">
      <alignment horizontal="center" vertical="center" wrapText="1"/>
    </xf>
    <xf numFmtId="181" fontId="9" fillId="0" borderId="7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center" vertical="center"/>
    </xf>
    <xf numFmtId="177" fontId="15" fillId="0" borderId="8" xfId="0" applyNumberFormat="1" applyFont="1" applyFill="1" applyBorder="1" applyAlignment="1">
      <alignment horizontal="center" vertical="center"/>
    </xf>
    <xf numFmtId="178" fontId="12" fillId="2" borderId="2" xfId="0" applyNumberFormat="1" applyFont="1" applyFill="1" applyBorder="1" applyAlignment="1">
      <alignment horizontal="center" vertical="center" wrapText="1"/>
    </xf>
    <xf numFmtId="178" fontId="12" fillId="2" borderId="6" xfId="0" applyNumberFormat="1" applyFont="1" applyFill="1" applyBorder="1" applyAlignment="1">
      <alignment horizontal="center" vertical="center" wrapText="1"/>
    </xf>
    <xf numFmtId="179" fontId="12" fillId="2" borderId="2" xfId="0" applyNumberFormat="1" applyFont="1" applyFill="1" applyBorder="1" applyAlignment="1">
      <alignment horizontal="center" vertical="center" wrapText="1"/>
    </xf>
    <xf numFmtId="179" fontId="12" fillId="2" borderId="6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3" xfId="4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view="pageBreakPreview" zoomScale="60" workbookViewId="0">
      <selection sqref="A1:O2"/>
    </sheetView>
  </sheetViews>
  <sheetFormatPr defaultColWidth="9" defaultRowHeight="25.5" x14ac:dyDescent="0.2"/>
  <cols>
    <col min="1" max="1" width="7.26953125" style="14" customWidth="1"/>
    <col min="2" max="2" width="42.7265625" style="3" customWidth="1"/>
    <col min="3" max="3" width="28.90625" style="3" customWidth="1"/>
    <col min="4" max="4" width="24.453125" style="15" customWidth="1"/>
    <col min="5" max="5" width="32.453125" style="16" customWidth="1"/>
    <col min="6" max="6" width="25" style="17" customWidth="1"/>
    <col min="7" max="7" width="34.7265625" style="3" customWidth="1"/>
    <col min="8" max="8" width="17.08984375" style="16" customWidth="1"/>
    <col min="9" max="10" width="17.36328125" style="5" customWidth="1"/>
    <col min="11" max="11" width="15.36328125" style="18" customWidth="1"/>
    <col min="12" max="14" width="16.26953125" style="19" customWidth="1"/>
    <col min="15" max="15" width="23.90625" style="3" customWidth="1"/>
    <col min="16" max="16" width="41.26953125" style="13" customWidth="1"/>
    <col min="17" max="17" width="5.7265625" style="20" customWidth="1"/>
    <col min="18" max="18" width="9.08984375" style="21" bestFit="1" customWidth="1"/>
    <col min="19" max="19" width="13.26953125" style="22" bestFit="1" customWidth="1"/>
    <col min="20" max="20" width="11" style="23" customWidth="1"/>
    <col min="21" max="21" width="9.08984375" style="24" bestFit="1" customWidth="1"/>
    <col min="22" max="22" width="13.36328125" style="21" customWidth="1"/>
    <col min="23" max="23" width="18.36328125" style="21" customWidth="1"/>
    <col min="24" max="24" width="12.6328125" style="25" customWidth="1"/>
    <col min="25" max="25" width="14.26953125" style="24" bestFit="1" customWidth="1"/>
    <col min="26" max="26" width="10.08984375" style="24" customWidth="1"/>
    <col min="27" max="27" width="9" style="24" customWidth="1"/>
    <col min="28" max="16384" width="9" style="24"/>
  </cols>
  <sheetData>
    <row r="1" spans="1:24" s="6" customFormat="1" ht="14.2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1"/>
      <c r="Q1" s="2"/>
      <c r="R1" s="3"/>
      <c r="S1" s="4"/>
      <c r="T1" s="5"/>
      <c r="V1" s="3"/>
      <c r="W1" s="3"/>
      <c r="X1" s="7"/>
    </row>
    <row r="2" spans="1:24" s="9" customFormat="1" ht="90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8"/>
    </row>
    <row r="3" spans="1:24" s="11" customFormat="1" ht="90" customHeight="1" x14ac:dyDescent="0.2">
      <c r="A3" s="57"/>
      <c r="B3" s="59" t="s">
        <v>1</v>
      </c>
      <c r="C3" s="59" t="s">
        <v>2</v>
      </c>
      <c r="D3" s="59" t="s">
        <v>3</v>
      </c>
      <c r="E3" s="59" t="s">
        <v>4</v>
      </c>
      <c r="F3" s="61" t="s">
        <v>5</v>
      </c>
      <c r="G3" s="59" t="s">
        <v>6</v>
      </c>
      <c r="H3" s="59" t="s">
        <v>73</v>
      </c>
      <c r="I3" s="46" t="s">
        <v>7</v>
      </c>
      <c r="J3" s="46" t="s">
        <v>8</v>
      </c>
      <c r="K3" s="48" t="s">
        <v>9</v>
      </c>
      <c r="L3" s="50" t="s">
        <v>10</v>
      </c>
      <c r="M3" s="51"/>
      <c r="N3" s="52"/>
      <c r="O3" s="53" t="s">
        <v>11</v>
      </c>
      <c r="P3" s="10"/>
    </row>
    <row r="4" spans="1:24" s="11" customFormat="1" ht="45.75" customHeight="1" x14ac:dyDescent="0.2">
      <c r="A4" s="58"/>
      <c r="B4" s="60"/>
      <c r="C4" s="60"/>
      <c r="D4" s="60"/>
      <c r="E4" s="60"/>
      <c r="F4" s="62"/>
      <c r="G4" s="60"/>
      <c r="H4" s="60"/>
      <c r="I4" s="47"/>
      <c r="J4" s="47"/>
      <c r="K4" s="49"/>
      <c r="L4" s="26" t="s">
        <v>12</v>
      </c>
      <c r="M4" s="26" t="s">
        <v>13</v>
      </c>
      <c r="N4" s="26" t="s">
        <v>14</v>
      </c>
      <c r="O4" s="54"/>
      <c r="P4" s="10"/>
    </row>
    <row r="5" spans="1:24" s="11" customFormat="1" ht="90" customHeight="1" x14ac:dyDescent="0.2">
      <c r="A5" s="27">
        <v>1</v>
      </c>
      <c r="B5" s="28" t="s">
        <v>63</v>
      </c>
      <c r="C5" s="29" t="s">
        <v>15</v>
      </c>
      <c r="D5" s="30">
        <v>44351</v>
      </c>
      <c r="E5" s="28" t="s">
        <v>16</v>
      </c>
      <c r="F5" s="31" t="s">
        <v>17</v>
      </c>
      <c r="G5" s="28" t="s">
        <v>18</v>
      </c>
      <c r="H5" s="32" t="s">
        <v>19</v>
      </c>
      <c r="I5" s="33">
        <v>33619615</v>
      </c>
      <c r="J5" s="33">
        <v>29700000</v>
      </c>
      <c r="K5" s="34">
        <f t="shared" ref="K5:K15" si="0">ROUNDDOWN(J5/I5,3)</f>
        <v>0.88300000000000001</v>
      </c>
      <c r="L5" s="35" t="s">
        <v>20</v>
      </c>
      <c r="M5" s="35" t="s">
        <v>20</v>
      </c>
      <c r="N5" s="35" t="s">
        <v>20</v>
      </c>
      <c r="O5" s="36" t="s">
        <v>21</v>
      </c>
      <c r="P5" s="10"/>
    </row>
    <row r="6" spans="1:24" s="11" customFormat="1" ht="90" customHeight="1" x14ac:dyDescent="0.2">
      <c r="A6" s="27">
        <v>2</v>
      </c>
      <c r="B6" s="28" t="s">
        <v>64</v>
      </c>
      <c r="C6" s="29" t="s">
        <v>15</v>
      </c>
      <c r="D6" s="30">
        <v>44356</v>
      </c>
      <c r="E6" s="28" t="s">
        <v>22</v>
      </c>
      <c r="F6" s="31" t="s">
        <v>23</v>
      </c>
      <c r="G6" s="28" t="s">
        <v>24</v>
      </c>
      <c r="H6" s="32" t="s">
        <v>19</v>
      </c>
      <c r="I6" s="33">
        <v>4901710</v>
      </c>
      <c r="J6" s="33">
        <v>4576220</v>
      </c>
      <c r="K6" s="34">
        <f t="shared" si="0"/>
        <v>0.93300000000000005</v>
      </c>
      <c r="L6" s="35" t="s">
        <v>20</v>
      </c>
      <c r="M6" s="35" t="s">
        <v>20</v>
      </c>
      <c r="N6" s="35" t="s">
        <v>20</v>
      </c>
      <c r="O6" s="37" t="s">
        <v>21</v>
      </c>
      <c r="P6" s="10"/>
    </row>
    <row r="7" spans="1:24" s="11" customFormat="1" ht="90" customHeight="1" x14ac:dyDescent="0.2">
      <c r="A7" s="27">
        <v>3</v>
      </c>
      <c r="B7" s="28" t="s">
        <v>25</v>
      </c>
      <c r="C7" s="29" t="s">
        <v>15</v>
      </c>
      <c r="D7" s="30">
        <v>44357</v>
      </c>
      <c r="E7" s="28" t="s">
        <v>26</v>
      </c>
      <c r="F7" s="31" t="s">
        <v>27</v>
      </c>
      <c r="G7" s="28" t="s">
        <v>28</v>
      </c>
      <c r="H7" s="38" t="s">
        <v>29</v>
      </c>
      <c r="I7" s="39">
        <v>28685800</v>
      </c>
      <c r="J7" s="33">
        <v>5990270</v>
      </c>
      <c r="K7" s="34">
        <f t="shared" si="0"/>
        <v>0.20799999999999999</v>
      </c>
      <c r="L7" s="35" t="s">
        <v>20</v>
      </c>
      <c r="M7" s="35" t="s">
        <v>20</v>
      </c>
      <c r="N7" s="35" t="s">
        <v>20</v>
      </c>
      <c r="O7" s="36" t="s">
        <v>30</v>
      </c>
      <c r="P7" s="10"/>
    </row>
    <row r="8" spans="1:24" s="11" customFormat="1" ht="90" customHeight="1" x14ac:dyDescent="0.2">
      <c r="A8" s="27">
        <v>4</v>
      </c>
      <c r="B8" s="28" t="s">
        <v>65</v>
      </c>
      <c r="C8" s="29" t="s">
        <v>15</v>
      </c>
      <c r="D8" s="30">
        <v>44362</v>
      </c>
      <c r="E8" s="28" t="s">
        <v>31</v>
      </c>
      <c r="F8" s="31" t="s">
        <v>32</v>
      </c>
      <c r="G8" s="28" t="s">
        <v>33</v>
      </c>
      <c r="H8" s="32" t="s">
        <v>29</v>
      </c>
      <c r="I8" s="33">
        <v>19752370</v>
      </c>
      <c r="J8" s="33">
        <v>7404881</v>
      </c>
      <c r="K8" s="34">
        <f t="shared" si="0"/>
        <v>0.374</v>
      </c>
      <c r="L8" s="40" t="s">
        <v>20</v>
      </c>
      <c r="M8" s="40" t="s">
        <v>20</v>
      </c>
      <c r="N8" s="40" t="s">
        <v>20</v>
      </c>
      <c r="O8" s="36" t="s">
        <v>21</v>
      </c>
      <c r="P8" s="10"/>
    </row>
    <row r="9" spans="1:24" s="11" customFormat="1" ht="90" customHeight="1" x14ac:dyDescent="0.2">
      <c r="A9" s="27">
        <v>5</v>
      </c>
      <c r="B9" s="28" t="s">
        <v>66</v>
      </c>
      <c r="C9" s="29" t="s">
        <v>15</v>
      </c>
      <c r="D9" s="30">
        <v>44363</v>
      </c>
      <c r="E9" s="28" t="s">
        <v>34</v>
      </c>
      <c r="F9" s="31" t="s">
        <v>35</v>
      </c>
      <c r="G9" s="28" t="s">
        <v>36</v>
      </c>
      <c r="H9" s="38" t="s">
        <v>29</v>
      </c>
      <c r="I9" s="33">
        <v>2948000</v>
      </c>
      <c r="J9" s="33">
        <v>2673000</v>
      </c>
      <c r="K9" s="34">
        <f t="shared" si="0"/>
        <v>0.90600000000000003</v>
      </c>
      <c r="L9" s="40" t="s">
        <v>20</v>
      </c>
      <c r="M9" s="40" t="s">
        <v>20</v>
      </c>
      <c r="N9" s="40" t="s">
        <v>20</v>
      </c>
      <c r="O9" s="36" t="s">
        <v>21</v>
      </c>
      <c r="P9" s="10"/>
    </row>
    <row r="10" spans="1:24" s="11" customFormat="1" ht="90" customHeight="1" x14ac:dyDescent="0.2">
      <c r="A10" s="27">
        <v>6</v>
      </c>
      <c r="B10" s="28" t="s">
        <v>67</v>
      </c>
      <c r="C10" s="29" t="s">
        <v>15</v>
      </c>
      <c r="D10" s="30">
        <v>44363</v>
      </c>
      <c r="E10" s="28" t="s">
        <v>37</v>
      </c>
      <c r="F10" s="31" t="s">
        <v>38</v>
      </c>
      <c r="G10" s="28" t="s">
        <v>39</v>
      </c>
      <c r="H10" s="38" t="s">
        <v>29</v>
      </c>
      <c r="I10" s="33">
        <v>3737682</v>
      </c>
      <c r="J10" s="33">
        <v>2585000</v>
      </c>
      <c r="K10" s="34">
        <f t="shared" si="0"/>
        <v>0.69099999999999995</v>
      </c>
      <c r="L10" s="40" t="s">
        <v>20</v>
      </c>
      <c r="M10" s="40" t="s">
        <v>20</v>
      </c>
      <c r="N10" s="40" t="s">
        <v>20</v>
      </c>
      <c r="O10" s="36"/>
      <c r="P10" s="10"/>
    </row>
    <row r="11" spans="1:24" s="11" customFormat="1" ht="90" customHeight="1" x14ac:dyDescent="0.2">
      <c r="A11" s="27">
        <v>7</v>
      </c>
      <c r="B11" s="28" t="s">
        <v>68</v>
      </c>
      <c r="C11" s="29" t="s">
        <v>15</v>
      </c>
      <c r="D11" s="30">
        <v>44364</v>
      </c>
      <c r="E11" s="28" t="s">
        <v>40</v>
      </c>
      <c r="F11" s="31" t="s">
        <v>41</v>
      </c>
      <c r="G11" s="28" t="s">
        <v>42</v>
      </c>
      <c r="H11" s="38" t="s">
        <v>29</v>
      </c>
      <c r="I11" s="33">
        <v>53000000</v>
      </c>
      <c r="J11" s="33">
        <v>23448699</v>
      </c>
      <c r="K11" s="34">
        <f t="shared" si="0"/>
        <v>0.442</v>
      </c>
      <c r="L11" s="40" t="s">
        <v>20</v>
      </c>
      <c r="M11" s="40" t="s">
        <v>20</v>
      </c>
      <c r="N11" s="40" t="s">
        <v>20</v>
      </c>
      <c r="O11" s="36" t="s">
        <v>30</v>
      </c>
      <c r="P11" s="10"/>
    </row>
    <row r="12" spans="1:24" s="11" customFormat="1" ht="90" customHeight="1" x14ac:dyDescent="0.2">
      <c r="A12" s="27">
        <v>8</v>
      </c>
      <c r="B12" s="28" t="s">
        <v>69</v>
      </c>
      <c r="C12" s="12" t="s">
        <v>46</v>
      </c>
      <c r="D12" s="30">
        <v>44369</v>
      </c>
      <c r="E12" s="28" t="s">
        <v>43</v>
      </c>
      <c r="F12" s="31" t="s">
        <v>44</v>
      </c>
      <c r="G12" s="28" t="s">
        <v>45</v>
      </c>
      <c r="H12" s="32" t="s">
        <v>19</v>
      </c>
      <c r="I12" s="33">
        <v>23199000</v>
      </c>
      <c r="J12" s="33">
        <v>22858000</v>
      </c>
      <c r="K12" s="34">
        <f t="shared" si="0"/>
        <v>0.98499999999999999</v>
      </c>
      <c r="L12" s="40" t="s">
        <v>20</v>
      </c>
      <c r="M12" s="40" t="s">
        <v>20</v>
      </c>
      <c r="N12" s="40" t="s">
        <v>20</v>
      </c>
      <c r="O12" s="36" t="s">
        <v>21</v>
      </c>
      <c r="P12" s="10"/>
    </row>
    <row r="13" spans="1:24" s="11" customFormat="1" ht="90" customHeight="1" x14ac:dyDescent="0.2">
      <c r="A13" s="27">
        <v>9</v>
      </c>
      <c r="B13" s="28" t="s">
        <v>70</v>
      </c>
      <c r="C13" s="12" t="s">
        <v>46</v>
      </c>
      <c r="D13" s="30">
        <v>44375</v>
      </c>
      <c r="E13" s="28" t="s">
        <v>47</v>
      </c>
      <c r="F13" s="31" t="s">
        <v>48</v>
      </c>
      <c r="G13" s="28" t="s">
        <v>49</v>
      </c>
      <c r="H13" s="38" t="s">
        <v>29</v>
      </c>
      <c r="I13" s="33">
        <v>108020000</v>
      </c>
      <c r="J13" s="33">
        <v>24959000</v>
      </c>
      <c r="K13" s="34">
        <f t="shared" si="0"/>
        <v>0.23100000000000001</v>
      </c>
      <c r="L13" s="40" t="s">
        <v>20</v>
      </c>
      <c r="M13" s="40" t="s">
        <v>20</v>
      </c>
      <c r="N13" s="40" t="s">
        <v>20</v>
      </c>
      <c r="O13" s="36" t="s">
        <v>30</v>
      </c>
      <c r="P13" s="10"/>
    </row>
    <row r="14" spans="1:24" s="11" customFormat="1" ht="90" customHeight="1" x14ac:dyDescent="0.2">
      <c r="A14" s="27">
        <v>10</v>
      </c>
      <c r="B14" s="28" t="s">
        <v>50</v>
      </c>
      <c r="C14" s="12" t="s">
        <v>46</v>
      </c>
      <c r="D14" s="30">
        <v>44375</v>
      </c>
      <c r="E14" s="28" t="s">
        <v>51</v>
      </c>
      <c r="F14" s="31" t="s">
        <v>52</v>
      </c>
      <c r="G14" s="28" t="s">
        <v>53</v>
      </c>
      <c r="H14" s="38" t="s">
        <v>29</v>
      </c>
      <c r="I14" s="39">
        <v>3861333</v>
      </c>
      <c r="J14" s="41">
        <v>3300000</v>
      </c>
      <c r="K14" s="34">
        <f t="shared" si="0"/>
        <v>0.85399999999999998</v>
      </c>
      <c r="L14" s="40" t="s">
        <v>20</v>
      </c>
      <c r="M14" s="40" t="s">
        <v>20</v>
      </c>
      <c r="N14" s="40" t="s">
        <v>20</v>
      </c>
      <c r="O14" s="36" t="s">
        <v>21</v>
      </c>
      <c r="P14" s="10"/>
    </row>
    <row r="15" spans="1:24" s="11" customFormat="1" ht="90" customHeight="1" x14ac:dyDescent="0.2">
      <c r="A15" s="27">
        <v>11</v>
      </c>
      <c r="B15" s="28" t="s">
        <v>71</v>
      </c>
      <c r="C15" s="12" t="s">
        <v>46</v>
      </c>
      <c r="D15" s="30">
        <v>44376</v>
      </c>
      <c r="E15" s="28" t="s">
        <v>54</v>
      </c>
      <c r="F15" s="31" t="s">
        <v>55</v>
      </c>
      <c r="G15" s="28" t="s">
        <v>56</v>
      </c>
      <c r="H15" s="38" t="s">
        <v>29</v>
      </c>
      <c r="I15" s="33">
        <v>1923900</v>
      </c>
      <c r="J15" s="33">
        <v>1236900</v>
      </c>
      <c r="K15" s="34">
        <f t="shared" si="0"/>
        <v>0.64200000000000002</v>
      </c>
      <c r="L15" s="40" t="s">
        <v>20</v>
      </c>
      <c r="M15" s="40" t="s">
        <v>20</v>
      </c>
      <c r="N15" s="40" t="s">
        <v>20</v>
      </c>
      <c r="O15" s="36" t="s">
        <v>21</v>
      </c>
      <c r="P15" s="10"/>
    </row>
    <row r="16" spans="1:24" s="11" customFormat="1" ht="90" customHeight="1" x14ac:dyDescent="0.2">
      <c r="A16" s="27">
        <v>12</v>
      </c>
      <c r="B16" s="28" t="s">
        <v>72</v>
      </c>
      <c r="C16" s="12" t="s">
        <v>46</v>
      </c>
      <c r="D16" s="30">
        <v>44377</v>
      </c>
      <c r="E16" s="28" t="s">
        <v>57</v>
      </c>
      <c r="F16" s="31" t="s">
        <v>58</v>
      </c>
      <c r="G16" s="28" t="s">
        <v>59</v>
      </c>
      <c r="H16" s="38" t="s">
        <v>29</v>
      </c>
      <c r="I16" s="40" t="s">
        <v>20</v>
      </c>
      <c r="J16" s="39" t="s">
        <v>60</v>
      </c>
      <c r="K16" s="40" t="s">
        <v>20</v>
      </c>
      <c r="L16" s="40" t="s">
        <v>20</v>
      </c>
      <c r="M16" s="40" t="s">
        <v>20</v>
      </c>
      <c r="N16" s="40" t="s">
        <v>20</v>
      </c>
      <c r="O16" s="36" t="s">
        <v>61</v>
      </c>
      <c r="P16" s="10"/>
    </row>
    <row r="17" spans="1:15" ht="30" customHeight="1" x14ac:dyDescent="0.2">
      <c r="A17" s="42" t="s">
        <v>62</v>
      </c>
      <c r="B17" s="43"/>
      <c r="C17" s="43"/>
      <c r="D17" s="44"/>
      <c r="E17" s="43"/>
      <c r="F17" s="45"/>
      <c r="G17" s="43"/>
      <c r="H17" s="43"/>
      <c r="I17" s="43"/>
      <c r="J17" s="43"/>
      <c r="K17" s="43"/>
      <c r="L17" s="42"/>
      <c r="M17" s="42"/>
      <c r="N17" s="42"/>
      <c r="O17" s="43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5">
    <cfRule type="expression" dxfId="14" priority="7" stopIfTrue="1">
      <formula>$AI5=1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5">
    <cfRule type="expression" dxfId="11" priority="4" stopIfTrue="1">
      <formula>$AH5=1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5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5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91" right="3.937007874015748E-2" top="0.74803149606299213" bottom="0.15748031496062992" header="0.31496062992125984" footer="0.31496062992125984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2021-08-05T00:49:32Z</cp:lastPrinted>
  <dcterms:created xsi:type="dcterms:W3CDTF">2021-08-05T00:36:23Z</dcterms:created>
  <dcterms:modified xsi:type="dcterms:W3CDTF">2021-08-12T00:48:25Z</dcterms:modified>
</cp:coreProperties>
</file>