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11667\Desktop\井上\井上作業データ_210511以降\210812米持様：公共調達の公表　３件\【官会　企画法規室】　公共調達の公表（令和３年５月分）の差替え\【差し替え】公共調達の公表（令和３年５月分）\"/>
    </mc:Choice>
  </mc:AlternateContent>
  <bookViews>
    <workbookView xWindow="0" yWindow="0" windowWidth="23260" windowHeight="9720"/>
  </bookViews>
  <sheets>
    <sheet name="随契（物品役務等）" sheetId="2" r:id="rId1"/>
  </sheets>
  <definedNames>
    <definedName name="_xlnm.Print_Area" localSheetId="0">'随契（物品役務等）'!$A$1:$P$14</definedName>
    <definedName name="_xlnm.Print_Titles" localSheetId="0">'随契（物品役務等）'!$2:$3</definedName>
  </definedName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K12" i="2"/>
  <c r="K11" i="2"/>
  <c r="K10" i="2"/>
  <c r="K9" i="2"/>
  <c r="K8" i="2"/>
  <c r="K7" i="2"/>
  <c r="K6" i="2"/>
  <c r="K5" i="2"/>
  <c r="K4" i="2"/>
</calcChain>
</file>

<file path=xl/sharedStrings.xml><?xml version="1.0" encoding="utf-8"?>
<sst xmlns="http://schemas.openxmlformats.org/spreadsheetml/2006/main" count="127" uniqueCount="62">
  <si>
    <t>8010701012863</t>
  </si>
  <si>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</si>
  <si>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株式会社アマナ</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</si>
  <si>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2"/>
  </si>
  <si>
    <t>公益法人の区分</t>
    <rPh sb="0" eb="2">
      <t>コウエキ</t>
    </rPh>
    <rPh sb="2" eb="4">
      <t>ホウジン</t>
    </rPh>
    <rPh sb="5" eb="7">
      <t>クブン</t>
    </rPh>
    <phoneticPr fontId="2"/>
  </si>
  <si>
    <t>物品役務等の名称及び数量</t>
    <rPh sb="0" eb="2">
      <t>ブッピン</t>
    </rPh>
    <rPh sb="2" eb="4">
      <t>エキム</t>
    </rPh>
    <rPh sb="4" eb="5">
      <t>トウ</t>
    </rPh>
    <rPh sb="6" eb="8">
      <t>メイショウ</t>
    </rPh>
    <rPh sb="8" eb="9">
      <t>オヨ</t>
    </rPh>
    <rPh sb="10" eb="12">
      <t>スウリョウ</t>
    </rPh>
    <phoneticPr fontId="2"/>
  </si>
  <si>
    <t>「日本事情発信ウェブサイト『Web Japan』内サブサイトのコンテンツ制作」業務委嘱</t>
  </si>
  <si>
    <t>「第９回太平洋・島サミット開催に係るテレビ会議の環境構築及び運用支援」業務委嘱</t>
    <rPh sb="35" eb="37">
      <t>ギョウム</t>
    </rPh>
    <rPh sb="37" eb="39">
      <t>イショク</t>
    </rPh>
    <phoneticPr fontId="2"/>
  </si>
  <si>
    <t>「『西語，中国語，朝鮮語，露語，アラビア語』通訳研修」業務委嘱</t>
    <rPh sb="5" eb="8">
      <t>チュウゴクゴ</t>
    </rPh>
    <rPh sb="29" eb="31">
      <t>イショク</t>
    </rPh>
    <phoneticPr fontId="2"/>
  </si>
  <si>
    <t>「東京オリンピック・パラリンピック競技大会における各国要人等の接遇に必要な成田国際空港内の事務室」賃貸借契約</t>
    <rPh sb="49" eb="52">
      <t>チンタイシャク</t>
    </rPh>
    <rPh sb="52" eb="54">
      <t>ケイヤク</t>
    </rPh>
    <phoneticPr fontId="2"/>
  </si>
  <si>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2"/>
  </si>
  <si>
    <t>法人番号なし</t>
    <rPh sb="0" eb="1">
      <t>ホウジン</t>
    </rPh>
    <rPh sb="1" eb="3">
      <t>バンゴウ</t>
    </rPh>
    <phoneticPr fontId="2"/>
  </si>
  <si>
    <t>日・ＡＳＥＡＮ音楽祭実行委員会</t>
  </si>
  <si>
    <t>「第９回太平洋・島サミット開催にかかる音響機材手配」業務委嘱</t>
    <rPh sb="26" eb="28">
      <t>ギョウム</t>
    </rPh>
    <rPh sb="28" eb="30">
      <t>イショク</t>
    </rPh>
    <phoneticPr fontId="2"/>
  </si>
  <si>
    <t>緊急の必要により特定の者でなければ当該業務を履行できず、他に競争を許さないため（会計法第29条の3第4項）。</t>
    <rPh sb="0" eb="2">
      <t>キンキュウ</t>
    </rPh>
    <rPh sb="3" eb="5">
      <t>ヒツヨウ</t>
    </rPh>
    <rPh sb="8" eb="10">
      <t>トクテイ</t>
    </rPh>
    <rPh sb="11" eb="12">
      <t>モノ</t>
    </rPh>
    <rPh sb="17" eb="19">
      <t>トウガイ</t>
    </rPh>
    <rPh sb="19" eb="21">
      <t>ギョウム</t>
    </rPh>
    <rPh sb="22" eb="24">
      <t>リコウ</t>
    </rPh>
    <rPh sb="28" eb="29">
      <t>ホカ</t>
    </rPh>
    <rPh sb="30" eb="32">
      <t>キョウソウ</t>
    </rPh>
    <rPh sb="33" eb="34">
      <t>ユル</t>
    </rPh>
    <rPh sb="40" eb="43">
      <t>カイケイホウ</t>
    </rPh>
    <rPh sb="43" eb="44">
      <t>ダイ</t>
    </rPh>
    <rPh sb="46" eb="47">
      <t>ジョウ</t>
    </rPh>
    <rPh sb="49" eb="50">
      <t>ダイ</t>
    </rPh>
    <rPh sb="51" eb="52">
      <t>コウ</t>
    </rPh>
    <phoneticPr fontId="2"/>
  </si>
  <si>
    <t>株式会社ＪＴＢ</t>
  </si>
  <si>
    <t>「開発協力広報コンテンツの制作・発信」業務委嘱</t>
  </si>
  <si>
    <t>国所管，都道府県所管の区分</t>
    <rPh sb="0" eb="1">
      <t>クニ</t>
    </rPh>
    <rPh sb="1" eb="3">
      <t>ショカン</t>
    </rPh>
    <rPh sb="4" eb="8">
      <t>トドウフケン</t>
    </rPh>
    <rPh sb="8" eb="10">
      <t>ショカン</t>
    </rPh>
    <rPh sb="11" eb="13">
      <t>クブン</t>
    </rPh>
    <phoneticPr fontId="2"/>
  </si>
  <si>
    <t>「日米交流の促進・相互理解の増進のためのプロジェクト」業務委嘱</t>
    <rPh sb="1" eb="3">
      <t>ニチベイ</t>
    </rPh>
    <rPh sb="3" eb="5">
      <t>コウリュウ</t>
    </rPh>
    <rPh sb="6" eb="8">
      <t>ソクシン</t>
    </rPh>
    <rPh sb="9" eb="11">
      <t>ソウゴ</t>
    </rPh>
    <rPh sb="11" eb="13">
      <t>リカイ</t>
    </rPh>
    <rPh sb="14" eb="16">
      <t>ゾウシン</t>
    </rPh>
    <rPh sb="27" eb="29">
      <t>ギョウム</t>
    </rPh>
    <rPh sb="29" eb="31">
      <t>イショク</t>
    </rPh>
    <phoneticPr fontId="2"/>
  </si>
  <si>
    <t>「２０２１年オンライン日ＡＳＥＡＮ音楽祭開催に係る運営」業務委嘱</t>
  </si>
  <si>
    <t>株式会社博報堂</t>
  </si>
  <si>
    <t>「領事業務情報システム（国内旅券事務所NASウィルス対策ソフトウェアライセンス更新作業）」業務委嘱</t>
    <rPh sb="45" eb="47">
      <t>ギョウム</t>
    </rPh>
    <rPh sb="47" eb="49">
      <t>イショク</t>
    </rPh>
    <phoneticPr fontId="2"/>
  </si>
  <si>
    <t>本サービスの提供におけるキャラクター使用にかかる許諾は本契約の相手方を通じて行う必要があり，他に競争を許さないため（会計法第29条の3第4項）。</t>
  </si>
  <si>
    <t>千葉県成田市古込字古込１番地１</t>
  </si>
  <si>
    <t>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</si>
  <si>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</si>
  <si>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支出負担行為担当官
外務省大臣官房会計課長　岡野結城子
東京都千代田区霞が関２－２－１</t>
    <rPh sb="22" eb="24">
      <t>オカノ</t>
    </rPh>
    <rPh sb="24" eb="25">
      <t>ユイ</t>
    </rPh>
    <rPh sb="25" eb="26">
      <t>シロ</t>
    </rPh>
    <rPh sb="26" eb="27">
      <t>コ</t>
    </rPh>
    <phoneticPr fontId="2"/>
  </si>
  <si>
    <t>契約を締結した日</t>
    <rPh sb="0" eb="2">
      <t>ケイヤク</t>
    </rPh>
    <rPh sb="3" eb="5">
      <t>テイケツ</t>
    </rPh>
    <rPh sb="7" eb="8">
      <t>ヒ</t>
    </rPh>
    <phoneticPr fontId="2"/>
  </si>
  <si>
    <t>公益法人の場合</t>
    <rPh sb="0" eb="2">
      <t>コウエキ</t>
    </rPh>
    <rPh sb="2" eb="4">
      <t>ホウジン</t>
    </rPh>
    <rPh sb="5" eb="7">
      <t>バアイ</t>
    </rPh>
    <phoneticPr fontId="2"/>
  </si>
  <si>
    <t>契約の相手方の住所</t>
    <rPh sb="0" eb="2">
      <t>ケイヤク</t>
    </rPh>
    <rPh sb="3" eb="6">
      <t>アイテガタ</t>
    </rPh>
    <rPh sb="7" eb="9">
      <t>ジュウショ</t>
    </rPh>
    <phoneticPr fontId="2"/>
  </si>
  <si>
    <t>契約の相手方の名称</t>
    <rPh sb="0" eb="2">
      <t>ケイヤク</t>
    </rPh>
    <rPh sb="3" eb="6">
      <t>アイテガタ</t>
    </rPh>
    <rPh sb="7" eb="9">
      <t>メイショウ</t>
    </rPh>
    <phoneticPr fontId="2"/>
  </si>
  <si>
    <t>株式会社サイマル・インターナショナル</t>
  </si>
  <si>
    <t>株式会社放送サービスセンター</t>
  </si>
  <si>
    <t>6010001135680</t>
  </si>
  <si>
    <t>成田国際空港株式会社</t>
    <rPh sb="0" eb="2">
      <t>ナリタ</t>
    </rPh>
    <rPh sb="2" eb="4">
      <t>コクサイ</t>
    </rPh>
    <rPh sb="4" eb="6">
      <t>クウコウ</t>
    </rPh>
    <rPh sb="6" eb="8">
      <t>カブシキ</t>
    </rPh>
    <rPh sb="8" eb="10">
      <t>カイシャ</t>
    </rPh>
    <phoneticPr fontId="2"/>
  </si>
  <si>
    <t>ＮＥＣネッツエスアイ株式会社</t>
  </si>
  <si>
    <t>－</t>
  </si>
  <si>
    <t>富士通株式会社</t>
  </si>
  <si>
    <t>法人番号</t>
    <rPh sb="0" eb="2">
      <t>ホウジン</t>
    </rPh>
    <rPh sb="2" eb="4">
      <t>バンゴウ</t>
    </rPh>
    <phoneticPr fontId="2"/>
  </si>
  <si>
    <t>6010001109206</t>
  </si>
  <si>
    <t>4011101019544</t>
  </si>
  <si>
    <t>1010701000676</t>
  </si>
  <si>
    <t>8010401024011</t>
  </si>
  <si>
    <t>1020001071491</t>
  </si>
  <si>
    <t>東京都中央区銀座７丁目１６番１２号</t>
  </si>
  <si>
    <t>東京都品川区東品川２丁目２番４３号</t>
  </si>
  <si>
    <t>東京都新宿区四谷本塩町４番４０号</t>
  </si>
  <si>
    <t>東京都文京区後楽２丁目６番１号</t>
  </si>
  <si>
    <t>東京都港区赤坂５丁目３番１号</t>
  </si>
  <si>
    <t>東京都千代田区霞が関３丁目２番５号</t>
    <rPh sb="11" eb="13">
      <t>チョウメ</t>
    </rPh>
    <rPh sb="14" eb="15">
      <t>バン</t>
    </rPh>
    <rPh sb="16" eb="17">
      <t>ゴウ</t>
    </rPh>
    <phoneticPr fontId="2"/>
  </si>
  <si>
    <t>東京都港区西麻布３丁目２０番６号</t>
  </si>
  <si>
    <t>東京都港区東新橋1丁目5番2号</t>
    <rPh sb="0" eb="3">
      <t>トウキョウト</t>
    </rPh>
    <rPh sb="3" eb="5">
      <t>ミナトク</t>
    </rPh>
    <rPh sb="5" eb="6">
      <t>ヒガシ</t>
    </rPh>
    <rPh sb="6" eb="8">
      <t>シンバシ</t>
    </rPh>
    <rPh sb="9" eb="11">
      <t>チョウメ</t>
    </rPh>
    <rPh sb="12" eb="13">
      <t>バン</t>
    </rPh>
    <rPh sb="14" eb="15">
      <t>ゴウ</t>
    </rPh>
    <phoneticPr fontId="2"/>
  </si>
  <si>
    <t>応札・応募者数</t>
    <rPh sb="0" eb="2">
      <t>オウサツ</t>
    </rPh>
    <rPh sb="3" eb="7">
      <t>オウボシャスウ</t>
    </rPh>
    <phoneticPr fontId="2"/>
  </si>
  <si>
    <t>企画競争の結果，同者が最も高い評価を得て確実な業務の履行が可能であると認められ，他に競争を許さないため（会計法第29条の3第4項）。</t>
  </si>
  <si>
    <t>企画競争の結果、同者が最も高い評価を得て確実な業務の履行が可能であると認められ、他に競争を許さないため（会計法第29条の3第4項）。</t>
  </si>
  <si>
    <t>契約の性質又は目的から特定の者でなければ納入又は履行できず、他に競争を許さないため（会計法第29条の3第5項）。</t>
    <rPh sb="0" eb="2">
      <t>ケイヤク</t>
    </rPh>
    <rPh sb="3" eb="5">
      <t>セイシツ</t>
    </rPh>
    <rPh sb="5" eb="6">
      <t>マタ</t>
    </rPh>
    <rPh sb="7" eb="9">
      <t>モクテキ</t>
    </rPh>
    <rPh sb="11" eb="13">
      <t>トクテイ</t>
    </rPh>
    <rPh sb="14" eb="15">
      <t>モノ</t>
    </rPh>
    <rPh sb="20" eb="22">
      <t>ノウニュウ</t>
    </rPh>
    <rPh sb="22" eb="23">
      <t>マタ</t>
    </rPh>
    <rPh sb="24" eb="26">
      <t>リコウ</t>
    </rPh>
    <rPh sb="30" eb="31">
      <t>ホカ</t>
    </rPh>
    <rPh sb="32" eb="34">
      <t>キョウソウ</t>
    </rPh>
    <rPh sb="35" eb="36">
      <t>ユル</t>
    </rPh>
    <rPh sb="42" eb="45">
      <t>カイケイホウ</t>
    </rPh>
    <rPh sb="45" eb="46">
      <t>ダイ</t>
    </rPh>
    <rPh sb="48" eb="49">
      <t>ジョウ</t>
    </rPh>
    <rPh sb="51" eb="52">
      <t>ダイ</t>
    </rPh>
    <rPh sb="53" eb="54">
      <t>コウ</t>
    </rPh>
    <phoneticPr fontId="2"/>
  </si>
  <si>
    <t>本件サービスの提供が可能な者は、当該システムの開発業者である本契約の相手方の他になく、他に競争を許さないため（会計法第29条の3第4項）。</t>
    <rPh sb="0" eb="2">
      <t>ホンケン</t>
    </rPh>
    <rPh sb="7" eb="9">
      <t>テイキョウ</t>
    </rPh>
    <rPh sb="10" eb="12">
      <t>カノウ</t>
    </rPh>
    <rPh sb="13" eb="14">
      <t>モノ</t>
    </rPh>
    <rPh sb="16" eb="18">
      <t>トウガイ</t>
    </rPh>
    <rPh sb="23" eb="25">
      <t>カイハツ</t>
    </rPh>
    <rPh sb="25" eb="27">
      <t>ギョウシャ</t>
    </rPh>
    <rPh sb="30" eb="33">
      <t>ホンケイヤク</t>
    </rPh>
    <rPh sb="34" eb="36">
      <t>アイテ</t>
    </rPh>
    <rPh sb="36" eb="37">
      <t>カタ</t>
    </rPh>
    <rPh sb="38" eb="39">
      <t>ホカ</t>
    </rPh>
    <rPh sb="43" eb="44">
      <t>ホカ</t>
    </rPh>
    <rPh sb="45" eb="47">
      <t>キョウソウ</t>
    </rPh>
    <rPh sb="48" eb="49">
      <t>ユル</t>
    </rPh>
    <rPh sb="55" eb="58">
      <t>カイケイホウ</t>
    </rPh>
    <rPh sb="58" eb="59">
      <t>ダイ</t>
    </rPh>
    <rPh sb="61" eb="62">
      <t>ジョウ</t>
    </rPh>
    <rPh sb="64" eb="65">
      <t>ダイ</t>
    </rPh>
    <rPh sb="66" eb="67">
      <t>コウ</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</si>
  <si>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</si>
  <si>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</si>
  <si>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</si>
  <si>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再就職の役員の数</t>
    <rPh sb="0" eb="3">
      <t>サイシュウショク</t>
    </rPh>
    <rPh sb="4" eb="6">
      <t>ヤクイン</t>
    </rPh>
    <rPh sb="7" eb="8">
      <t>カズ</t>
    </rPh>
    <phoneticPr fontId="2"/>
  </si>
  <si>
    <t>備　　考</t>
    <rPh sb="0" eb="1">
      <t>ソナエ</t>
    </rPh>
    <rPh sb="3" eb="4">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</si>
</sst>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0%"/>
    <numFmt numFmtId="179" formatCode="0_);[Red]\(0\)"/>
    <numFmt numFmtId="180" formatCode="[$-411]ggge&quot;年&quot;m&quot;月&quot;d&quot;日&quot;;@"/>
  </numFmts>
  <fonts count="9" x14ac:knownFonts="1">
    <font>
      <sz val="11"/>
      <name val="ＭＳ Ｐゴシック"/>
      <family val="3"/>
    </font>
    <font>
      <sz val="11"/>
      <name val="ＭＳ Ｐゴシック"/>
      <family val="3"/>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b/>
      <sz val="14"/>
      <color rgb="FFFF0000"/>
      <name val="ＭＳ Ｐゴシック"/>
      <family val="3"/>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3" fillId="0"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Alignment="1">
      <alignment horizontal="center" vertical="center"/>
    </xf>
    <xf numFmtId="180" fontId="3" fillId="2" borderId="0" xfId="0" applyNumberFormat="1" applyFont="1" applyFill="1" applyAlignment="1">
      <alignment horizontal="center" vertical="center"/>
    </xf>
    <xf numFmtId="179" fontId="3" fillId="0" borderId="0" xfId="0" applyNumberFormat="1" applyFont="1" applyFill="1" applyAlignment="1">
      <alignment horizontal="center" vertical="center"/>
    </xf>
    <xf numFmtId="0" fontId="0" fillId="2"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pplyFill="1">
      <alignment vertical="center"/>
    </xf>
    <xf numFmtId="0" fontId="6" fillId="0" borderId="2" xfId="0" applyFont="1" applyFill="1" applyBorder="1" applyAlignment="1">
      <alignment horizontal="center" vertical="center" wrapText="1"/>
    </xf>
    <xf numFmtId="0" fontId="3" fillId="0" borderId="3" xfId="0" applyFont="1" applyBorder="1" applyAlignment="1">
      <alignment horizontal="left" vertical="center"/>
    </xf>
    <xf numFmtId="0" fontId="4" fillId="0" borderId="2" xfId="0" applyFont="1" applyBorder="1" applyAlignment="1">
      <alignment vertical="center" wrapText="1"/>
    </xf>
    <xf numFmtId="0" fontId="3" fillId="2" borderId="3" xfId="0" applyFont="1" applyFill="1" applyBorder="1" applyAlignment="1">
      <alignment horizontal="left" vertical="center"/>
    </xf>
    <xf numFmtId="0" fontId="3" fillId="2" borderId="0" xfId="0" applyFont="1" applyFill="1" applyBorder="1" applyAlignment="1">
      <alignment vertical="center" wrapText="1"/>
    </xf>
    <xf numFmtId="0" fontId="6" fillId="2" borderId="2" xfId="2" applyFont="1" applyFill="1" applyBorder="1" applyAlignment="1">
      <alignment horizontal="left" vertical="center" wrapText="1"/>
    </xf>
    <xf numFmtId="0" fontId="6" fillId="0" borderId="2" xfId="2" applyFont="1" applyFill="1" applyBorder="1" applyAlignment="1">
      <alignment horizontal="left" vertical="center" wrapText="1"/>
    </xf>
    <xf numFmtId="0" fontId="3" fillId="2" borderId="0" xfId="0" applyFont="1" applyFill="1" applyAlignment="1">
      <alignment vertical="center"/>
    </xf>
    <xf numFmtId="180" fontId="4" fillId="0" borderId="2" xfId="0" applyNumberFormat="1" applyFont="1" applyBorder="1" applyAlignment="1">
      <alignment horizontal="center" vertical="center"/>
    </xf>
    <xf numFmtId="0" fontId="3" fillId="2" borderId="3" xfId="0" applyFont="1" applyFill="1" applyBorder="1" applyAlignment="1">
      <alignment horizontal="center" vertical="center"/>
    </xf>
    <xf numFmtId="179" fontId="4" fillId="0" borderId="2"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9" fontId="3" fillId="0" borderId="0" xfId="0" applyNumberFormat="1" applyFont="1" applyFill="1" applyAlignment="1">
      <alignment horizontal="center" vertical="center" wrapText="1"/>
    </xf>
    <xf numFmtId="0" fontId="4" fillId="2" borderId="2" xfId="0" applyFont="1" applyFill="1" applyBorder="1" applyAlignment="1">
      <alignment vertical="center" wrapText="1"/>
    </xf>
    <xf numFmtId="0" fontId="0" fillId="2" borderId="3" xfId="0" applyFont="1" applyFill="1" applyBorder="1" applyAlignment="1">
      <alignment horizontal="left" vertical="center"/>
    </xf>
    <xf numFmtId="0" fontId="0" fillId="2" borderId="0" xfId="0" applyFont="1" applyFill="1" applyAlignment="1">
      <alignment vertical="center" wrapText="1"/>
    </xf>
    <xf numFmtId="176" fontId="4" fillId="0" borderId="2" xfId="0" applyNumberFormat="1" applyFont="1" applyBorder="1" applyAlignment="1">
      <alignment horizontal="right" vertical="center"/>
    </xf>
    <xf numFmtId="0" fontId="3" fillId="2" borderId="3" xfId="0" applyFont="1" applyFill="1" applyBorder="1" applyAlignment="1">
      <alignment horizontal="right" vertical="center"/>
    </xf>
    <xf numFmtId="0" fontId="3" fillId="2" borderId="0" xfId="0" applyFont="1" applyFill="1" applyAlignment="1">
      <alignment horizontal="right" vertical="center"/>
    </xf>
    <xf numFmtId="178" fontId="4" fillId="2"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38" fontId="4" fillId="2" borderId="2" xfId="1" applyFont="1" applyFill="1" applyBorder="1" applyAlignment="1">
      <alignment horizontal="center" vertical="center" wrapText="1"/>
    </xf>
    <xf numFmtId="38" fontId="4" fillId="0" borderId="2" xfId="1" applyFont="1" applyFill="1" applyBorder="1" applyAlignment="1">
      <alignment horizontal="center" vertical="center" wrapText="1"/>
    </xf>
    <xf numFmtId="0" fontId="3" fillId="2" borderId="0" xfId="0" applyFont="1" applyFill="1">
      <alignment vertical="center"/>
    </xf>
    <xf numFmtId="0" fontId="7" fillId="2" borderId="2" xfId="0" applyFont="1" applyFill="1" applyBorder="1" applyAlignment="1">
      <alignment horizontal="center" vertical="center" wrapText="1"/>
    </xf>
    <xf numFmtId="0" fontId="3" fillId="2" borderId="0" xfId="0" applyFont="1" applyFill="1" applyAlignment="1">
      <alignment horizontal="right" vertical="center" wrapText="1"/>
    </xf>
    <xf numFmtId="0" fontId="8" fillId="0" borderId="0" xfId="0" applyFont="1">
      <alignment vertical="center"/>
    </xf>
    <xf numFmtId="38" fontId="3" fillId="0" borderId="0" xfId="1" applyFont="1" applyAlignment="1">
      <alignment vertical="center" wrapText="1"/>
    </xf>
    <xf numFmtId="38" fontId="3" fillId="0" borderId="0" xfId="1" applyFont="1">
      <alignment vertical="center"/>
    </xf>
    <xf numFmtId="0" fontId="3" fillId="0" borderId="0" xfId="0" applyFont="1" applyBorder="1">
      <alignment vertical="center"/>
    </xf>
    <xf numFmtId="0" fontId="4" fillId="2" borderId="0" xfId="0" applyFont="1" applyFill="1" applyBorder="1" applyAlignment="1">
      <alignment vertical="center" wrapText="1"/>
    </xf>
    <xf numFmtId="0" fontId="4" fillId="2" borderId="0" xfId="0" applyFont="1" applyFill="1" applyAlignment="1">
      <alignment vertical="center" wrapText="1"/>
    </xf>
    <xf numFmtId="177" fontId="3" fillId="0" borderId="0" xfId="0" applyNumberFormat="1" applyFont="1">
      <alignment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80" fontId="6" fillId="2" borderId="2"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3">
    <cellStyle name="桁区切り_20210630【平】R305共調達の公表公表版【会：5年：廃棄】 " xfId="1"/>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tabSelected="1" view="pageBreakPreview" zoomScale="60" zoomScaleNormal="60" workbookViewId="0">
      <pane xSplit="1" ySplit="3" topLeftCell="B4" activePane="bottomRight" state="frozen"/>
      <selection pane="topRight"/>
      <selection pane="bottomLeft"/>
      <selection pane="bottomRight" sqref="A1:P1"/>
    </sheetView>
  </sheetViews>
  <sheetFormatPr defaultColWidth="9" defaultRowHeight="14" x14ac:dyDescent="0.2"/>
  <cols>
    <col min="1" max="1" width="6" style="1" customWidth="1"/>
    <col min="2" max="2" width="36.453125" style="2" customWidth="1"/>
    <col min="3" max="3" width="29.36328125" style="3" customWidth="1"/>
    <col min="4" max="4" width="20.90625" style="4" customWidth="1"/>
    <col min="5" max="5" width="38.08984375" style="2" customWidth="1"/>
    <col min="6" max="6" width="24.453125" style="5" customWidth="1"/>
    <col min="7" max="7" width="40.453125" style="2" customWidth="1"/>
    <col min="8" max="8" width="38.26953125" style="6" customWidth="1"/>
    <col min="9" max="11" width="15" style="7" customWidth="1"/>
    <col min="12" max="12" width="10" style="8" customWidth="1"/>
    <col min="13" max="15" width="12.453125" style="8" customWidth="1"/>
    <col min="16" max="16" width="13.36328125" style="9" customWidth="1"/>
    <col min="17" max="17" width="25.90625" style="10" customWidth="1"/>
    <col min="18" max="18" width="3.453125" style="1" customWidth="1"/>
    <col min="19" max="19" width="35.90625" style="11" customWidth="1"/>
    <col min="20" max="21" width="24.6328125" style="12" customWidth="1"/>
    <col min="22" max="22" width="33.6328125" style="12" customWidth="1"/>
    <col min="23" max="23" width="8.6328125" style="13" customWidth="1"/>
    <col min="24" max="24" width="15.6328125" style="13" customWidth="1"/>
    <col min="25" max="25" width="18.6328125" style="12" customWidth="1"/>
    <col min="26" max="26" width="25.453125" style="13" customWidth="1"/>
    <col min="27" max="27" width="9.90625" style="14" customWidth="1"/>
    <col min="28" max="28" width="9" style="13" customWidth="1"/>
    <col min="29" max="16384" width="9" style="13"/>
  </cols>
  <sheetData>
    <row r="1" spans="1:27" ht="104.25" customHeight="1" x14ac:dyDescent="0.2">
      <c r="A1" s="49" t="s">
        <v>1</v>
      </c>
      <c r="B1" s="49"/>
      <c r="C1" s="49"/>
      <c r="D1" s="49"/>
      <c r="E1" s="49"/>
      <c r="F1" s="49"/>
      <c r="G1" s="49"/>
      <c r="H1" s="49"/>
      <c r="I1" s="49"/>
      <c r="J1" s="49"/>
      <c r="K1" s="49"/>
      <c r="L1" s="49"/>
      <c r="M1" s="49"/>
      <c r="N1" s="49"/>
      <c r="O1" s="49"/>
      <c r="P1" s="49"/>
      <c r="Q1" s="13"/>
      <c r="R1" s="13"/>
      <c r="S1" s="45"/>
      <c r="T1" s="13"/>
      <c r="U1" s="13"/>
      <c r="V1" s="13"/>
      <c r="Y1" s="13"/>
      <c r="AA1" s="13"/>
    </row>
    <row r="2" spans="1:27" s="15" customFormat="1" ht="90" customHeight="1" x14ac:dyDescent="0.2">
      <c r="A2" s="51"/>
      <c r="B2" s="50" t="s">
        <v>5</v>
      </c>
      <c r="C2" s="50" t="s">
        <v>25</v>
      </c>
      <c r="D2" s="52" t="s">
        <v>27</v>
      </c>
      <c r="E2" s="50" t="s">
        <v>30</v>
      </c>
      <c r="F2" s="53" t="s">
        <v>38</v>
      </c>
      <c r="G2" s="50" t="s">
        <v>29</v>
      </c>
      <c r="H2" s="50" t="s">
        <v>10</v>
      </c>
      <c r="I2" s="55" t="s">
        <v>58</v>
      </c>
      <c r="J2" s="55" t="s">
        <v>59</v>
      </c>
      <c r="K2" s="50" t="s">
        <v>57</v>
      </c>
      <c r="L2" s="50" t="s">
        <v>60</v>
      </c>
      <c r="M2" s="50" t="s">
        <v>28</v>
      </c>
      <c r="N2" s="50"/>
      <c r="O2" s="50"/>
      <c r="P2" s="56" t="s">
        <v>61</v>
      </c>
      <c r="S2" s="46"/>
    </row>
    <row r="3" spans="1:27" s="15" customFormat="1" ht="58.5" customHeight="1" x14ac:dyDescent="0.2">
      <c r="A3" s="51"/>
      <c r="B3" s="50"/>
      <c r="C3" s="50"/>
      <c r="D3" s="52"/>
      <c r="E3" s="50"/>
      <c r="F3" s="54"/>
      <c r="G3" s="50"/>
      <c r="H3" s="50"/>
      <c r="I3" s="55"/>
      <c r="J3" s="55"/>
      <c r="K3" s="50"/>
      <c r="L3" s="50"/>
      <c r="M3" s="40" t="s">
        <v>4</v>
      </c>
      <c r="N3" s="40" t="s">
        <v>17</v>
      </c>
      <c r="O3" s="40" t="s">
        <v>52</v>
      </c>
      <c r="P3" s="56"/>
      <c r="S3" s="46"/>
    </row>
    <row r="4" spans="1:27" s="15" customFormat="1" ht="100" customHeight="1" x14ac:dyDescent="0.2">
      <c r="A4" s="16">
        <v>1</v>
      </c>
      <c r="B4" s="18" t="s">
        <v>8</v>
      </c>
      <c r="C4" s="21" t="s">
        <v>26</v>
      </c>
      <c r="D4" s="24">
        <v>44323</v>
      </c>
      <c r="E4" s="18" t="s">
        <v>31</v>
      </c>
      <c r="F4" s="26" t="s">
        <v>39</v>
      </c>
      <c r="G4" s="18" t="s">
        <v>44</v>
      </c>
      <c r="H4" s="29" t="s">
        <v>53</v>
      </c>
      <c r="I4" s="32">
        <v>12490000</v>
      </c>
      <c r="J4" s="32">
        <v>12481920</v>
      </c>
      <c r="K4" s="35">
        <f t="shared" ref="K4:K13" si="0">ROUNDDOWN(J4/I4,3)</f>
        <v>0.999</v>
      </c>
      <c r="L4" s="37" t="s">
        <v>36</v>
      </c>
      <c r="M4" s="37" t="s">
        <v>36</v>
      </c>
      <c r="N4" s="37" t="s">
        <v>36</v>
      </c>
      <c r="O4" s="37" t="s">
        <v>36</v>
      </c>
      <c r="P4" s="37" t="s">
        <v>36</v>
      </c>
      <c r="Q4" s="42"/>
      <c r="S4" s="46"/>
    </row>
    <row r="5" spans="1:27" s="15" customFormat="1" ht="100" customHeight="1" x14ac:dyDescent="0.2">
      <c r="A5" s="16">
        <v>2</v>
      </c>
      <c r="B5" s="18" t="s">
        <v>6</v>
      </c>
      <c r="C5" s="22" t="s">
        <v>26</v>
      </c>
      <c r="D5" s="24">
        <v>44327</v>
      </c>
      <c r="E5" s="18" t="s">
        <v>2</v>
      </c>
      <c r="F5" s="26" t="s">
        <v>41</v>
      </c>
      <c r="G5" s="18" t="s">
        <v>45</v>
      </c>
      <c r="H5" s="18" t="s">
        <v>54</v>
      </c>
      <c r="I5" s="32">
        <v>14500000</v>
      </c>
      <c r="J5" s="32">
        <v>13959000</v>
      </c>
      <c r="K5" s="36">
        <f t="shared" si="0"/>
        <v>0.96199999999999997</v>
      </c>
      <c r="L5" s="38" t="s">
        <v>36</v>
      </c>
      <c r="M5" s="38" t="s">
        <v>36</v>
      </c>
      <c r="N5" s="38" t="s">
        <v>36</v>
      </c>
      <c r="O5" s="38" t="s">
        <v>36</v>
      </c>
      <c r="P5" s="38" t="s">
        <v>36</v>
      </c>
      <c r="Q5" s="42"/>
      <c r="S5" s="47"/>
    </row>
    <row r="6" spans="1:27" s="15" customFormat="1" ht="100" customHeight="1" x14ac:dyDescent="0.2">
      <c r="A6" s="16">
        <v>3</v>
      </c>
      <c r="B6" s="18" t="s">
        <v>13</v>
      </c>
      <c r="C6" s="21" t="s">
        <v>26</v>
      </c>
      <c r="D6" s="24">
        <v>44337</v>
      </c>
      <c r="E6" s="18" t="s">
        <v>32</v>
      </c>
      <c r="F6" s="26" t="s">
        <v>40</v>
      </c>
      <c r="G6" s="18" t="s">
        <v>46</v>
      </c>
      <c r="H6" s="29" t="s">
        <v>14</v>
      </c>
      <c r="I6" s="32">
        <v>1936000</v>
      </c>
      <c r="J6" s="32">
        <v>1936000</v>
      </c>
      <c r="K6" s="35">
        <f t="shared" si="0"/>
        <v>1</v>
      </c>
      <c r="L6" s="37" t="s">
        <v>36</v>
      </c>
      <c r="M6" s="37" t="s">
        <v>36</v>
      </c>
      <c r="N6" s="37" t="s">
        <v>36</v>
      </c>
      <c r="O6" s="37" t="s">
        <v>36</v>
      </c>
      <c r="P6" s="37" t="s">
        <v>36</v>
      </c>
      <c r="Q6" s="42"/>
      <c r="S6" s="46"/>
    </row>
    <row r="7" spans="1:27" s="15" customFormat="1" ht="100" customHeight="1" x14ac:dyDescent="0.2">
      <c r="A7" s="16">
        <v>4</v>
      </c>
      <c r="B7" s="18" t="s">
        <v>9</v>
      </c>
      <c r="C7" s="21" t="s">
        <v>26</v>
      </c>
      <c r="D7" s="24">
        <v>44341</v>
      </c>
      <c r="E7" s="18" t="s">
        <v>34</v>
      </c>
      <c r="F7" s="26">
        <v>9040001044645</v>
      </c>
      <c r="G7" s="18" t="s">
        <v>23</v>
      </c>
      <c r="H7" s="29" t="s">
        <v>55</v>
      </c>
      <c r="I7" s="32">
        <v>4955003</v>
      </c>
      <c r="J7" s="32">
        <v>4955003</v>
      </c>
      <c r="K7" s="35">
        <f t="shared" si="0"/>
        <v>1</v>
      </c>
      <c r="L7" s="37" t="s">
        <v>36</v>
      </c>
      <c r="M7" s="37" t="s">
        <v>36</v>
      </c>
      <c r="N7" s="37" t="s">
        <v>36</v>
      </c>
      <c r="O7" s="37" t="s">
        <v>36</v>
      </c>
      <c r="P7" s="37" t="s">
        <v>36</v>
      </c>
      <c r="Q7" s="42"/>
      <c r="S7" s="46"/>
    </row>
    <row r="8" spans="1:27" s="15" customFormat="1" ht="100" customHeight="1" x14ac:dyDescent="0.2">
      <c r="A8" s="16">
        <v>5</v>
      </c>
      <c r="B8" s="18" t="s">
        <v>9</v>
      </c>
      <c r="C8" s="21" t="s">
        <v>26</v>
      </c>
      <c r="D8" s="24">
        <v>44341</v>
      </c>
      <c r="E8" s="18" t="s">
        <v>34</v>
      </c>
      <c r="F8" s="26">
        <v>9040001044645</v>
      </c>
      <c r="G8" s="18" t="s">
        <v>23</v>
      </c>
      <c r="H8" s="29" t="s">
        <v>55</v>
      </c>
      <c r="I8" s="32">
        <v>4580076</v>
      </c>
      <c r="J8" s="32">
        <v>4580076</v>
      </c>
      <c r="K8" s="35">
        <f t="shared" si="0"/>
        <v>1</v>
      </c>
      <c r="L8" s="37" t="s">
        <v>36</v>
      </c>
      <c r="M8" s="37" t="s">
        <v>36</v>
      </c>
      <c r="N8" s="37" t="s">
        <v>36</v>
      </c>
      <c r="O8" s="37" t="s">
        <v>36</v>
      </c>
      <c r="P8" s="37" t="s">
        <v>36</v>
      </c>
      <c r="Q8" s="42"/>
      <c r="S8" s="46"/>
    </row>
    <row r="9" spans="1:27" s="15" customFormat="1" ht="100" customHeight="1" x14ac:dyDescent="0.2">
      <c r="A9" s="16">
        <v>6</v>
      </c>
      <c r="B9" s="18" t="s">
        <v>7</v>
      </c>
      <c r="C9" s="21" t="s">
        <v>26</v>
      </c>
      <c r="D9" s="24">
        <v>44341</v>
      </c>
      <c r="E9" s="18" t="s">
        <v>35</v>
      </c>
      <c r="F9" s="26" t="s">
        <v>33</v>
      </c>
      <c r="G9" s="18" t="s">
        <v>47</v>
      </c>
      <c r="H9" s="29" t="s">
        <v>14</v>
      </c>
      <c r="I9" s="32">
        <v>1925000</v>
      </c>
      <c r="J9" s="32">
        <v>1925000</v>
      </c>
      <c r="K9" s="35">
        <f t="shared" si="0"/>
        <v>1</v>
      </c>
      <c r="L9" s="37" t="s">
        <v>36</v>
      </c>
      <c r="M9" s="37" t="s">
        <v>36</v>
      </c>
      <c r="N9" s="37" t="s">
        <v>36</v>
      </c>
      <c r="O9" s="37" t="s">
        <v>36</v>
      </c>
      <c r="P9" s="37" t="s">
        <v>36</v>
      </c>
      <c r="Q9" s="42"/>
      <c r="S9" s="46"/>
    </row>
    <row r="10" spans="1:27" s="15" customFormat="1" ht="100" customHeight="1" x14ac:dyDescent="0.2">
      <c r="A10" s="16">
        <v>7</v>
      </c>
      <c r="B10" s="18" t="s">
        <v>16</v>
      </c>
      <c r="C10" s="21" t="s">
        <v>26</v>
      </c>
      <c r="D10" s="24">
        <v>44343</v>
      </c>
      <c r="E10" s="18" t="s">
        <v>20</v>
      </c>
      <c r="F10" s="26" t="s">
        <v>42</v>
      </c>
      <c r="G10" s="18" t="s">
        <v>48</v>
      </c>
      <c r="H10" s="29" t="s">
        <v>22</v>
      </c>
      <c r="I10" s="32">
        <v>52967750</v>
      </c>
      <c r="J10" s="32">
        <v>52967750</v>
      </c>
      <c r="K10" s="35">
        <f t="shared" si="0"/>
        <v>1</v>
      </c>
      <c r="L10" s="37" t="s">
        <v>36</v>
      </c>
      <c r="M10" s="37" t="s">
        <v>36</v>
      </c>
      <c r="N10" s="37" t="s">
        <v>36</v>
      </c>
      <c r="O10" s="37" t="s">
        <v>36</v>
      </c>
      <c r="P10" s="37" t="s">
        <v>36</v>
      </c>
      <c r="Q10" s="42"/>
      <c r="S10" s="46"/>
    </row>
    <row r="11" spans="1:27" s="15" customFormat="1" ht="100" customHeight="1" x14ac:dyDescent="0.2">
      <c r="A11" s="16">
        <v>8</v>
      </c>
      <c r="B11" s="18" t="s">
        <v>18</v>
      </c>
      <c r="C11" s="21" t="s">
        <v>26</v>
      </c>
      <c r="D11" s="24">
        <v>44343</v>
      </c>
      <c r="E11" s="18" t="s">
        <v>15</v>
      </c>
      <c r="F11" s="26" t="s">
        <v>0</v>
      </c>
      <c r="G11" s="18" t="s">
        <v>49</v>
      </c>
      <c r="H11" s="29" t="s">
        <v>53</v>
      </c>
      <c r="I11" s="32">
        <v>19916000</v>
      </c>
      <c r="J11" s="32">
        <v>18766517</v>
      </c>
      <c r="K11" s="35">
        <f t="shared" si="0"/>
        <v>0.94199999999999995</v>
      </c>
      <c r="L11" s="37" t="s">
        <v>36</v>
      </c>
      <c r="M11" s="37" t="s">
        <v>36</v>
      </c>
      <c r="N11" s="37" t="s">
        <v>36</v>
      </c>
      <c r="O11" s="37" t="s">
        <v>36</v>
      </c>
      <c r="P11" s="37" t="s">
        <v>36</v>
      </c>
      <c r="Q11" s="42"/>
      <c r="S11" s="46"/>
    </row>
    <row r="12" spans="1:27" s="15" customFormat="1" ht="100" customHeight="1" x14ac:dyDescent="0.2">
      <c r="A12" s="16">
        <v>9</v>
      </c>
      <c r="B12" s="18" t="s">
        <v>19</v>
      </c>
      <c r="C12" s="21" t="s">
        <v>26</v>
      </c>
      <c r="D12" s="24">
        <v>44344</v>
      </c>
      <c r="E12" s="18" t="s">
        <v>12</v>
      </c>
      <c r="F12" s="26" t="s">
        <v>11</v>
      </c>
      <c r="G12" s="18" t="s">
        <v>50</v>
      </c>
      <c r="H12" s="29" t="s">
        <v>55</v>
      </c>
      <c r="I12" s="32">
        <v>3356650</v>
      </c>
      <c r="J12" s="32">
        <v>3356650</v>
      </c>
      <c r="K12" s="35">
        <f t="shared" si="0"/>
        <v>1</v>
      </c>
      <c r="L12" s="37" t="s">
        <v>36</v>
      </c>
      <c r="M12" s="37" t="s">
        <v>36</v>
      </c>
      <c r="N12" s="37" t="s">
        <v>36</v>
      </c>
      <c r="O12" s="37" t="s">
        <v>36</v>
      </c>
      <c r="P12" s="37" t="s">
        <v>36</v>
      </c>
      <c r="Q12" s="42"/>
      <c r="S12" s="46"/>
    </row>
    <row r="13" spans="1:27" s="15" customFormat="1" ht="100" customHeight="1" x14ac:dyDescent="0.2">
      <c r="A13" s="16">
        <v>10</v>
      </c>
      <c r="B13" s="18" t="s">
        <v>21</v>
      </c>
      <c r="C13" s="21" t="s">
        <v>26</v>
      </c>
      <c r="D13" s="24">
        <v>44344</v>
      </c>
      <c r="E13" s="18" t="s">
        <v>37</v>
      </c>
      <c r="F13" s="26" t="s">
        <v>43</v>
      </c>
      <c r="G13" s="18" t="s">
        <v>51</v>
      </c>
      <c r="H13" s="29" t="s">
        <v>56</v>
      </c>
      <c r="I13" s="32">
        <v>2816616</v>
      </c>
      <c r="J13" s="32">
        <v>2816616</v>
      </c>
      <c r="K13" s="35">
        <f t="shared" si="0"/>
        <v>1</v>
      </c>
      <c r="L13" s="37" t="s">
        <v>36</v>
      </c>
      <c r="M13" s="37" t="s">
        <v>36</v>
      </c>
      <c r="N13" s="37" t="s">
        <v>36</v>
      </c>
      <c r="O13" s="37" t="s">
        <v>36</v>
      </c>
      <c r="P13" s="37" t="s">
        <v>36</v>
      </c>
      <c r="Q13" s="42"/>
      <c r="S13" s="46"/>
    </row>
    <row r="14" spans="1:27" ht="30" customHeight="1" x14ac:dyDescent="0.2">
      <c r="A14" s="17" t="s">
        <v>3</v>
      </c>
      <c r="B14" s="19"/>
      <c r="C14" s="19"/>
      <c r="D14" s="25"/>
      <c r="E14" s="19"/>
      <c r="F14" s="27"/>
      <c r="G14" s="19"/>
      <c r="H14" s="30"/>
      <c r="I14" s="33"/>
      <c r="J14" s="33"/>
      <c r="K14" s="33"/>
      <c r="L14" s="19"/>
      <c r="M14" s="19"/>
      <c r="O14" s="41"/>
      <c r="P14" s="2"/>
      <c r="Q14" s="43"/>
      <c r="R14" s="44"/>
      <c r="S14" s="13"/>
      <c r="V14" s="48"/>
      <c r="Y14" s="13"/>
      <c r="AA14" s="13"/>
    </row>
    <row r="15" spans="1:27" ht="14.25" customHeight="1" x14ac:dyDescent="0.2">
      <c r="B15" s="3"/>
      <c r="C15" s="23"/>
      <c r="D15" s="8"/>
      <c r="F15" s="28"/>
      <c r="H15" s="31"/>
      <c r="I15" s="34"/>
      <c r="J15" s="34"/>
      <c r="K15" s="34"/>
      <c r="L15" s="39"/>
      <c r="M15" s="39"/>
      <c r="N15" s="39"/>
      <c r="O15" s="39"/>
      <c r="P15" s="39"/>
      <c r="Q15" s="13"/>
      <c r="R15" s="13"/>
      <c r="S15" s="13"/>
      <c r="T15" s="13"/>
      <c r="U15" s="13"/>
      <c r="V15" s="13"/>
      <c r="Y15" s="13"/>
      <c r="AA15" s="13"/>
    </row>
    <row r="16" spans="1:27" ht="14.25" customHeight="1" x14ac:dyDescent="0.2">
      <c r="B16" s="3"/>
      <c r="C16" s="23"/>
      <c r="D16" s="8"/>
      <c r="F16" s="28"/>
      <c r="H16" s="31"/>
      <c r="I16" s="34"/>
      <c r="J16" s="34"/>
      <c r="K16" s="34"/>
      <c r="L16" s="39"/>
      <c r="M16" s="39"/>
      <c r="N16" s="39"/>
      <c r="O16" s="39"/>
      <c r="P16" s="39"/>
      <c r="Q16" s="13"/>
      <c r="R16" s="13"/>
      <c r="S16" s="13"/>
      <c r="T16" s="13"/>
      <c r="U16" s="13"/>
      <c r="V16" s="13"/>
      <c r="Y16" s="13"/>
      <c r="AA16" s="13"/>
    </row>
    <row r="17" spans="2:27" x14ac:dyDescent="0.2">
      <c r="B17" s="3"/>
      <c r="C17" s="23"/>
      <c r="D17" s="8"/>
      <c r="F17" s="28"/>
      <c r="H17" s="31"/>
      <c r="I17" s="34"/>
      <c r="J17" s="34"/>
      <c r="K17" s="34"/>
      <c r="L17" s="39"/>
      <c r="M17" s="39"/>
      <c r="N17" s="39"/>
      <c r="O17" s="39"/>
      <c r="P17" s="39"/>
      <c r="Q17" s="13"/>
      <c r="R17" s="13"/>
      <c r="S17" s="13"/>
      <c r="T17" s="13"/>
      <c r="U17" s="13"/>
      <c r="V17" s="13"/>
      <c r="Y17" s="13"/>
      <c r="AA17" s="13"/>
    </row>
    <row r="18" spans="2:27" x14ac:dyDescent="0.2">
      <c r="B18" s="3"/>
      <c r="C18" s="23"/>
      <c r="D18" s="8"/>
      <c r="F18" s="28"/>
      <c r="H18" s="31"/>
      <c r="I18" s="34"/>
      <c r="J18" s="34"/>
      <c r="K18" s="34"/>
      <c r="L18" s="39"/>
      <c r="M18" s="39"/>
      <c r="N18" s="39"/>
      <c r="O18" s="39"/>
      <c r="P18" s="39"/>
      <c r="Q18" s="13"/>
      <c r="R18" s="13"/>
      <c r="S18" s="13"/>
      <c r="T18" s="13"/>
      <c r="U18" s="13"/>
      <c r="V18" s="13"/>
      <c r="Y18" s="13"/>
      <c r="AA18" s="13"/>
    </row>
    <row r="19" spans="2:27" x14ac:dyDescent="0.2">
      <c r="B19" s="20" t="s">
        <v>24</v>
      </c>
      <c r="C19" s="23"/>
      <c r="D19" s="8"/>
      <c r="F19" s="28"/>
      <c r="H19" s="31"/>
      <c r="I19" s="34"/>
      <c r="J19" s="34"/>
      <c r="K19" s="34"/>
      <c r="L19" s="39"/>
      <c r="M19" s="39"/>
      <c r="N19" s="39"/>
      <c r="O19" s="39"/>
      <c r="P19" s="39"/>
      <c r="Q19" s="13"/>
      <c r="R19" s="13"/>
      <c r="S19" s="13"/>
      <c r="T19" s="13"/>
      <c r="U19" s="13"/>
      <c r="V19" s="13"/>
      <c r="Y19" s="13"/>
      <c r="AA19" s="13"/>
    </row>
    <row r="20" spans="2:27" x14ac:dyDescent="0.2">
      <c r="B20" s="3"/>
      <c r="C20" s="23"/>
      <c r="D20" s="8"/>
      <c r="F20" s="28"/>
      <c r="H20" s="31"/>
      <c r="I20" s="34"/>
      <c r="J20" s="34"/>
      <c r="K20" s="34"/>
      <c r="L20" s="39"/>
      <c r="M20" s="39"/>
      <c r="N20" s="39"/>
      <c r="O20" s="39"/>
      <c r="P20" s="39"/>
      <c r="Q20" s="13"/>
      <c r="R20" s="13"/>
      <c r="S20" s="13"/>
      <c r="T20" s="13"/>
      <c r="U20" s="13"/>
      <c r="V20" s="13"/>
      <c r="Y20" s="13"/>
      <c r="AA20" s="13"/>
    </row>
    <row r="21" spans="2:27" x14ac:dyDescent="0.2">
      <c r="B21" s="3"/>
      <c r="C21" s="23"/>
      <c r="D21" s="8"/>
      <c r="F21" s="28"/>
      <c r="H21" s="31"/>
      <c r="I21" s="34"/>
      <c r="J21" s="34"/>
      <c r="K21" s="34"/>
      <c r="L21" s="39"/>
      <c r="M21" s="39"/>
      <c r="N21" s="39"/>
      <c r="O21" s="39"/>
      <c r="P21" s="39"/>
      <c r="Q21" s="13"/>
      <c r="R21" s="13"/>
      <c r="S21" s="13"/>
      <c r="T21" s="13"/>
      <c r="U21" s="13"/>
      <c r="V21" s="13"/>
      <c r="Y21" s="13"/>
      <c r="AA21" s="13"/>
    </row>
  </sheetData>
  <sortState ref="B32:AB33">
    <sortCondition descending="1" ref="K32:K33"/>
  </sortState>
  <mergeCells count="15">
    <mergeCell ref="A1:P1"/>
    <mergeCell ref="M2:O2"/>
    <mergeCell ref="A2:A3"/>
    <mergeCell ref="B2:B3"/>
    <mergeCell ref="C2:C3"/>
    <mergeCell ref="D2:D3"/>
    <mergeCell ref="E2:E3"/>
    <mergeCell ref="F2:F3"/>
    <mergeCell ref="G2:G3"/>
    <mergeCell ref="H2:H3"/>
    <mergeCell ref="I2:I3"/>
    <mergeCell ref="J2:J3"/>
    <mergeCell ref="K2:K3"/>
    <mergeCell ref="L2:L3"/>
    <mergeCell ref="P2:P3"/>
  </mergeCells>
  <phoneticPr fontId="2"/>
  <conditionalFormatting sqref="K4:K13">
    <cfRule type="expression" dxfId="11" priority="7" stopIfTrue="1">
      <formula>$AG4=1</formula>
    </cfRule>
    <cfRule type="expression" dxfId="10" priority="8" stopIfTrue="1">
      <formula>#REF!="随意（単価）"</formula>
    </cfRule>
    <cfRule type="expression" dxfId="9" priority="9" stopIfTrue="1">
      <formula>#REF!="秘"</formula>
    </cfRule>
  </conditionalFormatting>
  <conditionalFormatting sqref="K4:K13">
    <cfRule type="expression" dxfId="8" priority="4" stopIfTrue="1">
      <formula>$AF4=1</formula>
    </cfRule>
    <cfRule type="expression" dxfId="7" priority="5" stopIfTrue="1">
      <formula>#REF!="随意（単価）"</formula>
    </cfRule>
    <cfRule type="expression" dxfId="6" priority="6" stopIfTrue="1">
      <formula>#REF!="秘"</formula>
    </cfRule>
  </conditionalFormatting>
  <conditionalFormatting sqref="K4:K13">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13">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43"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dcterms:created xsi:type="dcterms:W3CDTF">2021-07-16T05:42:23Z</dcterms:created>
  <dcterms:modified xsi:type="dcterms:W3CDTF">2021-08-12T00:50:20Z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2021-07-16T05:43:03Z</vt:filetime>
  </property>
</Properties>
</file>