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080" windowWidth="9480" windowHeight="11835" tabRatio="846"/>
  </bookViews>
  <sheets>
    <sheet name="表紙" sheetId="9" r:id="rId1"/>
    <sheet name="利用の手引き" sheetId="12" r:id="rId2"/>
    <sheet name="統計の目的等" sheetId="14" r:id="rId3"/>
    <sheet name="在留邦人の動向（全般）" sheetId="16" r:id="rId4"/>
    <sheet name="邦人数推移" sheetId="17" r:id="rId5"/>
    <sheet name="国別邦人数上位５０位" sheetId="31" r:id="rId6"/>
    <sheet name="都市別邦人数上位５０位" sheetId="30" r:id="rId7"/>
    <sheet name="一覧表" sheetId="45" r:id="rId8"/>
  </sheets>
  <definedNames>
    <definedName name="_xlnm._FilterDatabase" localSheetId="7" hidden="1">一覧表!$B$3:$L$214</definedName>
    <definedName name="_xlnm.Print_Area" localSheetId="7">一覧表!$A$1:$L$228</definedName>
    <definedName name="_xlnm.Print_Area" localSheetId="5">国別邦人数上位５０位!$A$1:$Q$63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4" i="17" l="1"/>
  <c r="E112" i="17"/>
  <c r="H114" i="17"/>
  <c r="H112" i="17"/>
  <c r="K114" i="17"/>
  <c r="K112" i="17"/>
  <c r="F113" i="17" l="1"/>
  <c r="J112" i="17"/>
  <c r="G112" i="17"/>
  <c r="F112" i="17"/>
  <c r="D112" i="17"/>
  <c r="J110" i="17" l="1"/>
  <c r="K110" i="17" s="1"/>
  <c r="G110" i="17"/>
  <c r="F109" i="17"/>
  <c r="J108" i="17"/>
  <c r="H108" i="17"/>
  <c r="G108" i="17"/>
  <c r="F108" i="17"/>
  <c r="D108" i="17" s="1"/>
  <c r="F107" i="17"/>
  <c r="J106" i="17"/>
  <c r="G106" i="17"/>
  <c r="H106" i="17" s="1"/>
  <c r="F106" i="17"/>
  <c r="F105" i="17"/>
  <c r="J104" i="17"/>
  <c r="G104" i="17"/>
  <c r="F104" i="17"/>
  <c r="D104" i="17" s="1"/>
  <c r="F103" i="17"/>
  <c r="J102" i="17"/>
  <c r="G102" i="17"/>
  <c r="H102" i="17" s="1"/>
  <c r="F102" i="17"/>
  <c r="F101" i="17"/>
  <c r="J100" i="17"/>
  <c r="K100" i="17" s="1"/>
  <c r="H100" i="17"/>
  <c r="G100" i="17"/>
  <c r="F100" i="17"/>
  <c r="D100" i="17" s="1"/>
  <c r="E100" i="17" s="1"/>
  <c r="K98" i="17"/>
  <c r="D106" i="17" l="1"/>
  <c r="E106" i="17" s="1"/>
  <c r="H104" i="17"/>
  <c r="D102" i="17"/>
  <c r="E102" i="17" s="1"/>
  <c r="K102" i="17"/>
  <c r="K106" i="17"/>
  <c r="H110" i="17"/>
  <c r="K104" i="17"/>
  <c r="E108" i="17"/>
  <c r="K108" i="17"/>
  <c r="E110" i="17"/>
  <c r="E104" i="17" l="1"/>
  <c r="G179" i="17"/>
  <c r="F114" i="17"/>
  <c r="G114" i="17"/>
  <c r="J114" i="17"/>
  <c r="F115" i="17"/>
  <c r="D114" i="17" l="1"/>
  <c r="G177" i="17" l="1"/>
  <c r="G176" i="17" l="1"/>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alcChain>
</file>

<file path=xl/sharedStrings.xml><?xml version="1.0" encoding="utf-8"?>
<sst xmlns="http://schemas.openxmlformats.org/spreadsheetml/2006/main" count="1058" uniqueCount="470">
  <si>
    <t>合計</t>
    <rPh sb="0" eb="2">
      <t>ゴウケイ</t>
    </rPh>
    <phoneticPr fontId="6"/>
  </si>
  <si>
    <t>インド</t>
  </si>
  <si>
    <t>台湾</t>
  </si>
  <si>
    <t>マレーシア</t>
  </si>
  <si>
    <t>Ⅱ　大洋州</t>
  </si>
  <si>
    <t>クック諸島</t>
  </si>
  <si>
    <t>サモア（米領）</t>
  </si>
  <si>
    <t>ソロモン諸島</t>
  </si>
  <si>
    <t>ツバル</t>
  </si>
  <si>
    <t>ニウエ</t>
  </si>
  <si>
    <t>ニューカレドニア(仏領）</t>
  </si>
  <si>
    <t>ニュージーランド</t>
  </si>
  <si>
    <t>ポリネシア(仏領－タヒチ）</t>
  </si>
  <si>
    <t>米国</t>
    <rPh sb="0" eb="1">
      <t>ベイ</t>
    </rPh>
    <phoneticPr fontId="6"/>
  </si>
  <si>
    <t>Ⅲ　北米</t>
  </si>
  <si>
    <t>カナダ</t>
  </si>
  <si>
    <t>グリーンランド(デンマーク領）</t>
  </si>
  <si>
    <t>アンティグア・バーブーダ</t>
  </si>
  <si>
    <t>グァドループ島(仏領)</t>
  </si>
  <si>
    <t>グレナダ</t>
  </si>
  <si>
    <t>ジャマイカ</t>
  </si>
  <si>
    <t>セントクリストファー・ネーヴィス</t>
  </si>
  <si>
    <t>セントビンセント及びグレナディーン諸島</t>
  </si>
  <si>
    <t>セントルシア</t>
  </si>
  <si>
    <t>ドミニカ共和国</t>
  </si>
  <si>
    <t>ドミニカ国</t>
  </si>
  <si>
    <t>Ⅳ　中米</t>
  </si>
  <si>
    <t>バルバドス</t>
  </si>
  <si>
    <t>プエルトリコ（米領）</t>
  </si>
  <si>
    <t>ベリーズ</t>
  </si>
  <si>
    <t>マルティニーク島（仏領）</t>
  </si>
  <si>
    <t>Ⅴ　南米</t>
  </si>
  <si>
    <t>ギアナ（仏領）</t>
  </si>
  <si>
    <t>アイルランド</t>
  </si>
  <si>
    <t>Ⅵ　西欧</t>
  </si>
  <si>
    <t>スペイン</t>
  </si>
  <si>
    <t>フェロー諸島（デンマーク領）</t>
  </si>
  <si>
    <t>Ⅶ　東欧・旧ソ連</t>
  </si>
  <si>
    <t>ウクライナ</t>
  </si>
  <si>
    <t>ハンガリー</t>
  </si>
  <si>
    <t>ボスニア・ヘルツェゴビナ</t>
  </si>
  <si>
    <t>ルーマニア</t>
  </si>
  <si>
    <t>アラブ首長国連邦</t>
  </si>
  <si>
    <t>コンゴ民主共和国</t>
  </si>
  <si>
    <t>リビア</t>
  </si>
  <si>
    <t>-</t>
  </si>
  <si>
    <t>インドネシア</t>
  </si>
  <si>
    <t>カンボジア</t>
  </si>
  <si>
    <t>シンガポール</t>
  </si>
  <si>
    <t>タイ</t>
  </si>
  <si>
    <t>韓国</t>
  </si>
  <si>
    <t>中国</t>
  </si>
  <si>
    <t>ネパール</t>
  </si>
  <si>
    <t>パキスタン</t>
  </si>
  <si>
    <t>フィリピン</t>
  </si>
  <si>
    <t>ベトナム</t>
  </si>
  <si>
    <t>ミャンマー</t>
  </si>
  <si>
    <t>メキシコ</t>
  </si>
  <si>
    <t>アルゼンチン</t>
  </si>
  <si>
    <t>コロンビア</t>
  </si>
  <si>
    <t>チリ</t>
  </si>
  <si>
    <t>パラグアイ</t>
  </si>
  <si>
    <t>ブラジル</t>
  </si>
  <si>
    <t>ペルー</t>
  </si>
  <si>
    <t>ボリビア</t>
  </si>
  <si>
    <t>イタリア</t>
  </si>
  <si>
    <t>英国</t>
  </si>
  <si>
    <t>オーストリア</t>
  </si>
  <si>
    <t>オランダ</t>
  </si>
  <si>
    <t>スイス</t>
  </si>
  <si>
    <t>スウェーデン</t>
  </si>
  <si>
    <t>デンマーク</t>
  </si>
  <si>
    <t>ドイツ</t>
  </si>
  <si>
    <t>ノルウェー</t>
  </si>
  <si>
    <t>フィンランド</t>
  </si>
  <si>
    <t>フランス</t>
  </si>
  <si>
    <t>チェコ</t>
  </si>
  <si>
    <t>ポーランド</t>
  </si>
  <si>
    <t>ロシア</t>
  </si>
  <si>
    <t>サウジアラビア</t>
  </si>
  <si>
    <t>トルコ</t>
  </si>
  <si>
    <t>エジプト</t>
  </si>
  <si>
    <t>南アフリカ</t>
  </si>
  <si>
    <t>Ⅰ　アジア</t>
  </si>
  <si>
    <t>Ⅷ　中東</t>
  </si>
  <si>
    <t>Ⅸ　アフリカ</t>
  </si>
  <si>
    <t>Ⅹ　南極</t>
  </si>
  <si>
    <t>海外在留邦人数調査統計</t>
  </si>
  <si>
    <t xml:space="preserve">(Annual Report of Statistics on Japanese Nationals Overseas) </t>
  </si>
  <si>
    <t>外務省領事局政策課</t>
  </si>
  <si>
    <t xml:space="preserve"> </t>
    <phoneticPr fontId="10"/>
  </si>
  <si>
    <t>＜利用の手引き＞</t>
    <rPh sb="1" eb="3">
      <t>リヨウ</t>
    </rPh>
    <rPh sb="4" eb="6">
      <t>テビ</t>
    </rPh>
    <phoneticPr fontId="6"/>
  </si>
  <si>
    <t>各年１０月１日現在　</t>
    <rPh sb="0" eb="2">
      <t>カクネン</t>
    </rPh>
    <rPh sb="4" eb="5">
      <t>ツキ</t>
    </rPh>
    <rPh sb="6" eb="7">
      <t>ヒ</t>
    </rPh>
    <rPh sb="7" eb="9">
      <t>ゲンザイ</t>
    </rPh>
    <phoneticPr fontId="8"/>
  </si>
  <si>
    <t>（単位：人）</t>
    <phoneticPr fontId="8"/>
  </si>
  <si>
    <t xml:space="preserve">年 </t>
  </si>
  <si>
    <r>
      <t xml:space="preserve">総数
</t>
    </r>
    <r>
      <rPr>
        <sz val="8"/>
        <rFont val="ＭＳ Ｐゴシック"/>
        <family val="3"/>
        <charset val="128"/>
        <scheme val="minor"/>
      </rPr>
      <t>（①＋②）</t>
    </r>
    <r>
      <rPr>
        <sz val="10"/>
        <rFont val="ＭＳ Ｐゴシック"/>
        <family val="3"/>
        <charset val="128"/>
        <scheme val="minor"/>
      </rPr>
      <t xml:space="preserve"> </t>
    </r>
    <phoneticPr fontId="6"/>
  </si>
  <si>
    <t xml:space="preserve">前年比 </t>
  </si>
  <si>
    <t xml:space="preserve">男性 </t>
    <rPh sb="0" eb="2">
      <t>ダンセイ</t>
    </rPh>
    <phoneticPr fontId="6"/>
  </si>
  <si>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10"/>
  </si>
  <si>
    <r>
      <t xml:space="preserve">永住者
</t>
    </r>
    <r>
      <rPr>
        <sz val="8"/>
        <rFont val="ＭＳ Ｐゴシック"/>
        <family val="3"/>
        <charset val="128"/>
        <scheme val="minor"/>
      </rPr>
      <t xml:space="preserve">（②） </t>
    </r>
    <phoneticPr fontId="6"/>
  </si>
  <si>
    <t>女性</t>
    <rPh sb="0" eb="2">
      <t>ジョセイ</t>
    </rPh>
    <phoneticPr fontId="6"/>
  </si>
  <si>
    <t xml:space="preserve">平成元年 </t>
    <rPh sb="2" eb="3">
      <t>ガン</t>
    </rPh>
    <phoneticPr fontId="10"/>
  </si>
  <si>
    <t xml:space="preserve">N/A </t>
    <phoneticPr fontId="10"/>
  </si>
  <si>
    <t xml:space="preserve">N/A </t>
  </si>
  <si>
    <t xml:space="preserve">平成２年 </t>
    <phoneticPr fontId="10"/>
  </si>
  <si>
    <t xml:space="preserve">平成３年 </t>
    <phoneticPr fontId="10"/>
  </si>
  <si>
    <t xml:space="preserve">平成４年 </t>
    <phoneticPr fontId="10"/>
  </si>
  <si>
    <t xml:space="preserve">平成５年 </t>
    <phoneticPr fontId="10"/>
  </si>
  <si>
    <t xml:space="preserve">平成６年 </t>
    <phoneticPr fontId="10"/>
  </si>
  <si>
    <t xml:space="preserve">平成７年 </t>
    <phoneticPr fontId="10"/>
  </si>
  <si>
    <t xml:space="preserve">平成８年 </t>
    <phoneticPr fontId="10"/>
  </si>
  <si>
    <t xml:space="preserve">平成９年 </t>
    <phoneticPr fontId="10"/>
  </si>
  <si>
    <t xml:space="preserve">平成10年 </t>
  </si>
  <si>
    <t xml:space="preserve">平成11年 </t>
  </si>
  <si>
    <t xml:space="preserve">平成12年 </t>
  </si>
  <si>
    <t xml:space="preserve">平成13年 </t>
  </si>
  <si>
    <t xml:space="preserve">平成14年 </t>
  </si>
  <si>
    <t xml:space="preserve">平成15年 </t>
  </si>
  <si>
    <t xml:space="preserve">平成16年 </t>
  </si>
  <si>
    <t xml:space="preserve">平成17年 </t>
  </si>
  <si>
    <t xml:space="preserve">平成18年 </t>
    <phoneticPr fontId="6"/>
  </si>
  <si>
    <t xml:space="preserve">平成19年 </t>
  </si>
  <si>
    <t xml:space="preserve">平成20年 </t>
  </si>
  <si>
    <t xml:space="preserve">平成21年 </t>
  </si>
  <si>
    <t xml:space="preserve">平成22年 </t>
    <phoneticPr fontId="10"/>
  </si>
  <si>
    <t xml:space="preserve">平成23年 </t>
    <phoneticPr fontId="10"/>
  </si>
  <si>
    <t xml:space="preserve">平成24年 </t>
    <phoneticPr fontId="10"/>
  </si>
  <si>
    <t>平成25年</t>
    <phoneticPr fontId="10"/>
  </si>
  <si>
    <t>平成26年</t>
    <phoneticPr fontId="10"/>
  </si>
  <si>
    <t>平成27年</t>
    <phoneticPr fontId="10"/>
  </si>
  <si>
    <t>平成28年</t>
  </si>
  <si>
    <t>平成29年</t>
    <phoneticPr fontId="10"/>
  </si>
  <si>
    <t xml:space="preserve">長期滞在者 </t>
    <rPh sb="2" eb="4">
      <t>タイザイ</t>
    </rPh>
    <rPh sb="4" eb="5">
      <t>シャ</t>
    </rPh>
    <phoneticPr fontId="10"/>
  </si>
  <si>
    <t xml:space="preserve">永住者 </t>
  </si>
  <si>
    <t xml:space="preserve">平成２年 </t>
    <phoneticPr fontId="10"/>
  </si>
  <si>
    <t xml:space="preserve">平成３年 </t>
    <phoneticPr fontId="10"/>
  </si>
  <si>
    <t xml:space="preserve">平成１０年 </t>
    <phoneticPr fontId="10"/>
  </si>
  <si>
    <t xml:space="preserve">平成１１年 </t>
    <phoneticPr fontId="10"/>
  </si>
  <si>
    <t xml:space="preserve">平成１２年 </t>
    <phoneticPr fontId="10"/>
  </si>
  <si>
    <t xml:space="preserve">平成１３年 </t>
    <phoneticPr fontId="10"/>
  </si>
  <si>
    <t xml:space="preserve">平成１４年 </t>
    <phoneticPr fontId="10"/>
  </si>
  <si>
    <t xml:space="preserve">平成１５年 </t>
    <phoneticPr fontId="10"/>
  </si>
  <si>
    <t xml:space="preserve">平成１６年 </t>
    <phoneticPr fontId="10"/>
  </si>
  <si>
    <t xml:space="preserve">平成１７年 </t>
    <phoneticPr fontId="10"/>
  </si>
  <si>
    <t xml:space="preserve">平成１８年 </t>
    <phoneticPr fontId="10"/>
  </si>
  <si>
    <t xml:space="preserve">平成１９年 </t>
    <phoneticPr fontId="10"/>
  </si>
  <si>
    <t xml:space="preserve">平成２０年 </t>
    <phoneticPr fontId="10"/>
  </si>
  <si>
    <t xml:space="preserve">平成２１年 </t>
    <phoneticPr fontId="10"/>
  </si>
  <si>
    <t xml:space="preserve">平成２２年 </t>
    <phoneticPr fontId="10"/>
  </si>
  <si>
    <t xml:space="preserve">平成２３年 </t>
    <phoneticPr fontId="10"/>
  </si>
  <si>
    <t xml:space="preserve">平成２４年 </t>
    <phoneticPr fontId="10"/>
  </si>
  <si>
    <t xml:space="preserve">平成２５年 </t>
    <phoneticPr fontId="10"/>
  </si>
  <si>
    <t xml:space="preserve">平成２６年 </t>
    <phoneticPr fontId="10"/>
  </si>
  <si>
    <t xml:space="preserve">平成２７年 </t>
    <phoneticPr fontId="10"/>
  </si>
  <si>
    <t xml:space="preserve">平成２８年 </t>
  </si>
  <si>
    <t xml:space="preserve">平成２９年 </t>
    <phoneticPr fontId="10"/>
  </si>
  <si>
    <t>順 
位</t>
    <phoneticPr fontId="6"/>
  </si>
  <si>
    <t xml:space="preserve">国（地域）名 </t>
  </si>
  <si>
    <t xml:space="preserve">在留邦人数 </t>
    <rPh sb="0" eb="2">
      <t>ザイリュウ</t>
    </rPh>
    <phoneticPr fontId="6"/>
  </si>
  <si>
    <t>米国</t>
    <rPh sb="0" eb="1">
      <t>ベイ</t>
    </rPh>
    <phoneticPr fontId="1"/>
  </si>
  <si>
    <t>オーストラリア</t>
  </si>
  <si>
    <t>ベルギー</t>
  </si>
  <si>
    <t>（注２）海外領土（例：グアム（米領））は、本国とは別に集計</t>
    <rPh sb="1" eb="2">
      <t>チュウ</t>
    </rPh>
    <rPh sb="4" eb="6">
      <t>カイガイ</t>
    </rPh>
    <rPh sb="6" eb="8">
      <t>リョウド</t>
    </rPh>
    <rPh sb="9" eb="10">
      <t>レイ</t>
    </rPh>
    <rPh sb="15" eb="17">
      <t>ベイリョウ</t>
    </rPh>
    <rPh sb="21" eb="23">
      <t>ホンゴク</t>
    </rPh>
    <rPh sb="25" eb="26">
      <t>ベツ</t>
    </rPh>
    <rPh sb="27" eb="29">
      <t>シュウケイ</t>
    </rPh>
    <phoneticPr fontId="6"/>
  </si>
  <si>
    <t>各年１０月１日現在</t>
    <rPh sb="0" eb="1">
      <t>カク</t>
    </rPh>
    <rPh sb="1" eb="2">
      <t>トシ</t>
    </rPh>
    <rPh sb="2" eb="3">
      <t>ヘイネン</t>
    </rPh>
    <rPh sb="4" eb="5">
      <t>ツキ</t>
    </rPh>
    <rPh sb="6" eb="7">
      <t>ヒ</t>
    </rPh>
    <rPh sb="7" eb="9">
      <t>ゲンザイ</t>
    </rPh>
    <phoneticPr fontId="6"/>
  </si>
  <si>
    <t>（単位：人）　</t>
    <phoneticPr fontId="6"/>
  </si>
  <si>
    <t>都市名</t>
  </si>
  <si>
    <t>ロサンゼルス都市圏</t>
  </si>
  <si>
    <t>バンコク</t>
  </si>
  <si>
    <t>上海（中国）</t>
  </si>
  <si>
    <t>ニューヨーク都市圏</t>
  </si>
  <si>
    <t>大ロンドン市</t>
  </si>
  <si>
    <t>シドニー都市圏</t>
  </si>
  <si>
    <t>バンクーバー都市圏</t>
  </si>
  <si>
    <t xml:space="preserve">香港（中国） </t>
  </si>
  <si>
    <t>メルボルン都市圏</t>
  </si>
  <si>
    <t>サンフランシスコ都市圏</t>
  </si>
  <si>
    <t>サンノゼ都市圏（米国）</t>
  </si>
  <si>
    <t>パリ</t>
  </si>
  <si>
    <t>ホノルル</t>
  </si>
  <si>
    <t>トロント</t>
  </si>
  <si>
    <t>ソウル特別市</t>
  </si>
  <si>
    <t>サンパウロ</t>
  </si>
  <si>
    <t>クアラルンプール</t>
  </si>
  <si>
    <t>シカゴ都市圏</t>
  </si>
  <si>
    <t xml:space="preserve">台北（台湾） </t>
  </si>
  <si>
    <t>シアトル都市圏</t>
  </si>
  <si>
    <t xml:space="preserve">北京（中国） </t>
  </si>
  <si>
    <t xml:space="preserve">蘇州（中国） </t>
  </si>
  <si>
    <t>ブリスベン都市圏</t>
  </si>
  <si>
    <t>マニラ都市圏</t>
  </si>
  <si>
    <t>ゴールドコースト</t>
  </si>
  <si>
    <t>オークランド都市圏</t>
  </si>
  <si>
    <t xml:space="preserve">広州（中国） </t>
  </si>
  <si>
    <t>ホーチミン</t>
  </si>
  <si>
    <t>パース</t>
  </si>
  <si>
    <t xml:space="preserve">深圳（中国） </t>
    <rPh sb="0" eb="2">
      <t>シンセン</t>
    </rPh>
    <phoneticPr fontId="6"/>
  </si>
  <si>
    <t>アトランタ都市圏</t>
  </si>
  <si>
    <t>ミュンヘン</t>
  </si>
  <si>
    <t>大連（中国）</t>
  </si>
  <si>
    <t>ポートランド都市圏</t>
  </si>
  <si>
    <t>ブエノスアイレス</t>
  </si>
  <si>
    <t>ヒューストン都市圏</t>
  </si>
  <si>
    <t>ブリュッセル首都圏</t>
  </si>
  <si>
    <t xml:space="preserve">ノバイ (米国) </t>
  </si>
  <si>
    <t>メキシコ連邦区（メキシコ市）</t>
  </si>
  <si>
    <t>ミラノ都市圏(イタリア)</t>
  </si>
  <si>
    <t>フランクフルト</t>
  </si>
  <si>
    <t>ケアンズ</t>
  </si>
  <si>
    <t>カルガリー</t>
  </si>
  <si>
    <t>ベルリン</t>
  </si>
  <si>
    <t>ダラス都市圏</t>
  </si>
  <si>
    <t>平成30年</t>
    <phoneticPr fontId="10"/>
  </si>
  <si>
    <t xml:space="preserve">平成３０年 </t>
    <phoneticPr fontId="10"/>
  </si>
  <si>
    <t>サンフランシスコ都市圏</t>
    <rPh sb="8" eb="11">
      <t>トシケン</t>
    </rPh>
    <phoneticPr fontId="5"/>
  </si>
  <si>
    <t>メルボルン都市圏</t>
    <rPh sb="5" eb="8">
      <t>トシケン</t>
    </rPh>
    <phoneticPr fontId="5"/>
  </si>
  <si>
    <t>ソウル特別市</t>
    <rPh sb="3" eb="5">
      <t>トクベツ</t>
    </rPh>
    <rPh sb="5" eb="6">
      <t>シ</t>
    </rPh>
    <phoneticPr fontId="5"/>
  </si>
  <si>
    <t>オークランド都市圏</t>
    <rPh sb="6" eb="9">
      <t>トシケン</t>
    </rPh>
    <phoneticPr fontId="6"/>
  </si>
  <si>
    <t>南ジャカルタ</t>
    <rPh sb="0" eb="1">
      <t>ミナミ</t>
    </rPh>
    <phoneticPr fontId="6"/>
  </si>
  <si>
    <t>マニラ都市圏</t>
    <rPh sb="3" eb="6">
      <t>トシケン</t>
    </rPh>
    <phoneticPr fontId="5"/>
  </si>
  <si>
    <t>北京（中国）</t>
    <rPh sb="0" eb="2">
      <t>ペキン</t>
    </rPh>
    <rPh sb="3" eb="5">
      <t>チュウゴク</t>
    </rPh>
    <phoneticPr fontId="6"/>
  </si>
  <si>
    <t>アトランタ都市圏</t>
    <rPh sb="5" eb="8">
      <t>トシケン</t>
    </rPh>
    <phoneticPr fontId="6"/>
  </si>
  <si>
    <t>広州（中国）</t>
    <rPh sb="0" eb="2">
      <t>コウシュウ</t>
    </rPh>
    <rPh sb="3" eb="5">
      <t>チュウゴク</t>
    </rPh>
    <phoneticPr fontId="5"/>
  </si>
  <si>
    <t>大連（中国）</t>
    <rPh sb="0" eb="2">
      <t>ダイレン</t>
    </rPh>
    <rPh sb="3" eb="5">
      <t>チュウゴク</t>
    </rPh>
    <phoneticPr fontId="5"/>
  </si>
  <si>
    <t>ヒューストン都市圏</t>
    <rPh sb="6" eb="9">
      <t>トシケン</t>
    </rPh>
    <phoneticPr fontId="5"/>
  </si>
  <si>
    <t>ノバイ（米国）</t>
    <rPh sb="4" eb="5">
      <t>ベイ</t>
    </rPh>
    <rPh sb="5" eb="6">
      <t>クニ</t>
    </rPh>
    <phoneticPr fontId="5"/>
  </si>
  <si>
    <t>メキシコ連邦区（メキシコ市）</t>
    <rPh sb="4" eb="6">
      <t>レンポウ</t>
    </rPh>
    <rPh sb="6" eb="7">
      <t>ク</t>
    </rPh>
    <rPh sb="12" eb="13">
      <t>シ</t>
    </rPh>
    <phoneticPr fontId="5"/>
  </si>
  <si>
    <t>ブリュッセル都市圏</t>
    <rPh sb="6" eb="9">
      <t>トシケン</t>
    </rPh>
    <phoneticPr fontId="6"/>
  </si>
  <si>
    <t>ミラノ都市圏</t>
    <rPh sb="3" eb="6">
      <t>トシケン</t>
    </rPh>
    <phoneticPr fontId="5"/>
  </si>
  <si>
    <t>ダラス都市圏</t>
    <rPh sb="3" eb="6">
      <t>トシケン</t>
    </rPh>
    <phoneticPr fontId="6"/>
  </si>
  <si>
    <t>大ロンドン市</t>
    <rPh sb="0" eb="1">
      <t>オオ</t>
    </rPh>
    <rPh sb="5" eb="6">
      <t>シ</t>
    </rPh>
    <phoneticPr fontId="5"/>
  </si>
  <si>
    <t>（注１）在留邦人：海外に３か月以上在留している日本国籍を有する者</t>
    <rPh sb="1" eb="2">
      <t>チュウ</t>
    </rPh>
    <phoneticPr fontId="6"/>
  </si>
  <si>
    <t>（注）在留邦人：海外に３か月以上在留している日本国籍を有する者</t>
    <rPh sb="1" eb="2">
      <t>チュウ</t>
    </rPh>
    <phoneticPr fontId="6"/>
  </si>
  <si>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以下外務省ホームページへのリンクは原則として自由ですので，許可や連絡は不要です。ただし，リンクの設定をされる際は，当省サイトへのリンクである旨明記して下さい。
</t>
    <phoneticPr fontId="10"/>
  </si>
  <si>
    <r>
      <t>統計の目的、調査方法及び用語の定義等</t>
    </r>
    <r>
      <rPr>
        <b/>
        <sz val="14"/>
        <rFont val="ＭＳ Ｐ明朝"/>
        <family val="1"/>
        <charset val="128"/>
      </rPr>
      <t/>
    </r>
    <phoneticPr fontId="10"/>
  </si>
  <si>
    <t>在留邦人の動向</t>
    <phoneticPr fontId="6"/>
  </si>
  <si>
    <t>海外在留邦人数推計推移</t>
    <rPh sb="7" eb="9">
      <t>スイケイ</t>
    </rPh>
    <phoneticPr fontId="10"/>
  </si>
  <si>
    <t>国（地域）別在留邦人数推計上位５０位推移</t>
    <rPh sb="6" eb="8">
      <t>ザイリュウ</t>
    </rPh>
    <rPh sb="8" eb="10">
      <t>ホウジン</t>
    </rPh>
    <rPh sb="11" eb="13">
      <t>スイケイ</t>
    </rPh>
    <phoneticPr fontId="6"/>
  </si>
  <si>
    <t>都市別在留邦人数推計上位５０位推移</t>
    <rPh sb="0" eb="3">
      <t>トシベツ</t>
    </rPh>
    <rPh sb="3" eb="5">
      <t>ザイリュウ</t>
    </rPh>
    <rPh sb="5" eb="7">
      <t>ホウジン</t>
    </rPh>
    <rPh sb="8" eb="10">
      <t>スイケイ</t>
    </rPh>
    <phoneticPr fontId="6"/>
  </si>
  <si>
    <t>令和元年</t>
    <rPh sb="0" eb="3">
      <t>レイワガン</t>
    </rPh>
    <phoneticPr fontId="6"/>
  </si>
  <si>
    <t>令和元年</t>
    <phoneticPr fontId="5"/>
  </si>
  <si>
    <t>令和元年</t>
    <phoneticPr fontId="50"/>
  </si>
  <si>
    <t>平成３０年</t>
  </si>
  <si>
    <t>平成２９年</t>
  </si>
  <si>
    <t>サンディエゴ</t>
  </si>
  <si>
    <t>令和元年</t>
  </si>
  <si>
    <t>デュッセルドルフ</t>
  </si>
  <si>
    <t>ハノイ</t>
  </si>
  <si>
    <t>蘇州（中国）</t>
  </si>
  <si>
    <t>令和２年</t>
    <rPh sb="0" eb="2">
      <t>レイワ</t>
    </rPh>
    <rPh sb="3" eb="4">
      <t>ネン</t>
    </rPh>
    <phoneticPr fontId="6"/>
  </si>
  <si>
    <t>バングラデシュ</t>
  </si>
  <si>
    <t>キリバス</t>
  </si>
  <si>
    <t>グアム（在ハガッニャ総領事館）</t>
  </si>
  <si>
    <t>サモア独立国</t>
  </si>
  <si>
    <t>トンガ</t>
  </si>
  <si>
    <t>バヌアツ</t>
  </si>
  <si>
    <t>パプアニューギニア</t>
  </si>
  <si>
    <t>パラオ</t>
  </si>
  <si>
    <t>フィジー</t>
  </si>
  <si>
    <t>マーシャル</t>
  </si>
  <si>
    <t>ミクロネシア</t>
  </si>
  <si>
    <t>アルバ島(蘭領)</t>
  </si>
  <si>
    <t>エルサルバドル</t>
  </si>
  <si>
    <t>キュラカオ島（蘭領）</t>
  </si>
  <si>
    <t>キューバ</t>
  </si>
  <si>
    <t>グアテマラ</t>
  </si>
  <si>
    <t>コスタリカ</t>
  </si>
  <si>
    <t>サン・マルタン(仏領)</t>
  </si>
  <si>
    <t>セントマーティン島（蘭領）</t>
  </si>
  <si>
    <t>トリニダード・トバゴ</t>
  </si>
  <si>
    <t>ニカラグア</t>
  </si>
  <si>
    <t>バージン諸島（米領）</t>
  </si>
  <si>
    <t>ハイチ</t>
  </si>
  <si>
    <t>パナマ</t>
  </si>
  <si>
    <t>バハマ</t>
  </si>
  <si>
    <t>ホンジュラス</t>
  </si>
  <si>
    <t>ウルグアイ</t>
  </si>
  <si>
    <t>エクアドル</t>
  </si>
  <si>
    <t>ガイアナ</t>
  </si>
  <si>
    <t>スリナム</t>
  </si>
  <si>
    <t>ベネズエラ</t>
  </si>
  <si>
    <t>アイスランド</t>
  </si>
  <si>
    <t>アンドラ</t>
  </si>
  <si>
    <t>エストニア</t>
  </si>
  <si>
    <t>キプロス</t>
  </si>
  <si>
    <t>ギリシャ</t>
  </si>
  <si>
    <t>サンマリノ</t>
  </si>
  <si>
    <t>バチカン</t>
  </si>
  <si>
    <t>ポルトガル</t>
  </si>
  <si>
    <t>マルタ</t>
  </si>
  <si>
    <t>モナコ</t>
  </si>
  <si>
    <t>ラトビア</t>
  </si>
  <si>
    <t>リトアニア</t>
  </si>
  <si>
    <t>リヒテンシュタイン</t>
  </si>
  <si>
    <t>ルクセンブルク</t>
  </si>
  <si>
    <t>アゼルバイジャン</t>
  </si>
  <si>
    <t>アルバニア</t>
  </si>
  <si>
    <t>アルメニア</t>
  </si>
  <si>
    <t>ウズベキスタン</t>
  </si>
  <si>
    <t>カザフスタン</t>
  </si>
  <si>
    <t>キルギス</t>
  </si>
  <si>
    <t>クロアチア</t>
  </si>
  <si>
    <t>コソボ</t>
  </si>
  <si>
    <t>ジョージア</t>
  </si>
  <si>
    <t>スロバキア</t>
  </si>
  <si>
    <t>スロベニア</t>
  </si>
  <si>
    <t>セルビア</t>
  </si>
  <si>
    <t>タジキスタン</t>
  </si>
  <si>
    <t>トルクメニスタン</t>
  </si>
  <si>
    <t>ブルガリア</t>
  </si>
  <si>
    <t>ベラルーシ</t>
  </si>
  <si>
    <t>モルドバ</t>
  </si>
  <si>
    <t>モンテネグロ</t>
  </si>
  <si>
    <t>イエメン</t>
  </si>
  <si>
    <t>イラン</t>
  </si>
  <si>
    <t>オマーン</t>
  </si>
  <si>
    <t>カタール</t>
  </si>
  <si>
    <t>クウェート</t>
  </si>
  <si>
    <t>バーレーン</t>
  </si>
  <si>
    <t>ヨルダン</t>
  </si>
  <si>
    <t>レバノン</t>
  </si>
  <si>
    <t>アルジェリア</t>
  </si>
  <si>
    <t>アンゴラ</t>
  </si>
  <si>
    <t>ウガンダ</t>
  </si>
  <si>
    <t>エスワティニ</t>
  </si>
  <si>
    <t>エチオピア</t>
  </si>
  <si>
    <t>エリトリア</t>
  </si>
  <si>
    <t>ガーナ</t>
  </si>
  <si>
    <t>カーボヴェルデ</t>
  </si>
  <si>
    <t>ガボン</t>
  </si>
  <si>
    <t>カメルーン</t>
  </si>
  <si>
    <t>ガンビア</t>
  </si>
  <si>
    <t>ギニア</t>
  </si>
  <si>
    <t>ギニアビサウ</t>
  </si>
  <si>
    <t>ケニア</t>
  </si>
  <si>
    <t>コートジボワール</t>
  </si>
  <si>
    <t>コモロ</t>
  </si>
  <si>
    <t>コンゴ共和国</t>
  </si>
  <si>
    <t>サントメ・プリンシペ</t>
  </si>
  <si>
    <t>ザンビア</t>
  </si>
  <si>
    <t>シエラレオネ</t>
  </si>
  <si>
    <t>ジブチ</t>
  </si>
  <si>
    <t>ジンバブエ</t>
  </si>
  <si>
    <t>スーダン</t>
  </si>
  <si>
    <t>セーシェル</t>
  </si>
  <si>
    <t>赤道ギニア</t>
  </si>
  <si>
    <t>セネガル</t>
  </si>
  <si>
    <t>ソマリア</t>
  </si>
  <si>
    <t>タンザニア</t>
  </si>
  <si>
    <t>チャド</t>
  </si>
  <si>
    <t>中央アフリカ</t>
  </si>
  <si>
    <t>チュニジア</t>
  </si>
  <si>
    <t>トーゴ</t>
  </si>
  <si>
    <t>ナイジェリア</t>
  </si>
  <si>
    <t>ナミビア</t>
  </si>
  <si>
    <t>西サハラ</t>
  </si>
  <si>
    <t>ニジェール</t>
  </si>
  <si>
    <t>ブルキナファソ</t>
  </si>
  <si>
    <t>ブルンジ</t>
  </si>
  <si>
    <t>ベナン</t>
  </si>
  <si>
    <t>ボツワナ</t>
  </si>
  <si>
    <t>マダガスカル</t>
  </si>
  <si>
    <t>マラウィ</t>
  </si>
  <si>
    <t>マリ</t>
  </si>
  <si>
    <t>南スーダン</t>
  </si>
  <si>
    <t>モーリシャス</t>
  </si>
  <si>
    <t>モーリタニア</t>
  </si>
  <si>
    <t>モザンビーク</t>
  </si>
  <si>
    <t>モロッコ</t>
  </si>
  <si>
    <t>リベリア</t>
  </si>
  <si>
    <t>ルワンダ</t>
  </si>
  <si>
    <t>レ・ユニオン（仏領）</t>
  </si>
  <si>
    <t>レソト</t>
  </si>
  <si>
    <t>南極</t>
  </si>
  <si>
    <t>スリランカ</t>
  </si>
  <si>
    <t>韓国</t>
    <rPh sb="0" eb="2">
      <t>カンコク</t>
    </rPh>
    <phoneticPr fontId="5"/>
  </si>
  <si>
    <t>台湾</t>
    <rPh sb="0" eb="2">
      <t>タイワン</t>
    </rPh>
    <phoneticPr fontId="5"/>
  </si>
  <si>
    <t>中国</t>
    <rPh sb="0" eb="2">
      <t>チュウゴク</t>
    </rPh>
    <phoneticPr fontId="5"/>
  </si>
  <si>
    <t>東ティモール</t>
  </si>
  <si>
    <t>ブータン</t>
  </si>
  <si>
    <t>ブルネイ</t>
  </si>
  <si>
    <t>モルディブ</t>
  </si>
  <si>
    <t>モンゴル</t>
  </si>
  <si>
    <t>ラオス</t>
  </si>
  <si>
    <t>ナウル</t>
  </si>
  <si>
    <t>ロサンゼルス都市圏</t>
    <rPh sb="6" eb="9">
      <t>トシケン</t>
    </rPh>
    <phoneticPr fontId="5"/>
  </si>
  <si>
    <t>ニューヨーク都市圏</t>
    <rPh sb="6" eb="9">
      <t>トシケン</t>
    </rPh>
    <phoneticPr fontId="5"/>
  </si>
  <si>
    <t>大ロンドン市</t>
    <rPh sb="0" eb="1">
      <t>ダイ</t>
    </rPh>
    <rPh sb="5" eb="6">
      <t>シ</t>
    </rPh>
    <phoneticPr fontId="5"/>
  </si>
  <si>
    <t>シドニー都市圏</t>
    <rPh sb="4" eb="7">
      <t>トシケン</t>
    </rPh>
    <phoneticPr fontId="5"/>
  </si>
  <si>
    <t>バンクーバー都市圏</t>
    <rPh sb="6" eb="9">
      <t>トシケン</t>
    </rPh>
    <phoneticPr fontId="5"/>
  </si>
  <si>
    <t>香港（中国）</t>
    <rPh sb="0" eb="2">
      <t>ホンコン</t>
    </rPh>
    <rPh sb="3" eb="5">
      <t>チュウゴク</t>
    </rPh>
    <phoneticPr fontId="5"/>
  </si>
  <si>
    <t>トロント大都市圏</t>
    <rPh sb="4" eb="7">
      <t>ダイトシ</t>
    </rPh>
    <rPh sb="7" eb="8">
      <t>ケン</t>
    </rPh>
    <phoneticPr fontId="5"/>
  </si>
  <si>
    <t>サンノゼ都市圏（米国）</t>
    <rPh sb="4" eb="7">
      <t>トシケン</t>
    </rPh>
    <rPh sb="8" eb="10">
      <t>ベイコク</t>
    </rPh>
    <phoneticPr fontId="5"/>
  </si>
  <si>
    <t>台北（台湾）</t>
    <rPh sb="0" eb="2">
      <t>タイペイ</t>
    </rPh>
    <rPh sb="3" eb="5">
      <t>タイワン</t>
    </rPh>
    <phoneticPr fontId="5"/>
  </si>
  <si>
    <t>ソウル特別市</t>
    <rPh sb="3" eb="6">
      <t>トクベツシ</t>
    </rPh>
    <phoneticPr fontId="5"/>
  </si>
  <si>
    <t>シカゴ都市圏</t>
    <rPh sb="3" eb="6">
      <t>トシケン</t>
    </rPh>
    <phoneticPr fontId="5"/>
  </si>
  <si>
    <t>ブリスベン都市圏</t>
    <rPh sb="5" eb="8">
      <t>トシケン</t>
    </rPh>
    <phoneticPr fontId="5"/>
  </si>
  <si>
    <t>シアトル都市圏</t>
    <rPh sb="4" eb="7">
      <t>トシケン</t>
    </rPh>
    <phoneticPr fontId="5"/>
  </si>
  <si>
    <t>オークランド都市圏</t>
    <rPh sb="6" eb="9">
      <t>トシケン</t>
    </rPh>
    <phoneticPr fontId="5"/>
  </si>
  <si>
    <t>マニラ首都圏</t>
    <rPh sb="3" eb="6">
      <t>シュトケン</t>
    </rPh>
    <phoneticPr fontId="5"/>
  </si>
  <si>
    <t>北京（中国）</t>
    <rPh sb="0" eb="2">
      <t>ペキン</t>
    </rPh>
    <rPh sb="3" eb="5">
      <t>チュウゴク</t>
    </rPh>
    <phoneticPr fontId="5"/>
  </si>
  <si>
    <t>パース都市圏</t>
    <rPh sb="3" eb="6">
      <t>トシケン</t>
    </rPh>
    <phoneticPr fontId="5"/>
  </si>
  <si>
    <t>アトランタ都市圏</t>
    <rPh sb="5" eb="8">
      <t>トシケン</t>
    </rPh>
    <phoneticPr fontId="5"/>
  </si>
  <si>
    <t>ポートランド都市圏</t>
    <rPh sb="6" eb="9">
      <t>トシケン</t>
    </rPh>
    <phoneticPr fontId="5"/>
  </si>
  <si>
    <t>ノバイ（米国）</t>
    <rPh sb="4" eb="6">
      <t>ベイコク</t>
    </rPh>
    <phoneticPr fontId="5"/>
  </si>
  <si>
    <t>新北（台湾）</t>
    <rPh sb="0" eb="1">
      <t>シン</t>
    </rPh>
    <rPh sb="1" eb="2">
      <t>ホク</t>
    </rPh>
    <rPh sb="3" eb="5">
      <t>タイワン</t>
    </rPh>
    <phoneticPr fontId="5"/>
  </si>
  <si>
    <t>プノンペン</t>
  </si>
  <si>
    <t>ダラス</t>
  </si>
  <si>
    <t>ヒューストン</t>
  </si>
  <si>
    <t>上海（中国）</t>
    <rPh sb="0" eb="2">
      <t>シャンハイ</t>
    </rPh>
    <rPh sb="3" eb="5">
      <t>チュウゴク</t>
    </rPh>
    <phoneticPr fontId="5"/>
  </si>
  <si>
    <t>蘇州（中国）</t>
    <rPh sb="0" eb="2">
      <t>ソシュウ</t>
    </rPh>
    <rPh sb="3" eb="5">
      <t>チュウゴク</t>
    </rPh>
    <phoneticPr fontId="5"/>
  </si>
  <si>
    <t>令和２年</t>
    <phoneticPr fontId="50"/>
  </si>
  <si>
    <t>南ジャカルタ</t>
    <rPh sb="0" eb="1">
      <t>ミナミ</t>
    </rPh>
    <phoneticPr fontId="5"/>
  </si>
  <si>
    <t>シーラーチャー（タイ）</t>
  </si>
  <si>
    <t>　</t>
  </si>
  <si>
    <t>地　域</t>
  </si>
  <si>
    <t>全体集計</t>
    <rPh sb="0" eb="2">
      <t>ゼンタイ</t>
    </rPh>
    <rPh sb="2" eb="4">
      <t>シュウケイ</t>
    </rPh>
    <phoneticPr fontId="53"/>
  </si>
  <si>
    <t>長期滞在者</t>
    <rPh sb="0" eb="2">
      <t>チョウキ</t>
    </rPh>
    <rPh sb="2" eb="5">
      <t>タイザイシャ</t>
    </rPh>
    <phoneticPr fontId="53"/>
  </si>
  <si>
    <t>永住者</t>
    <rPh sb="0" eb="3">
      <t>エイジュウシャ</t>
    </rPh>
    <phoneticPr fontId="53"/>
  </si>
  <si>
    <t>合計</t>
    <rPh sb="0" eb="2">
      <t>ゴウケイ</t>
    </rPh>
    <phoneticPr fontId="53"/>
  </si>
  <si>
    <t>前年比
（増減率）</t>
    <rPh sb="0" eb="3">
      <t>ゼンネンヒ</t>
    </rPh>
    <rPh sb="5" eb="7">
      <t>ゾウゲン</t>
    </rPh>
    <rPh sb="7" eb="8">
      <t>リツ</t>
    </rPh>
    <phoneticPr fontId="53"/>
  </si>
  <si>
    <t>全体比</t>
    <rPh sb="0" eb="2">
      <t>ゼンタイ</t>
    </rPh>
    <rPh sb="2" eb="3">
      <t>ヒ</t>
    </rPh>
    <phoneticPr fontId="53"/>
  </si>
  <si>
    <r>
      <t>北マリアナ諸島（</t>
    </r>
    <r>
      <rPr>
        <sz val="10"/>
        <color theme="1"/>
        <rFont val="MS UI Gothic"/>
        <family val="3"/>
        <charset val="128"/>
      </rPr>
      <t>米領-在サイパン事</t>
    </r>
    <r>
      <rPr>
        <sz val="12"/>
        <color theme="1"/>
        <rFont val="MS UI Gothic"/>
        <family val="3"/>
        <charset val="128"/>
      </rPr>
      <t>）</t>
    </r>
    <rPh sb="16" eb="17">
      <t>コト</t>
    </rPh>
    <phoneticPr fontId="53"/>
  </si>
  <si>
    <t>米国</t>
    <rPh sb="0" eb="1">
      <t>ベイ</t>
    </rPh>
    <phoneticPr fontId="53"/>
  </si>
  <si>
    <t>北マケドニア共和国</t>
    <rPh sb="0" eb="1">
      <t>キタ</t>
    </rPh>
    <rPh sb="6" eb="9">
      <t>キョウワコク</t>
    </rPh>
    <phoneticPr fontId="53"/>
  </si>
  <si>
    <t>Ⅷ　中東</t>
    <rPh sb="2" eb="4">
      <t>チュウトウ</t>
    </rPh>
    <phoneticPr fontId="53"/>
  </si>
  <si>
    <t>イスラエル及び西岸・ガザ地区等</t>
    <rPh sb="7" eb="9">
      <t>セイガン</t>
    </rPh>
    <phoneticPr fontId="6"/>
  </si>
  <si>
    <t>合　　　　計</t>
    <rPh sb="0" eb="1">
      <t>ゴウ</t>
    </rPh>
    <rPh sb="5" eb="6">
      <t>ケイ</t>
    </rPh>
    <phoneticPr fontId="53"/>
  </si>
  <si>
    <t>地域別総数</t>
    <rPh sb="0" eb="3">
      <t>チイキベツ</t>
    </rPh>
    <rPh sb="3" eb="5">
      <t>ソウスウ</t>
    </rPh>
    <phoneticPr fontId="53"/>
  </si>
  <si>
    <t>令和４年版</t>
    <rPh sb="0" eb="2">
      <t>レイワ</t>
    </rPh>
    <rPh sb="3" eb="4">
      <t>ネン</t>
    </rPh>
    <rPh sb="4" eb="5">
      <t>バン</t>
    </rPh>
    <phoneticPr fontId="10"/>
  </si>
  <si>
    <t>（令和３年（２０２１年）１０月１日現在）</t>
    <rPh sb="1" eb="3">
      <t>レイワ</t>
    </rPh>
    <rPh sb="10" eb="11">
      <t>ネン</t>
    </rPh>
    <phoneticPr fontId="10"/>
  </si>
  <si>
    <t>令和３年</t>
    <phoneticPr fontId="50"/>
  </si>
  <si>
    <t>令和２年</t>
  </si>
  <si>
    <t>令和３年</t>
    <phoneticPr fontId="5"/>
  </si>
  <si>
    <t>令和３年</t>
    <rPh sb="0" eb="2">
      <t>レイワ</t>
    </rPh>
    <rPh sb="3" eb="4">
      <t>ネン</t>
    </rPh>
    <phoneticPr fontId="6"/>
  </si>
  <si>
    <t>令和３年</t>
    <phoneticPr fontId="6"/>
  </si>
  <si>
    <t>ロサンゼルス都市圏</t>
    <rPh sb="6" eb="9">
      <t>トシケン</t>
    </rPh>
    <phoneticPr fontId="19"/>
  </si>
  <si>
    <t>ニューヨーク都市圏</t>
    <rPh sb="6" eb="9">
      <t>トシケン</t>
    </rPh>
    <phoneticPr fontId="19"/>
  </si>
  <si>
    <t>上海（中国）</t>
    <rPh sb="0" eb="2">
      <t>シャンハイ</t>
    </rPh>
    <rPh sb="3" eb="5">
      <t>チュウゴク</t>
    </rPh>
    <phoneticPr fontId="19"/>
  </si>
  <si>
    <t>大ロンドン市</t>
    <rPh sb="0" eb="1">
      <t>ダイ</t>
    </rPh>
    <rPh sb="5" eb="6">
      <t>シ</t>
    </rPh>
    <phoneticPr fontId="19"/>
  </si>
  <si>
    <t>シドニー都市圏</t>
    <rPh sb="4" eb="7">
      <t>トシケン</t>
    </rPh>
    <phoneticPr fontId="19"/>
  </si>
  <si>
    <t>バンクーバー都市圏</t>
    <rPh sb="6" eb="9">
      <t>トシケン</t>
    </rPh>
    <phoneticPr fontId="19"/>
  </si>
  <si>
    <t>香港（中国）</t>
    <rPh sb="0" eb="2">
      <t>ホンコン</t>
    </rPh>
    <rPh sb="3" eb="5">
      <t>チュウゴク</t>
    </rPh>
    <phoneticPr fontId="19"/>
  </si>
  <si>
    <t>サンフランシスコ都市圏</t>
    <rPh sb="8" eb="11">
      <t>トシケン</t>
    </rPh>
    <phoneticPr fontId="19"/>
  </si>
  <si>
    <t>メルボルン都市圏</t>
    <rPh sb="5" eb="8">
      <t>トシケン</t>
    </rPh>
    <phoneticPr fontId="19"/>
  </si>
  <si>
    <t>サンノゼ都市圏（米国）</t>
    <rPh sb="4" eb="7">
      <t>トシケン</t>
    </rPh>
    <rPh sb="8" eb="10">
      <t>ベイコク</t>
    </rPh>
    <phoneticPr fontId="19"/>
  </si>
  <si>
    <t>ソウル特別市</t>
    <rPh sb="3" eb="6">
      <t>トクベツシ</t>
    </rPh>
    <phoneticPr fontId="19"/>
  </si>
  <si>
    <t>シカゴ都市圏</t>
    <rPh sb="3" eb="6">
      <t>トシケン</t>
    </rPh>
    <phoneticPr fontId="19"/>
  </si>
  <si>
    <t>シアトル都市圏</t>
    <rPh sb="4" eb="7">
      <t>トシケン</t>
    </rPh>
    <phoneticPr fontId="19"/>
  </si>
  <si>
    <t>台北（台湾）</t>
    <rPh sb="0" eb="2">
      <t>タイペイ</t>
    </rPh>
    <rPh sb="3" eb="5">
      <t>タイワン</t>
    </rPh>
    <phoneticPr fontId="19"/>
  </si>
  <si>
    <t>ブリスベン都市圏</t>
    <rPh sb="5" eb="8">
      <t>トシケン</t>
    </rPh>
    <phoneticPr fontId="19"/>
  </si>
  <si>
    <t>オークランド都市圏</t>
    <rPh sb="6" eb="9">
      <t>トシケン</t>
    </rPh>
    <phoneticPr fontId="19"/>
  </si>
  <si>
    <t>トロント大都市圏</t>
    <rPh sb="4" eb="7">
      <t>ダイトシ</t>
    </rPh>
    <rPh sb="7" eb="8">
      <t>ケン</t>
    </rPh>
    <phoneticPr fontId="2"/>
  </si>
  <si>
    <t>米国</t>
    <rPh sb="0" eb="1">
      <t>ベイ</t>
    </rPh>
    <phoneticPr fontId="23"/>
  </si>
  <si>
    <t>イスラエル及び西岸・ガザ地区等</t>
    <rPh sb="7" eb="9">
      <t>セイガン</t>
    </rPh>
    <phoneticPr fontId="23"/>
  </si>
  <si>
    <t>-</t>
    <phoneticPr fontId="5"/>
  </si>
  <si>
    <t>グアム</t>
    <phoneticPr fontId="5"/>
  </si>
  <si>
    <t>国（地域）名</t>
    <phoneticPr fontId="5"/>
  </si>
  <si>
    <r>
      <t xml:space="preserve">１　在留邦人総数推計        　
</t>
    </r>
    <r>
      <rPr>
        <sz val="11"/>
        <rFont val="ＭＳ Ｐゴシック"/>
        <family val="3"/>
        <charset val="128"/>
        <scheme val="minor"/>
      </rPr>
      <t>令和３年(２０２１年）１０月１日現在の推計で、わが国の領土外に在留する邦人（日本人）の総数は、１３４万４，９００人で、前年より １万２，８２４人(約０．９％)の減少となり、引き続き新型コロナウイルスの世界的な感染拡大の影響を受けた結果となりました。
　このうち、「長期滞在者」は８０万７，２３８人（同２万６７８人（約２．５％）の減少）で在留邦人全体の約６０．０％を占め、「永住者」は５３万７，６６２人（同７，８５４人（約１．５％）の増加）となっています。 アフガニスタン、イラク及びシリアについては、在留邦人の安全上の理由から邦人数等の公表を差し控えており、本推計には含まれていません。   
２　地域別
　地域別では、「北米」が在留邦人全体の約３７．２％（５０万７８６人）を占め、昭和６０年以降一貫して首位を維持しています。次いで、「アジア」約２９．４％（３９万５，７４９人）、「西欧」約１５．９％（２１万３，３１０人）の順となっています。これら３地域で全体の約８２．５％を占めています。        
　前年比では、「大洋州」約４．３％（５，３８３人）、「アジア」約２．８％（１１，５７３人）、「中米」約２．４％（３４０人）、「南米」約１．８％（１，３９２人）、「中東」約１．３％（１３０人）が減少している一方、「アフリカ」約
９．４％（５２７人）、「東欧・旧ソ連」約６．２％（６５１人）、「北米」約０．７％（３，４９０人），「西欧」約０．６％（１，３２３人）は増加となっております。
３　国別
　国別では、「米国」に在留邦人全体の約３２．０％（４２万９，８８９人）、「中国」に約８．０％（１０万７，７１５人）がそれぞれ在留していて、両国で在留邦人の約４０．０％を占めています。         
  ３位以降は、「オーストラリア」約６．９％（９万３，４５１人）、「タイ」約６．１％（８万２，５７４人）、「カナダ」約５．３％（７万８９２人）、「英国」約４．７％（６万３，６５３人）、「ブラジル」約３．６％（４万８，７０３人）、「ドイツ」約３．１％（４万２，１３５人）、「韓国」約３．１％（４万１，２３８人）、「フランス」約２．７％（３万６，３４７人）の順となっています。これら１０か国で全体の約７５．６％を占めます。       
４　都市別
　都市別では、「ロサンゼルス都市圏」に在留邦人全体の約５．０％（６万７，１０７人）、「バンコク」に約４．４％（５万９，７４４人）、「ニューヨーク都市圏」に約３．０％（３万９，９３２人），「上海」に約２．８％（３万７，９６８人）、「シンガポール」に約２．７％（３万６，２００人）がそれぞれ在留していて、５都市（圏）で在留邦人の約１７．９％を占めています。    　
  ６位以降は、「大ロンドン市」約２．４％（３万２，３７１人）、「シドニー都市圏」約２．１％（２万８，７４２人）、「バンクーバー都市圏」約２．０％（２万６，８８５人）、「香港」約１．８％（２万４，０９７人）、「ホノルル」約１．８％（２万３，８６３人）、の順となっています。これら１０都市（圏）で全体の約２８．０％を占めています。</t>
    </r>
    <rPh sb="8" eb="10">
      <t>スイケイ</t>
    </rPh>
    <rPh sb="20" eb="22">
      <t>レイワ</t>
    </rPh>
    <rPh sb="39" eb="41">
      <t>スイケイ</t>
    </rPh>
    <rPh sb="100" eb="102">
      <t>ゲンショウ</t>
    </rPh>
    <rPh sb="106" eb="107">
      <t>ヒ</t>
    </rPh>
    <rPh sb="108" eb="109">
      <t>ツヅ</t>
    </rPh>
    <rPh sb="110" eb="112">
      <t>シンガタ</t>
    </rPh>
    <rPh sb="120" eb="123">
      <t>セカイテキ</t>
    </rPh>
    <rPh sb="124" eb="126">
      <t>カンセン</t>
    </rPh>
    <rPh sb="126" eb="128">
      <t>カクダイ</t>
    </rPh>
    <rPh sb="129" eb="131">
      <t>エイキョウ</t>
    </rPh>
    <rPh sb="132" eb="133">
      <t>ウ</t>
    </rPh>
    <rPh sb="135" eb="137">
      <t>ケッカ</t>
    </rPh>
    <rPh sb="171" eb="172">
      <t>マン</t>
    </rPh>
    <rPh sb="184" eb="186">
      <t>ゲンショウ</t>
    </rPh>
    <rPh sb="300" eb="302">
      <t>スイケイ</t>
    </rPh>
    <rPh sb="361" eb="362">
      <t>マン</t>
    </rPh>
    <rPh sb="492" eb="495">
      <t>タイヨウシュウ</t>
    </rPh>
    <rPh sb="531" eb="533">
      <t>チュウベイ</t>
    </rPh>
    <rPh sb="547" eb="549">
      <t>ナンベイ</t>
    </rPh>
    <rPh sb="565" eb="567">
      <t>チュウトウ</t>
    </rPh>
    <rPh sb="580" eb="582">
      <t>ゲンショウ</t>
    </rPh>
    <rPh sb="586" eb="588">
      <t>イッポウ</t>
    </rPh>
    <rPh sb="609" eb="611">
      <t>トウオウ</t>
    </rPh>
    <rPh sb="612" eb="613">
      <t>キュウ</t>
    </rPh>
    <rPh sb="614" eb="615">
      <t>レン</t>
    </rPh>
    <rPh sb="629" eb="631">
      <t>ホクベイ</t>
    </rPh>
    <rPh sb="647" eb="649">
      <t>セイオウ</t>
    </rPh>
    <rPh sb="664" eb="666">
      <t>ゾウカ</t>
    </rPh>
    <rPh sb="760" eb="761">
      <t>ヤク</t>
    </rPh>
    <rPh sb="920" eb="922">
      <t>カンコク</t>
    </rPh>
    <rPh sb="1082" eb="1085">
      <t>トシケン</t>
    </rPh>
    <rPh sb="1104" eb="1106">
      <t>シャンハイ</t>
    </rPh>
    <rPh sb="1201" eb="1202">
      <t>ダイ</t>
    </rPh>
    <rPh sb="1206" eb="1207">
      <t>シ</t>
    </rPh>
    <phoneticPr fontId="5"/>
  </si>
  <si>
    <t>北京（中国）</t>
    <rPh sb="0" eb="2">
      <t>ペキン</t>
    </rPh>
    <rPh sb="3" eb="5">
      <t>チュウゴク</t>
    </rPh>
    <phoneticPr fontId="2"/>
  </si>
  <si>
    <t>パース都市圏</t>
    <rPh sb="3" eb="6">
      <t>トシケン</t>
    </rPh>
    <phoneticPr fontId="2"/>
  </si>
  <si>
    <t>マニラ首都圏</t>
    <rPh sb="3" eb="6">
      <t>シュトケン</t>
    </rPh>
    <phoneticPr fontId="2"/>
  </si>
  <si>
    <t>アトランタ都市圏</t>
    <rPh sb="5" eb="8">
      <t>トシケン</t>
    </rPh>
    <phoneticPr fontId="2"/>
  </si>
  <si>
    <t>南ジャカルタ</t>
    <rPh sb="0" eb="1">
      <t>ミナミ</t>
    </rPh>
    <phoneticPr fontId="2"/>
  </si>
  <si>
    <t>蘇州（中国）</t>
    <rPh sb="0" eb="2">
      <t>ソシュウ</t>
    </rPh>
    <rPh sb="3" eb="5">
      <t>チュウゴク</t>
    </rPh>
    <phoneticPr fontId="2"/>
  </si>
  <si>
    <t>ポートランド都市圏</t>
    <rPh sb="6" eb="9">
      <t>トシケン</t>
    </rPh>
    <phoneticPr fontId="2"/>
  </si>
  <si>
    <t>広州（中国）</t>
    <rPh sb="0" eb="2">
      <t>コウシュウ</t>
    </rPh>
    <rPh sb="3" eb="5">
      <t>チュウゴク</t>
    </rPh>
    <phoneticPr fontId="2"/>
  </si>
  <si>
    <t>ノバイ（米国）</t>
    <rPh sb="4" eb="6">
      <t>ベイコク</t>
    </rPh>
    <phoneticPr fontId="2"/>
  </si>
  <si>
    <t>大連（中国）</t>
    <rPh sb="0" eb="2">
      <t>ダイレン</t>
    </rPh>
    <rPh sb="3" eb="5">
      <t>チュウゴク</t>
    </rPh>
    <phoneticPr fontId="2"/>
  </si>
  <si>
    <t>ブリュッセル首都圏</t>
    <rPh sb="6" eb="9">
      <t>シュトケン</t>
    </rPh>
    <phoneticPr fontId="2"/>
  </si>
  <si>
    <t xml:space="preserve">１    統計の目的        
　 本調査統計は、海外における邦人の生命及び身体の保護その他の安全に資するため、旅券法の定めにより在外公館（日本国大使館、総領事館）に届出されている「在留届」を基礎資料として、各年１０月１日現在の海外在留邦人の実態（所在の確認、緊急時連絡先の変更の有無等）を把握するために行うものです。本統計は、今後の領事政策の立案等に資するための重要な基礎資料として利用されています。
２     調査の方法        
　 本統計は、わが国在外公館が令和３年（２０２１年）１０月１日現在、それぞれの管轄区域（兼轄国及び属領も含む） 内に在留する邦人数を推計したものです。
　 なお、台湾については公益財団法人日本台湾交流協会に、南極については文部科学省に調査を委嘱しました。
　 在留邦人数の推計に際しては、 前記のとおり「在留届」を基礎資料として利用しましたが、「在留届」を提出・更新していない邦人も多数いることが想定されるため、 日系企業、 日本人会等に「在留届」の提出・更新の周知への協力を求めています。
３     調査の対象     
　 在留邦人数調査の対象は、海外に在留している日本国民です。
（１） 在留期間が３か月に満たない旅行者等短期滞在者は、対象から除外しています（旅券法に定める在留届提出の義務も、 「外国に住所又は居所を定めて３か月以上滞在するもの」 に限られています。なお、国連専門機関である国際民間航空機関（ＩＣＡＯ）の勧告及び査証免除協定においても、外国に３か月以上滞在しようとする者は短期滞在者と異なる取扱いとされています。） 。          
（２） ３か月以上海外に在留している邦人は、生活の本拠をわが国から海外へ移した人々「永住者」（（原則として）当該在留国等より永住権を認められており、生活の拠点をわが国から海外へ移した邦人を指します。）と、海外での生活は一時的なもので、いずれわが国に戻るつもりの人々「長期滞在者」（３か月以上の海外在留者のうち、海外での生活は一時的なもので、いずれわが国に戻るつもりの邦人を指します。）とに分けて推計しています。     
（３） 日本国籍を有しない「日系人」は含まれませんが、日本国籍を有する重国籍者は含まれます。
（４） 南極における在留邦人数は、昭和基地に滞在する隊員を始めとする滞在者全員を対象としており、文部科学省研究開発局海洋地球課からの回答に基づいています。
</t>
    <rPh sb="241" eb="243">
      <t>レイワ</t>
    </rPh>
    <rPh sb="362" eb="364">
      <t>スイケイ</t>
    </rPh>
    <rPh sb="443" eb="444">
      <t>トウ</t>
    </rPh>
    <rPh sb="446" eb="449">
      <t>ザイリュウトドケ</t>
    </rPh>
    <rPh sb="451" eb="453">
      <t>テイシュツ</t>
    </rPh>
    <rPh sb="454" eb="456">
      <t>コウシン</t>
    </rPh>
    <rPh sb="457" eb="459">
      <t>シュウチ</t>
    </rPh>
    <rPh sb="493" eb="495">
      <t>ザイリュウ</t>
    </rPh>
    <rPh sb="495" eb="498">
      <t>ホウジンスウ</t>
    </rPh>
    <rPh sb="550" eb="552">
      <t>タイショウ</t>
    </rPh>
    <rPh sb="908" eb="910">
      <t>スイケイ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</si>
</sst>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0%"/>
    <numFmt numFmtId="178" formatCode="&quot;+&quot;0.00%;[Red]&quot;-&quot;0.00%"/>
    <numFmt numFmtId="179" formatCode="&quot;+&quot;0.0%;[Red]&quot;-&quot;0.0%"/>
    <numFmt numFmtId="180" formatCode="#,##0_ "/>
    <numFmt numFmtId="181" formatCode="0_ "/>
    <numFmt numFmtId="182" formatCode="&quot;+&quot;0.0%;&quot;-&quot;0.0%"/>
    <numFmt numFmtId="183" formatCode="#,##0_);[Red]\(#,##0\)"/>
    <numFmt numFmtId="184" formatCode="#,##0_ ;[Red]\-#,##0\ "/>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2"/>
      <charset val="128"/>
      <scheme val="minor"/>
    </font>
    <font>
      <sz val="12"/>
      <color theme="1"/>
      <name val="MS UI Gothic"/>
      <family val="3"/>
      <charset val="128"/>
    </font>
    <font>
      <sz val="32"/>
      <color indexed="0"/>
      <name val="ＭＳ Ｐ明朝"/>
      <family val="1"/>
      <charset val="128"/>
    </font>
    <font>
      <sz val="12"/>
      <color indexed="0"/>
      <name val="ＭＳ Ｐ明朝"/>
      <family val="1"/>
      <charset val="128"/>
    </font>
    <font>
      <sz val="19"/>
      <color indexed="0"/>
      <name val="ＭＳ Ｐ明朝"/>
      <family val="1"/>
      <charset val="128"/>
    </font>
    <font>
      <sz val="14"/>
      <name val="ＭＳ Ｐ明朝"/>
      <family val="1"/>
      <charset val="128"/>
    </font>
    <font>
      <sz val="20"/>
      <color indexed="0"/>
      <name val="ＭＳ Ｐ明朝"/>
      <family val="1"/>
      <charset val="128"/>
    </font>
    <font>
      <sz val="11"/>
      <name val="ＭＳ Ｐゴシック"/>
      <family val="3"/>
      <charset val="128"/>
    </font>
    <font>
      <sz val="11"/>
      <name val="ＭＳ Ｐ明朝"/>
      <family val="1"/>
      <charset val="128"/>
    </font>
    <font>
      <sz val="8"/>
      <name val="ＭＳ Ｐゴシック"/>
      <family val="3"/>
      <charset val="128"/>
    </font>
    <font>
      <sz val="9"/>
      <name val="ＭＳ Ｐゴシック"/>
      <family val="3"/>
      <charset val="128"/>
    </font>
    <font>
      <sz val="18"/>
      <name val="ＭＳ Ｐゴシック"/>
      <family val="3"/>
    </font>
    <font>
      <b/>
      <sz val="14"/>
      <name val="ＭＳ Ｐ明朝"/>
      <family val="1"/>
      <charset val="128"/>
    </font>
    <font>
      <b/>
      <sz val="11"/>
      <name val="ＭＳ Ｐ明朝"/>
      <family val="1"/>
      <charset val="128"/>
    </font>
    <font>
      <b/>
      <sz val="11"/>
      <color rgb="FF0070C0"/>
      <name val="ＭＳ Ｐゴシック"/>
      <family val="3"/>
      <charset val="128"/>
      <scheme val="minor"/>
    </font>
    <font>
      <sz val="11"/>
      <name val="ＭＳ Ｐゴシック"/>
      <family val="3"/>
    </font>
    <font>
      <sz val="8"/>
      <name val="ＭＳ Ｐゴシック"/>
      <family val="3"/>
    </font>
    <font>
      <b/>
      <sz val="14"/>
      <name val="ＭＳ Ｐゴシック"/>
      <family val="3"/>
      <charset val="128"/>
    </font>
    <font>
      <sz val="11"/>
      <name val="Times New Roman"/>
      <family val="1"/>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5"/>
      <name val="ＭＳ Ｐゴシック"/>
      <family val="3"/>
      <charset val="128"/>
      <scheme val="minor"/>
    </font>
    <font>
      <sz val="11"/>
      <name val="ＭＳ Ｐゴシック"/>
      <family val="3"/>
      <charset val="128"/>
      <scheme val="minor"/>
    </font>
    <font>
      <sz val="11"/>
      <color rgb="FFFF0000"/>
      <name val="ＭＳ Ｐゴシック"/>
      <family val="3"/>
    </font>
    <font>
      <sz val="10"/>
      <color indexed="0"/>
      <name val="ＭＳ Ｐゴシック"/>
      <family val="3"/>
      <charset val="128"/>
    </font>
    <font>
      <sz val="9.5"/>
      <name val="ＭＳ Ｐゴシック"/>
      <family val="3"/>
      <charset val="128"/>
    </font>
    <font>
      <sz val="10"/>
      <name val="ＭＳ Ｐゴシック"/>
      <family val="3"/>
    </font>
    <font>
      <b/>
      <sz val="8"/>
      <name val="ＭＳ Ｐ明朝"/>
      <family val="1"/>
      <charset val="128"/>
    </font>
    <font>
      <sz val="8"/>
      <color theme="1"/>
      <name val="ＭＳ Ｐゴシック"/>
      <family val="3"/>
    </font>
    <font>
      <sz val="10"/>
      <color theme="1"/>
      <name val="ＭＳ Ｐゴシック"/>
      <family val="2"/>
      <charset val="128"/>
      <scheme val="minor"/>
    </font>
    <font>
      <sz val="8"/>
      <color theme="1"/>
      <name val="ＭＳ Ｐゴシック"/>
      <family val="3"/>
      <charset val="128"/>
    </font>
    <font>
      <sz val="10"/>
      <color theme="1"/>
      <name val="ＭＳ Ｐゴシック"/>
      <family val="3"/>
      <charset val="128"/>
    </font>
    <font>
      <sz val="10"/>
      <color theme="1"/>
      <name val="MS UI Gothic"/>
      <family val="3"/>
      <charset val="128"/>
    </font>
    <font>
      <b/>
      <sz val="11"/>
      <color rgb="FFFF0000"/>
      <name val="ＭＳ Ｐゴシック"/>
      <family val="3"/>
      <charset val="128"/>
      <scheme val="minor"/>
    </font>
    <font>
      <sz val="11"/>
      <color theme="1"/>
      <name val="ＭＳ Ｐゴシック"/>
      <family val="3"/>
      <charset val="128"/>
    </font>
    <font>
      <sz val="11"/>
      <color theme="1"/>
      <name val="ＭＳ Ｐ明朝"/>
      <family val="1"/>
      <charset val="128"/>
    </font>
    <font>
      <sz val="8"/>
      <color theme="1"/>
      <name val="ＭＳ Ｐゴシック"/>
      <family val="3"/>
      <charset val="128"/>
      <scheme val="minor"/>
    </font>
    <font>
      <sz val="8"/>
      <color theme="1"/>
      <name val="ＭＳ Ｐゴシック"/>
      <family val="2"/>
      <scheme val="minor"/>
    </font>
    <font>
      <sz val="7"/>
      <name val="ＭＳ Ｐゴシック"/>
      <family val="3"/>
      <charset val="128"/>
    </font>
    <font>
      <sz val="11"/>
      <name val="ＭＳ Ｐゴシック"/>
      <family val="2"/>
      <charset val="128"/>
      <scheme val="minor"/>
    </font>
    <font>
      <sz val="32"/>
      <color rgb="FF000000"/>
      <name val="ＭＳ Ｐ明朝"/>
      <family val="1"/>
      <charset val="128"/>
    </font>
    <font>
      <sz val="11.5"/>
      <name val="ＭＳ Ｐゴシック"/>
      <family val="3"/>
      <charset val="128"/>
    </font>
    <font>
      <b/>
      <sz val="11"/>
      <color indexed="12"/>
      <name val="ＭＳ Ｐゴシック"/>
      <family val="3"/>
    </font>
    <font>
      <sz val="6"/>
      <name val="ＭＳ Ｐゴシック"/>
      <family val="3"/>
    </font>
    <font>
      <sz val="11"/>
      <color theme="1"/>
      <name val="ＭＳ Ｐゴシック"/>
      <family val="3"/>
      <scheme val="minor"/>
    </font>
    <font>
      <sz val="13"/>
      <color rgb="FFFF0000"/>
      <name val="ＭＳ Ｐゴシック"/>
      <family val="3"/>
      <scheme val="minor"/>
    </font>
    <font>
      <sz val="12"/>
      <color theme="1"/>
      <name val="MS UI Gothic"/>
      <family val="3"/>
    </font>
    <font>
      <sz val="14"/>
      <color theme="1"/>
      <name val="MS UI Gothic"/>
      <family val="3"/>
    </font>
    <font>
      <sz val="14"/>
      <color rgb="FFFF0000"/>
      <name val="ＭＳ Ｐゴシック"/>
      <family val="3"/>
      <scheme val="minor"/>
    </font>
    <font>
      <sz val="11"/>
      <color rgb="FFFF0000"/>
      <name val="ＭＳ Ｐゴシック"/>
      <family val="3"/>
      <scheme val="minor"/>
    </font>
    <font>
      <b/>
      <sz val="14"/>
      <color rgb="FFFF0000"/>
      <name val="ＭＳ Ｐゴシック"/>
      <family val="3"/>
      <scheme val="minor"/>
    </font>
    <font>
      <b/>
      <sz val="14"/>
      <color theme="1"/>
      <name val="ＭＳ Ｐゴシック"/>
      <family val="3"/>
      <scheme val="minor"/>
    </font>
    <font>
      <b/>
      <sz val="11"/>
      <color rgb="FFFF0000"/>
      <name val="ＭＳ Ｐゴシック"/>
      <family val="3"/>
      <scheme val="minor"/>
    </font>
    <font>
      <sz val="11"/>
      <color theme="1"/>
      <name val="ＭＳ Ｐゴシック"/>
      <family val="3"/>
    </font>
  </fonts>
  <fills count="17">
    <fill>
      <patternFill patternType="none"/>
    </fill>
    <fill>
      <patternFill patternType="gray125"/>
    </fill>
    <fill>
      <patternFill patternType="solid">
        <fgColor theme="8" tint="0.7999816888943144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right/>
      <top/>
      <bottom style="thin">
        <color indexed="64"/>
      </bottom>
      <diagonal/>
    </border>
    <border>
      <left style="thick">
        <color auto="1"/>
      </left>
      <right/>
      <top style="thin">
        <color auto="1"/>
      </top>
      <bottom/>
      <diagonal/>
    </border>
    <border>
      <left/>
      <right/>
      <top style="thin">
        <color indexed="64"/>
      </top>
      <bottom/>
      <diagonal/>
    </border>
    <border>
      <left/>
      <right style="thin">
        <color indexed="64"/>
      </right>
      <top style="thin">
        <color indexed="64"/>
      </top>
      <bottom style="thick">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medium">
        <color auto="1"/>
      </top>
      <bottom style="thin">
        <color indexed="64"/>
      </bottom>
      <diagonal/>
    </border>
    <border>
      <left style="thick">
        <color indexed="64"/>
      </left>
      <right/>
      <top style="thin">
        <color indexed="64"/>
      </top>
      <bottom style="thick">
        <color indexed="64"/>
      </bottom>
      <diagonal/>
    </border>
    <border>
      <left style="double">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ck">
        <color indexed="64"/>
      </bottom>
      <diagonal/>
    </border>
    <border>
      <left style="thin">
        <color auto="1"/>
      </left>
      <right/>
      <top style="thick">
        <color auto="1"/>
      </top>
      <bottom/>
      <diagonal/>
    </border>
    <border>
      <left/>
      <right/>
      <top style="thick">
        <color auto="1"/>
      </top>
      <bottom/>
      <diagonal/>
    </border>
    <border>
      <left/>
      <right style="double">
        <color auto="1"/>
      </right>
      <top style="thick">
        <color auto="1"/>
      </top>
      <bottom/>
      <diagonal/>
    </border>
    <border>
      <left style="thin">
        <color auto="1"/>
      </left>
      <right/>
      <top/>
      <bottom style="thin">
        <color indexed="64"/>
      </bottom>
      <diagonal/>
    </border>
    <border>
      <left/>
      <right style="double">
        <color auto="1"/>
      </right>
      <top/>
      <bottom style="thin">
        <color indexed="64"/>
      </bottom>
      <diagonal/>
    </border>
    <border>
      <left style="thick">
        <color auto="1"/>
      </left>
      <right style="thin">
        <color auto="1"/>
      </right>
      <top style="thick">
        <color auto="1"/>
      </top>
      <bottom/>
      <diagonal/>
    </border>
    <border>
      <left/>
      <right style="thin">
        <color auto="1"/>
      </right>
      <top style="thin">
        <color auto="1"/>
      </top>
      <bottom/>
      <diagonal/>
    </border>
    <border>
      <left/>
      <right style="thin">
        <color auto="1"/>
      </right>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ck">
        <color indexed="64"/>
      </bottom>
      <diagonal/>
    </border>
    <border>
      <left style="double">
        <color indexed="64"/>
      </left>
      <right/>
      <top style="medium">
        <color indexed="64"/>
      </top>
      <bottom style="thin">
        <color indexed="64"/>
      </bottom>
      <diagonal/>
    </border>
    <border>
      <left style="double">
        <color auto="1"/>
      </left>
      <right/>
      <top style="thin">
        <color auto="1"/>
      </top>
      <bottom style="thin">
        <color auto="1"/>
      </bottom>
      <diagonal/>
    </border>
    <border>
      <left style="double">
        <color indexed="64"/>
      </left>
      <right/>
      <top style="thin">
        <color indexed="64"/>
      </top>
      <bottom style="thick">
        <color indexed="64"/>
      </bottom>
      <diagonal/>
    </border>
    <border>
      <left style="thick">
        <color auto="1"/>
      </left>
      <right/>
      <top style="thick">
        <color auto="1"/>
      </top>
      <bottom/>
      <diagonal/>
    </border>
    <border>
      <left style="thick">
        <color auto="1"/>
      </left>
      <right/>
      <top/>
      <bottom style="medium">
        <color indexed="64"/>
      </bottom>
      <diagonal/>
    </border>
    <border>
      <left/>
      <right/>
      <top/>
      <bottom style="medium">
        <color indexed="64"/>
      </bottom>
      <diagonal/>
    </border>
    <border>
      <left/>
      <right style="double">
        <color auto="1"/>
      </right>
      <top/>
      <bottom style="medium">
        <color indexed="64"/>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ck">
        <color auto="1"/>
      </right>
      <top style="medium">
        <color indexed="64"/>
      </top>
      <bottom style="thin">
        <color indexed="64"/>
      </bottom>
      <diagonal/>
    </border>
    <border>
      <left style="thin">
        <color indexed="64"/>
      </left>
      <right style="thick">
        <color auto="1"/>
      </right>
      <top style="thin">
        <color indexed="64"/>
      </top>
      <bottom style="thick">
        <color indexed="64"/>
      </bottom>
      <diagonal/>
    </border>
  </borders>
  <cellStyleXfs count="19">
    <xf numFmtId="0" fontId="0" fillId="0" borderId="0"/>
    <xf numFmtId="38" fontId="3"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4" fillId="0" borderId="0"/>
    <xf numFmtId="0" fontId="54" fillId="0" borderId="0">
      <alignment vertical="center"/>
    </xf>
  </cellStyleXfs>
  <cellXfs count="421">
    <xf numFmtId="0" fontId="0" fillId="0" borderId="0" xfId="0"/>
    <xf numFmtId="0" fontId="0" fillId="0" borderId="0" xfId="0" applyAlignment="1">
      <alignment vertical="center"/>
    </xf>
    <xf numFmtId="0" fontId="0" fillId="8"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12" fillId="6" borderId="0" xfId="0" applyNumberFormat="1" applyFont="1" applyFill="1" applyBorder="1" applyAlignment="1" applyProtection="1">
      <alignment horizontal="center" vertical="distributed" wrapText="1"/>
    </xf>
    <xf numFmtId="0" fontId="13" fillId="6" borderId="0" xfId="0" applyNumberFormat="1" applyFont="1" applyFill="1" applyBorder="1" applyAlignment="1" applyProtection="1">
      <alignment horizontal="justify" vertical="distributed" wrapText="1"/>
    </xf>
    <xf numFmtId="0" fontId="0" fillId="6" borderId="6" xfId="0" applyFill="1" applyBorder="1" applyAlignment="1">
      <alignment vertical="center"/>
    </xf>
    <xf numFmtId="0" fontId="1" fillId="0" borderId="0" xfId="7">
      <alignment vertical="center"/>
    </xf>
    <xf numFmtId="0" fontId="21" fillId="0" borderId="0" xfId="7" applyFont="1">
      <alignment vertical="center"/>
    </xf>
    <xf numFmtId="0" fontId="22" fillId="0" borderId="0" xfId="7" applyFont="1">
      <alignment vertical="center"/>
    </xf>
    <xf numFmtId="0" fontId="1" fillId="0" borderId="0" xfId="7" applyAlignment="1">
      <alignment horizontal="left" vertical="center"/>
    </xf>
    <xf numFmtId="0" fontId="24" fillId="0" borderId="0" xfId="9" applyFont="1" applyAlignment="1">
      <alignment horizontal="center" vertical="center"/>
    </xf>
    <xf numFmtId="0" fontId="24" fillId="0" borderId="0" xfId="9" applyFont="1" applyAlignment="1">
      <alignment vertical="center" wrapText="1"/>
    </xf>
    <xf numFmtId="38" fontId="24" fillId="0" borderId="0" xfId="10" applyFont="1" applyAlignment="1">
      <alignment vertical="center"/>
    </xf>
    <xf numFmtId="178" fontId="24" fillId="0" borderId="0" xfId="11" applyNumberFormat="1" applyFont="1" applyAlignment="1">
      <alignment vertical="center"/>
    </xf>
    <xf numFmtId="0" fontId="17" fillId="0" borderId="0" xfId="9" applyFont="1" applyAlignment="1">
      <alignment vertical="center" wrapText="1"/>
    </xf>
    <xf numFmtId="178" fontId="17" fillId="0" borderId="0" xfId="9" applyNumberFormat="1" applyFont="1" applyAlignment="1">
      <alignment horizontal="right" vertical="center"/>
    </xf>
    <xf numFmtId="0" fontId="23" fillId="0" borderId="0" xfId="9" applyAlignment="1">
      <alignment vertical="center"/>
    </xf>
    <xf numFmtId="0" fontId="25" fillId="0" borderId="0" xfId="9" applyFont="1" applyAlignment="1">
      <alignment vertical="center"/>
    </xf>
    <xf numFmtId="0" fontId="23" fillId="0" borderId="0" xfId="9" applyFont="1" applyAlignment="1">
      <alignment horizontal="right" vertical="center"/>
    </xf>
    <xf numFmtId="0" fontId="26" fillId="0" borderId="0" xfId="9" applyFont="1" applyAlignment="1">
      <alignment vertical="center"/>
    </xf>
    <xf numFmtId="0" fontId="26" fillId="0" borderId="0" xfId="9" applyFont="1" applyAlignment="1">
      <alignment horizontal="right" vertical="center"/>
    </xf>
    <xf numFmtId="0" fontId="27" fillId="0" borderId="0" xfId="9" applyFont="1" applyAlignment="1">
      <alignment horizontal="right" vertical="center"/>
    </xf>
    <xf numFmtId="38" fontId="0" fillId="0" borderId="0" xfId="10" applyFont="1" applyFill="1" applyAlignment="1">
      <alignment vertical="center"/>
    </xf>
    <xf numFmtId="0" fontId="28" fillId="11" borderId="31" xfId="9" applyNumberFormat="1" applyFont="1" applyFill="1" applyBorder="1" applyAlignment="1" applyProtection="1">
      <alignment horizontal="center" vertical="center" wrapText="1"/>
    </xf>
    <xf numFmtId="38" fontId="0" fillId="0" borderId="0" xfId="10" applyFont="1" applyAlignment="1">
      <alignment vertical="center"/>
    </xf>
    <xf numFmtId="0" fontId="28" fillId="11" borderId="35" xfId="9" applyNumberFormat="1" applyFont="1" applyFill="1" applyBorder="1" applyAlignment="1" applyProtection="1">
      <alignment horizontal="center" vertical="center" wrapText="1"/>
    </xf>
    <xf numFmtId="0" fontId="32" fillId="0" borderId="37" xfId="9" applyNumberFormat="1" applyFont="1" applyFill="1" applyBorder="1" applyAlignment="1" applyProtection="1">
      <alignment horizontal="right" vertical="center" wrapText="1"/>
    </xf>
    <xf numFmtId="0" fontId="32" fillId="0" borderId="31" xfId="9" applyNumberFormat="1" applyFont="1" applyFill="1" applyBorder="1" applyAlignment="1" applyProtection="1">
      <alignment horizontal="right" vertical="center" wrapText="1"/>
    </xf>
    <xf numFmtId="180" fontId="32" fillId="0" borderId="31" xfId="9" applyNumberFormat="1" applyFont="1" applyFill="1" applyBorder="1" applyAlignment="1" applyProtection="1">
      <alignment horizontal="right" vertical="center" wrapText="1"/>
    </xf>
    <xf numFmtId="10" fontId="0" fillId="0" borderId="0" xfId="10" applyNumberFormat="1" applyFont="1" applyFill="1" applyAlignment="1">
      <alignment vertical="center"/>
    </xf>
    <xf numFmtId="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horizontal="right" vertical="center" wrapText="1"/>
    </xf>
    <xf numFmtId="180" fontId="32" fillId="0" borderId="19" xfId="9" applyNumberFormat="1" applyFont="1" applyFill="1" applyBorder="1" applyAlignment="1" applyProtection="1">
      <alignment vertical="center" wrapText="1"/>
    </xf>
    <xf numFmtId="38" fontId="23" fillId="0" borderId="0" xfId="9" applyNumberFormat="1" applyAlignment="1">
      <alignment vertical="center"/>
    </xf>
    <xf numFmtId="10" fontId="23" fillId="0" borderId="0" xfId="9" applyNumberFormat="1" applyFill="1" applyAlignment="1">
      <alignment vertical="center"/>
    </xf>
    <xf numFmtId="0" fontId="23" fillId="0" borderId="0" xfId="9" applyFill="1" applyAlignment="1">
      <alignment vertical="center"/>
    </xf>
    <xf numFmtId="10" fontId="23" fillId="0" borderId="0" xfId="9" applyNumberFormat="1" applyAlignment="1">
      <alignment vertical="center"/>
    </xf>
    <xf numFmtId="180" fontId="23" fillId="0" borderId="0" xfId="9" applyNumberFormat="1" applyAlignment="1">
      <alignment vertical="center"/>
    </xf>
    <xf numFmtId="38" fontId="32" fillId="0" borderId="19" xfId="10" applyFont="1" applyBorder="1" applyAlignment="1">
      <alignment horizontal="right" vertical="center"/>
    </xf>
    <xf numFmtId="38" fontId="32" fillId="0" borderId="19" xfId="10" applyFont="1" applyBorder="1" applyAlignment="1">
      <alignment horizontal="right" vertical="center" wrapText="1"/>
    </xf>
    <xf numFmtId="0" fontId="17" fillId="0" borderId="43" xfId="9" applyNumberFormat="1" applyFont="1" applyFill="1" applyBorder="1" applyAlignment="1" applyProtection="1">
      <alignment horizontal="center" vertical="center" wrapText="1"/>
    </xf>
    <xf numFmtId="0" fontId="17" fillId="0" borderId="44" xfId="9" applyNumberFormat="1" applyFont="1" applyFill="1" applyBorder="1" applyAlignment="1" applyProtection="1">
      <alignment horizontal="center" vertical="center" wrapText="1"/>
    </xf>
    <xf numFmtId="0" fontId="17" fillId="0" borderId="45" xfId="9" applyNumberFormat="1" applyFont="1" applyFill="1" applyBorder="1" applyAlignment="1" applyProtection="1">
      <alignment horizontal="center" vertical="center" wrapText="1"/>
    </xf>
    <xf numFmtId="0" fontId="18" fillId="0" borderId="43" xfId="9" applyFont="1" applyBorder="1" applyAlignment="1">
      <alignment horizontal="center" vertical="center"/>
    </xf>
    <xf numFmtId="0" fontId="26" fillId="0" borderId="0" xfId="9" applyFont="1" applyBorder="1" applyAlignment="1">
      <alignment horizontal="right" vertical="center"/>
    </xf>
    <xf numFmtId="0" fontId="26" fillId="0" borderId="0" xfId="9" applyFont="1" applyBorder="1" applyAlignment="1">
      <alignment vertical="center"/>
    </xf>
    <xf numFmtId="0" fontId="17" fillId="0" borderId="38" xfId="9" applyNumberFormat="1" applyFont="1" applyFill="1" applyBorder="1" applyAlignment="1" applyProtection="1">
      <alignment horizontal="center" vertical="center" wrapText="1"/>
    </xf>
    <xf numFmtId="38" fontId="34" fillId="0" borderId="46" xfId="10" applyFont="1" applyFill="1" applyBorder="1" applyAlignment="1" applyProtection="1">
      <alignment vertical="center" wrapText="1"/>
    </xf>
    <xf numFmtId="38" fontId="34" fillId="0" borderId="24" xfId="10" applyFont="1" applyFill="1" applyBorder="1" applyAlignment="1" applyProtection="1">
      <alignment vertical="center" wrapText="1"/>
    </xf>
    <xf numFmtId="38" fontId="27" fillId="0" borderId="38" xfId="9" applyNumberFormat="1" applyFont="1" applyBorder="1" applyAlignment="1">
      <alignment vertical="center"/>
    </xf>
    <xf numFmtId="38" fontId="26" fillId="0" borderId="0" xfId="10" applyFont="1" applyBorder="1" applyAlignment="1">
      <alignment vertical="center"/>
    </xf>
    <xf numFmtId="0" fontId="17" fillId="0" borderId="47" xfId="9" applyNumberFormat="1" applyFont="1" applyFill="1" applyBorder="1" applyAlignment="1" applyProtection="1">
      <alignment horizontal="center" vertical="center" wrapText="1"/>
    </xf>
    <xf numFmtId="38" fontId="34" fillId="0" borderId="18" xfId="10" applyFont="1" applyFill="1" applyBorder="1" applyAlignment="1" applyProtection="1">
      <alignment vertical="center" wrapText="1"/>
    </xf>
    <xf numFmtId="38" fontId="34" fillId="0" borderId="12" xfId="10" applyFont="1" applyFill="1" applyBorder="1" applyAlignment="1" applyProtection="1">
      <alignment vertical="center" wrapText="1"/>
    </xf>
    <xf numFmtId="38" fontId="27" fillId="0" borderId="47" xfId="9" applyNumberFormat="1" applyFont="1" applyBorder="1" applyAlignment="1">
      <alignment vertical="center"/>
    </xf>
    <xf numFmtId="180" fontId="34" fillId="0" borderId="18" xfId="9" applyNumberFormat="1" applyFont="1" applyFill="1" applyBorder="1" applyAlignment="1" applyProtection="1">
      <alignment vertical="center" wrapText="1"/>
    </xf>
    <xf numFmtId="180" fontId="34" fillId="0" borderId="12" xfId="9" applyNumberFormat="1" applyFont="1" applyFill="1" applyBorder="1" applyAlignment="1" applyProtection="1">
      <alignment vertical="center" wrapText="1"/>
    </xf>
    <xf numFmtId="38" fontId="35" fillId="0" borderId="47" xfId="9" applyNumberFormat="1" applyFont="1" applyBorder="1" applyAlignment="1">
      <alignment vertical="center"/>
    </xf>
    <xf numFmtId="38" fontId="27" fillId="0" borderId="18" xfId="10" applyFont="1" applyBorder="1" applyAlignment="1">
      <alignment vertical="center"/>
    </xf>
    <xf numFmtId="38" fontId="27" fillId="0" borderId="12" xfId="10" applyFont="1" applyBorder="1" applyAlignment="1">
      <alignment vertical="center"/>
    </xf>
    <xf numFmtId="0" fontId="17" fillId="0" borderId="36" xfId="9" applyNumberFormat="1" applyFont="1" applyFill="1" applyBorder="1" applyAlignment="1" applyProtection="1">
      <alignment horizontal="center" vertical="center" wrapText="1"/>
    </xf>
    <xf numFmtId="38" fontId="27" fillId="0" borderId="42" xfId="10" applyFont="1" applyBorder="1" applyAlignment="1">
      <alignment vertical="center"/>
    </xf>
    <xf numFmtId="38" fontId="27" fillId="0" borderId="14" xfId="10" applyFont="1" applyBorder="1" applyAlignment="1">
      <alignment vertical="center"/>
    </xf>
    <xf numFmtId="38" fontId="35" fillId="0" borderId="36" xfId="9" applyNumberFormat="1" applyFont="1" applyBorder="1" applyAlignment="1">
      <alignment vertical="center"/>
    </xf>
    <xf numFmtId="0" fontId="17" fillId="0" borderId="48" xfId="9" applyNumberFormat="1" applyFont="1" applyFill="1" applyBorder="1" applyAlignment="1" applyProtection="1">
      <alignment horizontal="center" vertical="center" wrapText="1"/>
    </xf>
    <xf numFmtId="38" fontId="27" fillId="0" borderId="20" xfId="10" applyFont="1" applyBorder="1" applyAlignment="1">
      <alignment vertical="center"/>
    </xf>
    <xf numFmtId="38" fontId="27" fillId="0" borderId="49" xfId="10" applyFont="1" applyBorder="1" applyAlignment="1">
      <alignment vertical="center"/>
    </xf>
    <xf numFmtId="38" fontId="35" fillId="0" borderId="48" xfId="9" applyNumberFormat="1" applyFont="1" applyBorder="1" applyAlignment="1">
      <alignment vertical="center"/>
    </xf>
    <xf numFmtId="38" fontId="26" fillId="0" borderId="0" xfId="1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179" fontId="24" fillId="0" borderId="0" xfId="11" applyNumberFormat="1" applyFont="1" applyAlignment="1">
      <alignment vertical="center"/>
    </xf>
    <xf numFmtId="0" fontId="17" fillId="0" borderId="0" xfId="0" applyFont="1" applyAlignment="1">
      <alignment vertical="center" wrapText="1"/>
    </xf>
    <xf numFmtId="179" fontId="17" fillId="0" borderId="0" xfId="0" applyNumberFormat="1" applyFont="1" applyAlignment="1">
      <alignment horizontal="right" vertical="center"/>
    </xf>
    <xf numFmtId="0" fontId="24" fillId="0" borderId="0" xfId="0" applyFont="1" applyAlignment="1">
      <alignment vertical="center"/>
    </xf>
    <xf numFmtId="0" fontId="24" fillId="4" borderId="23" xfId="0" applyFont="1" applyFill="1" applyBorder="1" applyAlignment="1">
      <alignment horizontal="centerContinuous" vertical="center"/>
    </xf>
    <xf numFmtId="0" fontId="24" fillId="0" borderId="0" xfId="0" applyFont="1" applyFill="1" applyAlignment="1">
      <alignment vertical="center"/>
    </xf>
    <xf numFmtId="181" fontId="17" fillId="4" borderId="11" xfId="0" applyNumberFormat="1" applyFont="1" applyFill="1" applyBorder="1" applyAlignment="1" applyProtection="1">
      <alignment horizontal="center" vertical="center" wrapText="1"/>
    </xf>
    <xf numFmtId="0" fontId="24" fillId="0" borderId="15" xfId="0" applyFont="1" applyFill="1" applyBorder="1" applyAlignment="1">
      <alignment vertical="center" wrapText="1"/>
    </xf>
    <xf numFmtId="179" fontId="36" fillId="0" borderId="17" xfId="11" applyNumberFormat="1" applyFont="1" applyFill="1" applyBorder="1" applyAlignment="1">
      <alignment vertical="center"/>
    </xf>
    <xf numFmtId="181" fontId="17" fillId="4" borderId="51" xfId="0" applyNumberFormat="1" applyFont="1" applyFill="1" applyBorder="1" applyAlignment="1" applyProtection="1">
      <alignment horizontal="center" vertical="center" wrapText="1"/>
    </xf>
    <xf numFmtId="181" fontId="17" fillId="4" borderId="27" xfId="0" applyNumberFormat="1" applyFont="1" applyFill="1" applyBorder="1" applyAlignment="1" applyProtection="1">
      <alignment horizontal="center" vertical="center" wrapText="1"/>
    </xf>
    <xf numFmtId="0" fontId="24" fillId="0" borderId="0" xfId="0" applyFont="1" applyAlignment="1">
      <alignment horizontal="left" vertical="center"/>
    </xf>
    <xf numFmtId="0" fontId="24" fillId="4" borderId="53" xfId="0" applyFont="1" applyFill="1" applyBorder="1" applyAlignment="1">
      <alignment horizontal="center" vertical="center"/>
    </xf>
    <xf numFmtId="0" fontId="17" fillId="0" borderId="54" xfId="0" applyFont="1" applyBorder="1" applyAlignment="1">
      <alignment vertical="center" wrapText="1"/>
    </xf>
    <xf numFmtId="0" fontId="24" fillId="4" borderId="47" xfId="0" applyFont="1" applyFill="1" applyBorder="1" applyAlignment="1">
      <alignment horizontal="center" vertical="center"/>
    </xf>
    <xf numFmtId="0" fontId="17" fillId="9" borderId="18" xfId="0" applyFont="1" applyFill="1" applyBorder="1" applyAlignment="1">
      <alignment vertical="center" wrapText="1"/>
    </xf>
    <xf numFmtId="0" fontId="17" fillId="0" borderId="18" xfId="0" applyFont="1" applyBorder="1" applyAlignment="1">
      <alignment vertical="center" wrapText="1"/>
    </xf>
    <xf numFmtId="0" fontId="24" fillId="4" borderId="48" xfId="0" applyFont="1" applyFill="1" applyBorder="1" applyAlignment="1">
      <alignment horizontal="center" vertical="center"/>
    </xf>
    <xf numFmtId="182" fontId="17" fillId="0" borderId="0" xfId="9" applyNumberFormat="1" applyFont="1" applyAlignment="1">
      <alignment horizontal="right" vertical="center"/>
    </xf>
    <xf numFmtId="182" fontId="38" fillId="0" borderId="0" xfId="11" applyNumberFormat="1" applyFont="1" applyAlignment="1">
      <alignment vertical="center"/>
    </xf>
    <xf numFmtId="182" fontId="0" fillId="0" borderId="0" xfId="0" applyNumberFormat="1"/>
    <xf numFmtId="182" fontId="1" fillId="0" borderId="0" xfId="15" applyNumberFormat="1" applyFont="1" applyAlignment="1">
      <alignment horizontal="right" vertical="center"/>
    </xf>
    <xf numFmtId="182" fontId="39" fillId="0" borderId="0" xfId="16" applyNumberFormat="1" applyFont="1" applyAlignment="1">
      <alignment horizontal="right" vertical="center"/>
    </xf>
    <xf numFmtId="0" fontId="17" fillId="4" borderId="23" xfId="9" applyNumberFormat="1" applyFont="1" applyFill="1" applyBorder="1" applyAlignment="1" applyProtection="1">
      <alignment horizontal="centerContinuous" vertical="center"/>
    </xf>
    <xf numFmtId="0" fontId="17" fillId="4" borderId="10" xfId="9" applyNumberFormat="1" applyFont="1" applyFill="1" applyBorder="1" applyAlignment="1" applyProtection="1">
      <alignment horizontal="centerContinuous" vertical="center"/>
    </xf>
    <xf numFmtId="182" fontId="17" fillId="4" borderId="25" xfId="9" applyNumberFormat="1" applyFont="1" applyFill="1" applyBorder="1" applyAlignment="1" applyProtection="1">
      <alignment horizontal="centerContinuous" vertical="center"/>
    </xf>
    <xf numFmtId="0" fontId="40" fillId="4" borderId="10" xfId="9" applyFont="1" applyFill="1" applyBorder="1" applyAlignment="1">
      <alignment horizontal="centerContinuous" vertical="center"/>
    </xf>
    <xf numFmtId="182" fontId="40" fillId="4" borderId="25" xfId="9" applyNumberFormat="1" applyFont="1" applyFill="1" applyBorder="1" applyAlignment="1">
      <alignment horizontal="centerContinuous" vertical="center"/>
    </xf>
    <xf numFmtId="0" fontId="17" fillId="4" borderId="27" xfId="9" applyNumberFormat="1" applyFont="1" applyFill="1" applyBorder="1" applyAlignment="1" applyProtection="1">
      <alignment horizontal="center" vertical="center" wrapText="1"/>
    </xf>
    <xf numFmtId="182" fontId="17" fillId="4" borderId="22" xfId="9" applyNumberFormat="1" applyFont="1" applyFill="1" applyBorder="1" applyAlignment="1" applyProtection="1">
      <alignment horizontal="center" vertical="center"/>
    </xf>
    <xf numFmtId="181" fontId="17" fillId="4" borderId="11" xfId="9" applyNumberFormat="1" applyFont="1" applyFill="1" applyBorder="1" applyAlignment="1" applyProtection="1">
      <alignment horizontal="center" vertical="center" wrapText="1"/>
    </xf>
    <xf numFmtId="0" fontId="40" fillId="0" borderId="15" xfId="9" applyNumberFormat="1" applyFont="1" applyFill="1" applyBorder="1" applyAlignment="1" applyProtection="1">
      <alignment vertical="center" wrapText="1"/>
    </xf>
    <xf numFmtId="179" fontId="41" fillId="0" borderId="17" xfId="9" applyNumberFormat="1" applyFont="1" applyFill="1" applyBorder="1" applyAlignment="1" applyProtection="1">
      <alignment horizontal="right" vertical="center" wrapText="1"/>
    </xf>
    <xf numFmtId="181" fontId="17" fillId="4" borderId="51" xfId="9" applyNumberFormat="1" applyFont="1" applyFill="1" applyBorder="1" applyAlignment="1" applyProtection="1">
      <alignment horizontal="center" vertical="center" wrapText="1"/>
    </xf>
    <xf numFmtId="0" fontId="40" fillId="9" borderId="18" xfId="9" applyFont="1" applyFill="1" applyBorder="1" applyAlignment="1">
      <alignment vertical="center" wrapText="1"/>
    </xf>
    <xf numFmtId="179" fontId="41" fillId="9" borderId="19" xfId="9" applyNumberFormat="1" applyFont="1" applyFill="1" applyBorder="1" applyAlignment="1" applyProtection="1">
      <alignment horizontal="right" vertical="center" wrapText="1"/>
    </xf>
    <xf numFmtId="0" fontId="40" fillId="9" borderId="18" xfId="9" applyNumberFormat="1" applyFont="1" applyFill="1" applyBorder="1" applyAlignment="1" applyProtection="1">
      <alignment vertical="center" wrapText="1"/>
    </xf>
    <xf numFmtId="0" fontId="40" fillId="0" borderId="18" xfId="9" applyNumberFormat="1" applyFont="1" applyFill="1" applyBorder="1" applyAlignment="1" applyProtection="1">
      <alignment vertical="center" wrapText="1"/>
    </xf>
    <xf numFmtId="179" fontId="41" fillId="0" borderId="19" xfId="9" applyNumberFormat="1" applyFont="1" applyFill="1" applyBorder="1" applyAlignment="1" applyProtection="1">
      <alignment horizontal="right" vertical="center" wrapText="1"/>
    </xf>
    <xf numFmtId="0" fontId="40" fillId="0" borderId="40" xfId="9" applyFont="1" applyFill="1" applyBorder="1" applyAlignment="1">
      <alignment vertical="center" wrapText="1"/>
    </xf>
    <xf numFmtId="179" fontId="41" fillId="0" borderId="52" xfId="9" applyNumberFormat="1" applyFont="1" applyFill="1" applyBorder="1" applyAlignment="1" applyProtection="1">
      <alignment horizontal="right" vertical="center" wrapText="1"/>
    </xf>
    <xf numFmtId="0" fontId="40" fillId="0" borderId="40" xfId="9" applyNumberFormat="1" applyFont="1" applyFill="1" applyBorder="1" applyAlignment="1" applyProtection="1">
      <alignment vertical="center" wrapText="1"/>
    </xf>
    <xf numFmtId="0" fontId="40" fillId="9" borderId="40" xfId="9" applyNumberFormat="1" applyFont="1" applyFill="1" applyBorder="1" applyAlignment="1" applyProtection="1">
      <alignment vertical="center" wrapText="1"/>
    </xf>
    <xf numFmtId="181" fontId="17" fillId="4" borderId="26" xfId="9" applyNumberFormat="1" applyFont="1" applyFill="1" applyBorder="1" applyAlignment="1" applyProtection="1">
      <alignment horizontal="center" vertical="center" wrapText="1"/>
    </xf>
    <xf numFmtId="0" fontId="40" fillId="0" borderId="15" xfId="9" applyFont="1" applyFill="1" applyBorder="1" applyAlignment="1">
      <alignment vertical="center" wrapText="1"/>
    </xf>
    <xf numFmtId="0" fontId="40" fillId="0" borderId="18" xfId="9" applyFont="1" applyFill="1" applyBorder="1" applyAlignment="1">
      <alignment vertical="center" wrapText="1"/>
    </xf>
    <xf numFmtId="0" fontId="40" fillId="9" borderId="15" xfId="9" applyFont="1" applyFill="1" applyBorder="1" applyAlignment="1">
      <alignment vertical="center" wrapText="1"/>
    </xf>
    <xf numFmtId="179" fontId="41" fillId="9" borderId="52" xfId="9" applyNumberFormat="1" applyFont="1" applyFill="1" applyBorder="1" applyAlignment="1" applyProtection="1">
      <alignment horizontal="right" vertical="center" wrapText="1"/>
    </xf>
    <xf numFmtId="181" fontId="17" fillId="4" borderId="27" xfId="9" applyNumberFormat="1" applyFont="1" applyFill="1" applyBorder="1" applyAlignment="1" applyProtection="1">
      <alignment horizontal="center" vertical="center" wrapText="1"/>
    </xf>
    <xf numFmtId="0" fontId="40" fillId="0" borderId="20" xfId="9" applyFont="1" applyFill="1" applyBorder="1" applyAlignment="1">
      <alignment vertical="center" wrapText="1"/>
    </xf>
    <xf numFmtId="179" fontId="41" fillId="0" borderId="22" xfId="9" applyNumberFormat="1" applyFont="1" applyFill="1" applyBorder="1" applyAlignment="1">
      <alignment horizontal="right" vertical="center"/>
    </xf>
    <xf numFmtId="179" fontId="41" fillId="0" borderId="22" xfId="11" applyNumberFormat="1" applyFont="1" applyFill="1" applyBorder="1" applyAlignment="1">
      <alignment vertical="center"/>
    </xf>
    <xf numFmtId="0" fontId="17" fillId="4" borderId="51" xfId="9" applyNumberFormat="1" applyFont="1" applyFill="1" applyBorder="1" applyAlignment="1" applyProtection="1">
      <alignment horizontal="center" vertical="center" wrapText="1"/>
    </xf>
    <xf numFmtId="182" fontId="17" fillId="4" borderId="52" xfId="9" applyNumberFormat="1" applyFont="1" applyFill="1" applyBorder="1" applyAlignment="1" applyProtection="1">
      <alignment horizontal="center" vertical="center"/>
    </xf>
    <xf numFmtId="0" fontId="40" fillId="4" borderId="40" xfId="9" applyFont="1" applyFill="1" applyBorder="1" applyAlignment="1">
      <alignment horizontal="center" vertical="center" wrapText="1"/>
    </xf>
    <xf numFmtId="38" fontId="40" fillId="4" borderId="41" xfId="10" applyFont="1" applyFill="1" applyBorder="1" applyAlignment="1">
      <alignment horizontal="center" vertical="center" wrapText="1"/>
    </xf>
    <xf numFmtId="182" fontId="40" fillId="4" borderId="52" xfId="11" applyNumberFormat="1" applyFont="1" applyFill="1" applyBorder="1" applyAlignment="1">
      <alignment horizontal="center" vertical="center"/>
    </xf>
    <xf numFmtId="0" fontId="24" fillId="4" borderId="53" xfId="9" applyFont="1" applyFill="1" applyBorder="1" applyAlignment="1">
      <alignment horizontal="center" vertical="center"/>
    </xf>
    <xf numFmtId="0" fontId="40" fillId="0" borderId="46" xfId="9" applyFont="1" applyFill="1" applyBorder="1" applyAlignment="1">
      <alignment vertical="center" wrapText="1"/>
    </xf>
    <xf numFmtId="179" fontId="41" fillId="0" borderId="31" xfId="9" applyNumberFormat="1" applyFont="1" applyFill="1" applyBorder="1" applyAlignment="1">
      <alignment horizontal="right" vertical="center"/>
    </xf>
    <xf numFmtId="0" fontId="24" fillId="4" borderId="47" xfId="9" applyFont="1" applyFill="1" applyBorder="1" applyAlignment="1">
      <alignment horizontal="center" vertical="center"/>
    </xf>
    <xf numFmtId="179" fontId="41" fillId="9" borderId="19" xfId="9" applyNumberFormat="1" applyFont="1" applyFill="1" applyBorder="1" applyAlignment="1">
      <alignment horizontal="right" vertical="center"/>
    </xf>
    <xf numFmtId="179" fontId="41" fillId="0" borderId="19" xfId="9" applyNumberFormat="1" applyFont="1" applyFill="1" applyBorder="1" applyAlignment="1">
      <alignment horizontal="right" vertical="center"/>
    </xf>
    <xf numFmtId="179" fontId="41" fillId="9" borderId="19" xfId="11" applyNumberFormat="1" applyFont="1" applyFill="1" applyBorder="1" applyAlignment="1">
      <alignment vertical="center"/>
    </xf>
    <xf numFmtId="0" fontId="24" fillId="4" borderId="39" xfId="9" applyFont="1" applyFill="1" applyBorder="1" applyAlignment="1">
      <alignment horizontal="center" vertical="center"/>
    </xf>
    <xf numFmtId="179" fontId="41" fillId="0" borderId="52" xfId="9" applyNumberFormat="1" applyFont="1" applyFill="1" applyBorder="1" applyAlignment="1">
      <alignment horizontal="right" vertical="center"/>
    </xf>
    <xf numFmtId="179" fontId="41" fillId="0" borderId="52" xfId="11" applyNumberFormat="1" applyFont="1" applyFill="1" applyBorder="1" applyAlignment="1">
      <alignment vertical="center"/>
    </xf>
    <xf numFmtId="179" fontId="41" fillId="0" borderId="19" xfId="11" applyNumberFormat="1" applyFont="1" applyFill="1" applyBorder="1" applyAlignment="1">
      <alignment vertical="center"/>
    </xf>
    <xf numFmtId="0" fontId="24" fillId="4" borderId="38" xfId="9" applyFont="1" applyFill="1" applyBorder="1" applyAlignment="1">
      <alignment horizontal="center" vertical="center"/>
    </xf>
    <xf numFmtId="179" fontId="41" fillId="0" borderId="17" xfId="9" applyNumberFormat="1" applyFont="1" applyFill="1" applyBorder="1" applyAlignment="1">
      <alignment horizontal="right" vertical="center"/>
    </xf>
    <xf numFmtId="179" fontId="41" fillId="0" borderId="17" xfId="11" applyNumberFormat="1" applyFont="1" applyFill="1" applyBorder="1" applyAlignment="1">
      <alignment vertical="center"/>
    </xf>
    <xf numFmtId="179" fontId="41" fillId="9" borderId="19" xfId="11" applyNumberFormat="1" applyFont="1" applyFill="1" applyBorder="1" applyAlignment="1">
      <alignment horizontal="right" vertical="center"/>
    </xf>
    <xf numFmtId="0" fontId="0" fillId="0" borderId="0" xfId="9" applyFont="1" applyAlignment="1">
      <alignment vertical="center" wrapText="1"/>
    </xf>
    <xf numFmtId="179" fontId="41" fillId="9" borderId="12" xfId="9" applyNumberFormat="1" applyFont="1" applyFill="1" applyBorder="1" applyAlignment="1">
      <alignment horizontal="right" vertical="center"/>
    </xf>
    <xf numFmtId="179" fontId="41" fillId="9" borderId="52" xfId="9" applyNumberFormat="1" applyFont="1" applyFill="1" applyBorder="1" applyAlignment="1">
      <alignment horizontal="right" vertical="center"/>
    </xf>
    <xf numFmtId="0" fontId="24" fillId="4" borderId="48" xfId="9" applyFont="1" applyFill="1" applyBorder="1" applyAlignment="1">
      <alignment horizontal="center" vertical="center"/>
    </xf>
    <xf numFmtId="0" fontId="17" fillId="0" borderId="0" xfId="9" applyFont="1" applyAlignment="1">
      <alignment vertical="center"/>
    </xf>
    <xf numFmtId="0" fontId="24" fillId="0" borderId="0" xfId="9" applyFont="1" applyAlignment="1">
      <alignment vertical="center"/>
    </xf>
    <xf numFmtId="179" fontId="1" fillId="0" borderId="0" xfId="14" applyNumberFormat="1" applyFont="1" applyAlignment="1">
      <alignment horizontal="right" vertical="center"/>
    </xf>
    <xf numFmtId="179" fontId="36" fillId="0" borderId="31" xfId="11" applyNumberFormat="1" applyFont="1" applyFill="1" applyBorder="1" applyAlignment="1">
      <alignment vertical="center"/>
    </xf>
    <xf numFmtId="38" fontId="32" fillId="0" borderId="37" xfId="10" applyFont="1" applyBorder="1" applyAlignment="1">
      <alignment horizontal="right" vertical="center"/>
    </xf>
    <xf numFmtId="38" fontId="32" fillId="0" borderId="52" xfId="10" applyFont="1" applyBorder="1" applyAlignment="1">
      <alignment horizontal="right" vertical="center"/>
    </xf>
    <xf numFmtId="38" fontId="32" fillId="0" borderId="52" xfId="10" applyFont="1" applyBorder="1" applyAlignment="1">
      <alignment horizontal="right" vertical="center" wrapText="1"/>
    </xf>
    <xf numFmtId="0" fontId="17" fillId="0" borderId="39" xfId="9" applyNumberFormat="1" applyFont="1" applyFill="1" applyBorder="1" applyAlignment="1" applyProtection="1">
      <alignment horizontal="center" vertical="center" wrapText="1"/>
    </xf>
    <xf numFmtId="38" fontId="27" fillId="0" borderId="40" xfId="10" applyFont="1" applyBorder="1" applyAlignment="1">
      <alignment vertical="center"/>
    </xf>
    <xf numFmtId="38" fontId="27" fillId="0" borderId="56" xfId="10" applyFont="1" applyBorder="1" applyAlignment="1">
      <alignment vertical="center"/>
    </xf>
    <xf numFmtId="38" fontId="35" fillId="0" borderId="39" xfId="9" applyNumberFormat="1" applyFont="1" applyBorder="1" applyAlignment="1">
      <alignment vertical="center"/>
    </xf>
    <xf numFmtId="179" fontId="41" fillId="0" borderId="17" xfId="9" applyNumberFormat="1" applyFont="1" applyFill="1" applyBorder="1" applyAlignment="1">
      <alignment horizontal="center" vertical="center"/>
    </xf>
    <xf numFmtId="178" fontId="32" fillId="0" borderId="0" xfId="9" applyNumberFormat="1" applyFont="1" applyFill="1" applyBorder="1" applyAlignment="1" applyProtection="1">
      <alignment horizontal="right" vertical="center" wrapText="1"/>
    </xf>
    <xf numFmtId="38" fontId="32" fillId="0" borderId="0" xfId="10" applyFont="1" applyBorder="1" applyAlignment="1">
      <alignment horizontal="right" vertical="center" wrapText="1"/>
    </xf>
    <xf numFmtId="183" fontId="0" fillId="0" borderId="63" xfId="0" applyNumberFormat="1" applyFill="1" applyBorder="1" applyAlignment="1">
      <alignment vertical="center"/>
    </xf>
    <xf numFmtId="0" fontId="9" fillId="12" borderId="12" xfId="0" applyFont="1" applyFill="1" applyBorder="1" applyAlignment="1">
      <alignment vertical="center"/>
    </xf>
    <xf numFmtId="177" fontId="0" fillId="10" borderId="1" xfId="3" applyNumberFormat="1" applyFont="1" applyFill="1" applyBorder="1" applyAlignment="1" applyProtection="1">
      <alignment horizontal="center" vertical="center" wrapText="1"/>
    </xf>
    <xf numFmtId="0" fontId="43" fillId="0" borderId="0" xfId="0" applyFont="1" applyAlignment="1">
      <alignment vertical="center"/>
    </xf>
    <xf numFmtId="0" fontId="17" fillId="0" borderId="20" xfId="0" applyFont="1" applyBorder="1" applyAlignment="1">
      <alignment vertical="center" wrapText="1"/>
    </xf>
    <xf numFmtId="0" fontId="46" fillId="0" borderId="0" xfId="0" applyFont="1"/>
    <xf numFmtId="0" fontId="17" fillId="4" borderId="23" xfId="0" applyFont="1" applyFill="1" applyBorder="1" applyAlignment="1">
      <alignment horizontal="centerContinuous" vertical="center"/>
    </xf>
    <xf numFmtId="0" fontId="17" fillId="0" borderId="18" xfId="0" applyFont="1" applyFill="1" applyBorder="1" applyAlignment="1">
      <alignment vertical="center" wrapText="1"/>
    </xf>
    <xf numFmtId="38" fontId="36" fillId="0" borderId="0" xfId="10" applyFont="1" applyAlignment="1">
      <alignment vertical="center"/>
    </xf>
    <xf numFmtId="179" fontId="27" fillId="9" borderId="19" xfId="11" applyNumberFormat="1" applyFont="1" applyFill="1" applyBorder="1" applyAlignment="1">
      <alignment vertical="center"/>
    </xf>
    <xf numFmtId="179" fontId="27" fillId="0" borderId="19" xfId="11" applyNumberFormat="1" applyFont="1" applyFill="1" applyBorder="1" applyAlignment="1">
      <alignment vertical="center"/>
    </xf>
    <xf numFmtId="179" fontId="27" fillId="0" borderId="22" xfId="11" applyNumberFormat="1" applyFont="1" applyFill="1" applyBorder="1" applyAlignment="1">
      <alignment vertical="center"/>
    </xf>
    <xf numFmtId="179" fontId="27" fillId="0" borderId="31" xfId="11" applyNumberFormat="1" applyFont="1" applyBorder="1" applyAlignment="1">
      <alignment vertical="center"/>
    </xf>
    <xf numFmtId="179" fontId="27" fillId="0" borderId="19" xfId="11" applyNumberFormat="1" applyFont="1" applyBorder="1" applyAlignment="1">
      <alignment vertical="center"/>
    </xf>
    <xf numFmtId="179" fontId="27" fillId="0" borderId="22" xfId="11" applyNumberFormat="1" applyFont="1" applyBorder="1" applyAlignment="1">
      <alignment vertical="center"/>
    </xf>
    <xf numFmtId="0" fontId="17" fillId="0" borderId="20" xfId="0" applyFont="1" applyFill="1" applyBorder="1" applyAlignment="1">
      <alignment vertical="center" wrapText="1"/>
    </xf>
    <xf numFmtId="0" fontId="17" fillId="4" borderId="10" xfId="0" applyFont="1" applyFill="1" applyBorder="1" applyAlignment="1">
      <alignment horizontal="centerContinuous" vertical="center"/>
    </xf>
    <xf numFmtId="0" fontId="17" fillId="4" borderId="25" xfId="0" applyFont="1" applyFill="1" applyBorder="1" applyAlignment="1">
      <alignment horizontal="centerContinuous" vertical="center"/>
    </xf>
    <xf numFmtId="0" fontId="17" fillId="4" borderId="20" xfId="0" applyFont="1" applyFill="1" applyBorder="1" applyAlignment="1">
      <alignment horizontal="center" vertical="center" wrapText="1"/>
    </xf>
    <xf numFmtId="38" fontId="17" fillId="4" borderId="21" xfId="10" applyFont="1" applyFill="1" applyBorder="1" applyAlignment="1">
      <alignment horizontal="center" vertical="center" wrapText="1"/>
    </xf>
    <xf numFmtId="179" fontId="17" fillId="4" borderId="22" xfId="11" applyNumberFormat="1" applyFont="1" applyFill="1" applyBorder="1" applyAlignment="1">
      <alignment horizontal="center" vertical="center"/>
    </xf>
    <xf numFmtId="0" fontId="17" fillId="4" borderId="40" xfId="0" applyFont="1" applyFill="1" applyBorder="1" applyAlignment="1">
      <alignment horizontal="center" vertical="center" wrapText="1"/>
    </xf>
    <xf numFmtId="38" fontId="17" fillId="4" borderId="41" xfId="10" applyFont="1" applyFill="1" applyBorder="1" applyAlignment="1">
      <alignment horizontal="center" vertical="center" wrapText="1"/>
    </xf>
    <xf numFmtId="179" fontId="17" fillId="4" borderId="52" xfId="11" applyNumberFormat="1" applyFont="1" applyFill="1" applyBorder="1" applyAlignment="1">
      <alignment horizontal="center" vertical="center"/>
    </xf>
    <xf numFmtId="0" fontId="24" fillId="0" borderId="54" xfId="0" applyFont="1" applyBorder="1" applyAlignment="1">
      <alignment vertical="center" wrapText="1"/>
    </xf>
    <xf numFmtId="0" fontId="40" fillId="9" borderId="15" xfId="9" applyNumberFormat="1" applyFont="1" applyFill="1" applyBorder="1" applyAlignment="1" applyProtection="1">
      <alignment vertical="center" wrapText="1"/>
    </xf>
    <xf numFmtId="0" fontId="40" fillId="9" borderId="40" xfId="9" applyFont="1" applyFill="1" applyBorder="1" applyAlignment="1">
      <alignment vertical="center" wrapText="1"/>
    </xf>
    <xf numFmtId="0" fontId="40" fillId="9" borderId="42" xfId="9" applyFont="1" applyFill="1" applyBorder="1" applyAlignment="1">
      <alignment vertical="center"/>
    </xf>
    <xf numFmtId="179" fontId="41" fillId="0" borderId="31" xfId="11" applyNumberFormat="1" applyFont="1" applyFill="1" applyBorder="1" applyAlignment="1">
      <alignment vertical="center"/>
    </xf>
    <xf numFmtId="179" fontId="41" fillId="9" borderId="17" xfId="11" applyNumberFormat="1" applyFont="1" applyFill="1" applyBorder="1" applyAlignment="1">
      <alignment vertical="center"/>
    </xf>
    <xf numFmtId="179" fontId="41" fillId="0" borderId="19" xfId="11" applyNumberFormat="1" applyFont="1" applyFill="1" applyBorder="1" applyAlignment="1">
      <alignment horizontal="right" vertical="center"/>
    </xf>
    <xf numFmtId="179" fontId="27" fillId="0" borderId="17" xfId="11" applyNumberFormat="1" applyFont="1" applyFill="1" applyBorder="1" applyAlignment="1">
      <alignment vertical="center"/>
    </xf>
    <xf numFmtId="0" fontId="47" fillId="0" borderId="0" xfId="0" applyFont="1"/>
    <xf numFmtId="0" fontId="40" fillId="4" borderId="23" xfId="9" applyFont="1" applyFill="1" applyBorder="1" applyAlignment="1">
      <alignment horizontal="centerContinuous" vertical="center"/>
    </xf>
    <xf numFmtId="0" fontId="0" fillId="0" borderId="14" xfId="0" applyBorder="1" applyAlignment="1">
      <alignment vertical="center"/>
    </xf>
    <xf numFmtId="0" fontId="0" fillId="0" borderId="0" xfId="0" applyBorder="1" applyAlignment="1">
      <alignment vertical="center"/>
    </xf>
    <xf numFmtId="0" fontId="0" fillId="0" borderId="14" xfId="0" applyBorder="1" applyAlignment="1"/>
    <xf numFmtId="0" fontId="0" fillId="0" borderId="0" xfId="0" applyBorder="1" applyAlignment="1"/>
    <xf numFmtId="183" fontId="36" fillId="0" borderId="55" xfId="10" applyNumberFormat="1" applyFont="1" applyBorder="1" applyAlignment="1">
      <alignment vertical="center"/>
    </xf>
    <xf numFmtId="183" fontId="27" fillId="9" borderId="1" xfId="10" applyNumberFormat="1" applyFont="1" applyFill="1" applyBorder="1" applyAlignment="1">
      <alignment vertical="center"/>
    </xf>
    <xf numFmtId="183" fontId="27" fillId="0" borderId="1" xfId="10" applyNumberFormat="1" applyFont="1" applyBorder="1" applyAlignment="1">
      <alignment vertical="center"/>
    </xf>
    <xf numFmtId="183" fontId="27" fillId="0" borderId="1" xfId="10" applyNumberFormat="1" applyFont="1" applyFill="1" applyBorder="1" applyAlignment="1">
      <alignment vertical="center"/>
    </xf>
    <xf numFmtId="183" fontId="27" fillId="9" borderId="1" xfId="0" applyNumberFormat="1" applyFont="1" applyFill="1" applyBorder="1" applyAlignment="1">
      <alignment vertical="center"/>
    </xf>
    <xf numFmtId="183" fontId="27" fillId="0" borderId="21" xfId="0" applyNumberFormat="1" applyFont="1" applyBorder="1" applyAlignment="1">
      <alignment vertical="center"/>
    </xf>
    <xf numFmtId="184" fontId="36" fillId="0" borderId="16" xfId="10" applyNumberFormat="1" applyFont="1" applyFill="1" applyBorder="1" applyAlignment="1">
      <alignment vertical="center" shrinkToFit="1"/>
    </xf>
    <xf numFmtId="184" fontId="27" fillId="9" borderId="1" xfId="10" applyNumberFormat="1" applyFont="1" applyFill="1" applyBorder="1" applyAlignment="1">
      <alignment vertical="center" shrinkToFit="1"/>
    </xf>
    <xf numFmtId="184" fontId="27" fillId="0" borderId="1" xfId="10" applyNumberFormat="1" applyFont="1" applyFill="1" applyBorder="1" applyAlignment="1">
      <alignment vertical="center" shrinkToFit="1"/>
    </xf>
    <xf numFmtId="184" fontId="27" fillId="0" borderId="1" xfId="10" applyNumberFormat="1" applyFont="1" applyFill="1" applyBorder="1" applyAlignment="1">
      <alignment vertical="center"/>
    </xf>
    <xf numFmtId="184" fontId="27" fillId="9" borderId="1" xfId="10" applyNumberFormat="1" applyFont="1" applyFill="1" applyBorder="1" applyAlignment="1">
      <alignment vertical="center"/>
    </xf>
    <xf numFmtId="184" fontId="27" fillId="0" borderId="21" xfId="10" applyNumberFormat="1" applyFont="1" applyFill="1" applyBorder="1" applyAlignment="1">
      <alignment vertical="center"/>
    </xf>
    <xf numFmtId="184" fontId="36" fillId="0" borderId="55" xfId="10" applyNumberFormat="1" applyFont="1" applyBorder="1" applyAlignment="1">
      <alignment vertical="center"/>
    </xf>
    <xf numFmtId="184" fontId="27" fillId="0" borderId="1" xfId="10" applyNumberFormat="1" applyFont="1" applyBorder="1" applyAlignment="1">
      <alignment vertical="center"/>
    </xf>
    <xf numFmtId="184" fontId="27" fillId="0" borderId="21" xfId="10" applyNumberFormat="1" applyFont="1" applyBorder="1" applyAlignment="1">
      <alignment vertical="center"/>
    </xf>
    <xf numFmtId="184" fontId="27" fillId="0" borderId="55" xfId="10" applyNumberFormat="1" applyFont="1" applyFill="1" applyBorder="1" applyAlignment="1">
      <alignment vertical="center"/>
    </xf>
    <xf numFmtId="184" fontId="27" fillId="0" borderId="41" xfId="10" applyNumberFormat="1" applyFont="1" applyFill="1" applyBorder="1" applyAlignment="1">
      <alignment vertical="center"/>
    </xf>
    <xf numFmtId="184" fontId="27" fillId="0" borderId="16" xfId="10" applyNumberFormat="1" applyFont="1" applyFill="1" applyBorder="1" applyAlignment="1">
      <alignment vertical="center"/>
    </xf>
    <xf numFmtId="184" fontId="41" fillId="0" borderId="55" xfId="10" applyNumberFormat="1" applyFont="1" applyFill="1" applyBorder="1" applyAlignment="1">
      <alignment vertical="center"/>
    </xf>
    <xf numFmtId="184" fontId="41" fillId="9" borderId="41" xfId="10" applyNumberFormat="1" applyFont="1" applyFill="1" applyBorder="1" applyAlignment="1">
      <alignment vertical="center"/>
    </xf>
    <xf numFmtId="184" fontId="41" fillId="0" borderId="1" xfId="10" applyNumberFormat="1" applyFont="1" applyFill="1" applyBorder="1" applyAlignment="1">
      <alignment vertical="center"/>
    </xf>
    <xf numFmtId="184" fontId="41" fillId="9" borderId="2" xfId="10" applyNumberFormat="1" applyFont="1" applyFill="1" applyBorder="1" applyAlignment="1">
      <alignment vertical="center"/>
    </xf>
    <xf numFmtId="184" fontId="41" fillId="9" borderId="1" xfId="10" applyNumberFormat="1" applyFont="1" applyFill="1" applyBorder="1" applyAlignment="1">
      <alignment vertical="center"/>
    </xf>
    <xf numFmtId="184" fontId="41" fillId="0" borderId="41" xfId="10" applyNumberFormat="1" applyFont="1" applyFill="1" applyBorder="1" applyAlignment="1">
      <alignment vertical="center"/>
    </xf>
    <xf numFmtId="184" fontId="41" fillId="0" borderId="16" xfId="10" applyNumberFormat="1" applyFont="1" applyFill="1" applyBorder="1" applyAlignment="1">
      <alignment vertical="center"/>
    </xf>
    <xf numFmtId="184" fontId="41" fillId="0" borderId="21" xfId="10" applyNumberFormat="1" applyFont="1" applyFill="1" applyBorder="1" applyAlignment="1">
      <alignment vertical="center"/>
    </xf>
    <xf numFmtId="184" fontId="41" fillId="0" borderId="16" xfId="10" applyNumberFormat="1" applyFont="1" applyFill="1" applyBorder="1" applyAlignment="1" applyProtection="1">
      <alignment vertical="center" wrapText="1"/>
    </xf>
    <xf numFmtId="184" fontId="41" fillId="9" borderId="1" xfId="10" applyNumberFormat="1" applyFont="1" applyFill="1" applyBorder="1" applyAlignment="1" applyProtection="1">
      <alignment vertical="center" wrapText="1"/>
    </xf>
    <xf numFmtId="184" fontId="41" fillId="0" borderId="1" xfId="10" applyNumberFormat="1" applyFont="1" applyFill="1" applyBorder="1" applyAlignment="1" applyProtection="1">
      <alignment vertical="center" wrapText="1"/>
    </xf>
    <xf numFmtId="184" fontId="41" fillId="9" borderId="16" xfId="10" applyNumberFormat="1" applyFont="1" applyFill="1" applyBorder="1" applyAlignment="1" applyProtection="1">
      <alignment vertical="center" wrapText="1"/>
    </xf>
    <xf numFmtId="184" fontId="41" fillId="0" borderId="41" xfId="10" applyNumberFormat="1" applyFont="1" applyFill="1" applyBorder="1" applyAlignment="1" applyProtection="1">
      <alignment vertical="center" wrapText="1"/>
    </xf>
    <xf numFmtId="184" fontId="41" fillId="9" borderId="41" xfId="10" applyNumberFormat="1" applyFont="1" applyFill="1" applyBorder="1" applyAlignment="1" applyProtection="1">
      <alignment vertical="center" wrapText="1"/>
    </xf>
    <xf numFmtId="184" fontId="27" fillId="0" borderId="21" xfId="10" applyNumberFormat="1" applyFont="1" applyFill="1" applyBorder="1" applyAlignment="1">
      <alignment vertical="center" shrinkToFit="1"/>
    </xf>
    <xf numFmtId="38" fontId="15" fillId="0" borderId="19" xfId="10" applyFont="1" applyFill="1" applyBorder="1" applyAlignment="1">
      <alignment horizontal="right" vertical="center"/>
    </xf>
    <xf numFmtId="38" fontId="15" fillId="0" borderId="19" xfId="10" applyFont="1" applyFill="1" applyBorder="1" applyAlignment="1">
      <alignment horizontal="right" vertical="center" wrapText="1"/>
    </xf>
    <xf numFmtId="38" fontId="15" fillId="0" borderId="35" xfId="10" applyFont="1" applyFill="1" applyBorder="1" applyAlignment="1">
      <alignment horizontal="right" vertical="center"/>
    </xf>
    <xf numFmtId="38" fontId="15" fillId="0" borderId="22" xfId="10" applyFont="1" applyFill="1" applyBorder="1" applyAlignment="1">
      <alignment horizontal="right" vertical="center"/>
    </xf>
    <xf numFmtId="38" fontId="15" fillId="0" borderId="22" xfId="10" applyFont="1" applyFill="1" applyBorder="1" applyAlignment="1">
      <alignment horizontal="right" vertical="center" wrapText="1"/>
    </xf>
    <xf numFmtId="0" fontId="15" fillId="0" borderId="0" xfId="9" applyNumberFormat="1" applyFont="1" applyFill="1" applyBorder="1" applyAlignment="1" applyProtection="1">
      <alignment horizontal="center" vertical="center" wrapText="1"/>
    </xf>
    <xf numFmtId="180" fontId="31" fillId="0" borderId="0" xfId="9" applyNumberFormat="1" applyFont="1" applyFill="1" applyBorder="1" applyAlignment="1" applyProtection="1">
      <alignment horizontal="right" vertical="center" wrapText="1"/>
    </xf>
    <xf numFmtId="38" fontId="32" fillId="0" borderId="0" xfId="10" applyFont="1" applyFill="1" applyBorder="1" applyAlignment="1">
      <alignment horizontal="right" vertical="center"/>
    </xf>
    <xf numFmtId="180" fontId="32" fillId="0" borderId="0" xfId="9" applyNumberFormat="1" applyFont="1" applyFill="1" applyBorder="1" applyAlignment="1" applyProtection="1">
      <alignment horizontal="right" vertical="center" wrapText="1"/>
    </xf>
    <xf numFmtId="0" fontId="37" fillId="0" borderId="0" xfId="0" applyNumberFormat="1" applyFont="1" applyFill="1" applyBorder="1" applyAlignment="1" applyProtection="1">
      <alignment horizontal="left" vertical="center"/>
    </xf>
    <xf numFmtId="0" fontId="40" fillId="9" borderId="42" xfId="9" applyFont="1" applyFill="1" applyBorder="1" applyAlignment="1">
      <alignment vertical="center" wrapText="1"/>
    </xf>
    <xf numFmtId="38" fontId="15" fillId="0" borderId="17" xfId="10" applyFont="1" applyFill="1" applyBorder="1" applyAlignment="1">
      <alignment horizontal="right" vertical="center"/>
    </xf>
    <xf numFmtId="38" fontId="15" fillId="0" borderId="17" xfId="10" applyFont="1" applyFill="1" applyBorder="1" applyAlignment="1">
      <alignment horizontal="right" vertical="center" wrapText="1"/>
    </xf>
    <xf numFmtId="0" fontId="0" fillId="0" borderId="0" xfId="7" applyFont="1">
      <alignment vertical="center"/>
    </xf>
    <xf numFmtId="0" fontId="55" fillId="10" borderId="63" xfId="2" applyFont="1" applyFill="1" applyBorder="1" applyAlignment="1" applyProtection="1">
      <alignment horizontal="center" vertical="center"/>
    </xf>
    <xf numFmtId="176" fontId="54" fillId="10" borderId="1" xfId="2" applyNumberFormat="1" applyFont="1" applyFill="1" applyBorder="1" applyAlignment="1" applyProtection="1">
      <alignment horizontal="center" vertical="center" wrapText="1"/>
    </xf>
    <xf numFmtId="176" fontId="54" fillId="10" borderId="64" xfId="2" applyNumberFormat="1" applyFont="1" applyFill="1" applyBorder="1" applyAlignment="1" applyProtection="1">
      <alignment horizontal="center" vertical="center" wrapText="1"/>
    </xf>
    <xf numFmtId="0" fontId="56" fillId="12" borderId="12" xfId="0" applyFont="1" applyFill="1" applyBorder="1" applyAlignment="1">
      <alignment vertical="center"/>
    </xf>
    <xf numFmtId="0" fontId="57" fillId="12" borderId="3" xfId="0" applyFont="1" applyFill="1" applyBorder="1" applyAlignment="1">
      <alignment vertical="center"/>
    </xf>
    <xf numFmtId="183" fontId="54" fillId="0" borderId="63" xfId="2" applyNumberFormat="1" applyFont="1" applyBorder="1" applyAlignment="1">
      <alignment horizontal="right" vertical="center"/>
    </xf>
    <xf numFmtId="176" fontId="54" fillId="0" borderId="1" xfId="2" applyNumberFormat="1" applyFont="1" applyBorder="1" applyAlignment="1">
      <alignment horizontal="right" vertical="center"/>
    </xf>
    <xf numFmtId="177" fontId="54" fillId="0" borderId="1" xfId="2" applyNumberFormat="1" applyFont="1" applyBorder="1" applyAlignment="1">
      <alignment horizontal="right" vertical="center"/>
    </xf>
    <xf numFmtId="176" fontId="54" fillId="0" borderId="64" xfId="2" applyNumberFormat="1" applyFont="1" applyBorder="1" applyAlignment="1">
      <alignment horizontal="right" vertical="center"/>
    </xf>
    <xf numFmtId="0" fontId="56" fillId="12" borderId="3" xfId="0" applyFont="1" applyFill="1" applyBorder="1" applyAlignment="1">
      <alignment vertical="center"/>
    </xf>
    <xf numFmtId="49" fontId="56" fillId="12" borderId="58" xfId="0" applyNumberFormat="1" applyFont="1" applyFill="1" applyBorder="1" applyAlignment="1">
      <alignment horizontal="center" vertical="center"/>
    </xf>
    <xf numFmtId="184" fontId="59" fillId="7" borderId="68" xfId="1" applyNumberFormat="1" applyFont="1" applyFill="1" applyBorder="1" applyAlignment="1">
      <alignment horizontal="right" vertical="center"/>
    </xf>
    <xf numFmtId="184" fontId="59" fillId="7" borderId="79" xfId="1" applyNumberFormat="1" applyFont="1" applyFill="1" applyBorder="1" applyAlignment="1">
      <alignment horizontal="right" vertical="center"/>
    </xf>
    <xf numFmtId="177" fontId="54" fillId="7" borderId="21" xfId="2" applyNumberFormat="1" applyFont="1" applyFill="1" applyBorder="1" applyAlignment="1">
      <alignment horizontal="right" vertical="center"/>
    </xf>
    <xf numFmtId="38" fontId="59" fillId="0" borderId="0" xfId="1" applyFont="1" applyFill="1">
      <alignment vertical="center"/>
    </xf>
    <xf numFmtId="184" fontId="60" fillId="10" borderId="69" xfId="1" applyNumberFormat="1" applyFont="1" applyFill="1" applyBorder="1" applyAlignment="1">
      <alignment horizontal="right" vertical="center"/>
    </xf>
    <xf numFmtId="184" fontId="60" fillId="10" borderId="54" xfId="1" applyNumberFormat="1" applyFont="1" applyFill="1" applyBorder="1" applyAlignment="1">
      <alignment horizontal="right" vertical="center"/>
    </xf>
    <xf numFmtId="177" fontId="62" fillId="10" borderId="55" xfId="1" applyNumberFormat="1" applyFont="1" applyFill="1" applyBorder="1" applyAlignment="1">
      <alignment horizontal="right" vertical="center"/>
    </xf>
    <xf numFmtId="184" fontId="61" fillId="10" borderId="63" xfId="1" applyNumberFormat="1" applyFont="1" applyFill="1" applyBorder="1" applyAlignment="1">
      <alignment horizontal="right" vertical="center"/>
    </xf>
    <xf numFmtId="184" fontId="61" fillId="10" borderId="13" xfId="1" applyNumberFormat="1" applyFont="1" applyFill="1" applyBorder="1" applyAlignment="1">
      <alignment horizontal="right" vertical="center"/>
    </xf>
    <xf numFmtId="177" fontId="62" fillId="10" borderId="1" xfId="1" applyNumberFormat="1" applyFont="1" applyFill="1" applyBorder="1" applyAlignment="1">
      <alignment horizontal="right" vertical="center"/>
    </xf>
    <xf numFmtId="38" fontId="0" fillId="0" borderId="0" xfId="1" applyFont="1">
      <alignment vertical="center"/>
    </xf>
    <xf numFmtId="184" fontId="61" fillId="10" borderId="70" xfId="1" applyNumberFormat="1" applyFont="1" applyFill="1" applyBorder="1" applyAlignment="1">
      <alignment horizontal="right" vertical="center"/>
    </xf>
    <xf numFmtId="184" fontId="61" fillId="10" borderId="9" xfId="1" applyNumberFormat="1" applyFont="1" applyFill="1" applyBorder="1" applyAlignment="1">
      <alignment horizontal="right" vertical="center"/>
    </xf>
    <xf numFmtId="177" fontId="62" fillId="10" borderId="80" xfId="1" applyNumberFormat="1" applyFont="1" applyFill="1" applyBorder="1" applyAlignment="1">
      <alignment horizontal="right" vertical="center"/>
    </xf>
    <xf numFmtId="176" fontId="0" fillId="0" borderId="0" xfId="2" applyNumberFormat="1" applyFont="1">
      <alignment vertical="center"/>
    </xf>
    <xf numFmtId="177" fontId="0" fillId="0" borderId="0" xfId="2" applyNumberFormat="1" applyFont="1">
      <alignment vertical="center"/>
    </xf>
    <xf numFmtId="38" fontId="15" fillId="0" borderId="37" xfId="10" applyFont="1" applyFill="1" applyBorder="1" applyAlignment="1">
      <alignment horizontal="right" vertical="center"/>
    </xf>
    <xf numFmtId="38" fontId="15" fillId="0" borderId="52" xfId="10" applyFont="1" applyFill="1" applyBorder="1" applyAlignment="1">
      <alignment horizontal="right" vertical="center"/>
    </xf>
    <xf numFmtId="38" fontId="15" fillId="0" borderId="52" xfId="10" applyFont="1" applyFill="1" applyBorder="1" applyAlignment="1">
      <alignment horizontal="right" vertical="center" wrapText="1"/>
    </xf>
    <xf numFmtId="0" fontId="48" fillId="0" borderId="18" xfId="0" applyFont="1" applyBorder="1" applyAlignment="1">
      <alignment vertical="center" wrapText="1" shrinkToFit="1"/>
    </xf>
    <xf numFmtId="0" fontId="17" fillId="0" borderId="18" xfId="0" applyFont="1" applyBorder="1" applyAlignment="1">
      <alignment vertical="center"/>
    </xf>
    <xf numFmtId="176" fontId="54" fillId="7" borderId="1" xfId="2" applyNumberFormat="1" applyFont="1" applyFill="1" applyBorder="1" applyAlignment="1">
      <alignment horizontal="right" vertical="center"/>
    </xf>
    <xf numFmtId="184" fontId="60" fillId="10" borderId="83" xfId="1" applyNumberFormat="1" applyFont="1" applyFill="1" applyBorder="1" applyAlignment="1">
      <alignment horizontal="right" vertical="center"/>
    </xf>
    <xf numFmtId="184" fontId="61" fillId="10" borderId="84" xfId="1" applyNumberFormat="1" applyFont="1" applyFill="1" applyBorder="1" applyAlignment="1">
      <alignment horizontal="right" vertical="center"/>
    </xf>
    <xf numFmtId="184" fontId="61" fillId="10" borderId="85" xfId="1" applyNumberFormat="1" applyFont="1" applyFill="1" applyBorder="1" applyAlignment="1">
      <alignment horizontal="right" vertical="center"/>
    </xf>
    <xf numFmtId="0" fontId="48" fillId="0" borderId="20" xfId="0" applyFont="1" applyBorder="1" applyAlignment="1">
      <alignment vertical="center" wrapText="1" shrinkToFit="1"/>
    </xf>
    <xf numFmtId="0" fontId="17" fillId="9" borderId="18" xfId="0" applyFont="1" applyFill="1" applyBorder="1" applyAlignment="1">
      <alignment vertical="center"/>
    </xf>
    <xf numFmtId="0" fontId="17" fillId="0" borderId="20" xfId="0" applyFont="1" applyBorder="1" applyAlignment="1">
      <alignment vertical="center"/>
    </xf>
    <xf numFmtId="176" fontId="54" fillId="10" borderId="91" xfId="2" applyNumberFormat="1" applyFont="1" applyFill="1" applyBorder="1" applyAlignment="1" applyProtection="1">
      <alignment horizontal="center" vertical="center" wrapText="1"/>
    </xf>
    <xf numFmtId="176" fontId="54" fillId="0" borderId="91" xfId="2" applyNumberFormat="1" applyFont="1" applyBorder="1" applyAlignment="1">
      <alignment horizontal="right" vertical="center"/>
    </xf>
    <xf numFmtId="176" fontId="54" fillId="7" borderId="91" xfId="2" applyNumberFormat="1" applyFont="1" applyFill="1" applyBorder="1" applyAlignment="1">
      <alignment horizontal="right" vertical="center"/>
    </xf>
    <xf numFmtId="179" fontId="54" fillId="10" borderId="92" xfId="2" applyNumberFormat="1" applyFont="1" applyFill="1" applyBorder="1" applyAlignment="1">
      <alignment horizontal="right" vertical="center"/>
    </xf>
    <xf numFmtId="179" fontId="54" fillId="10" borderId="91" xfId="2" applyNumberFormat="1" applyFont="1" applyFill="1" applyBorder="1" applyAlignment="1">
      <alignment horizontal="right" vertical="center"/>
    </xf>
    <xf numFmtId="179" fontId="54" fillId="10" borderId="93" xfId="2" applyNumberFormat="1" applyFont="1" applyFill="1" applyBorder="1" applyAlignment="1">
      <alignment horizontal="right" vertical="center"/>
    </xf>
    <xf numFmtId="0" fontId="10" fillId="6" borderId="8" xfId="0" applyNumberFormat="1" applyFont="1" applyFill="1" applyBorder="1" applyAlignment="1" applyProtection="1">
      <alignment horizontal="justify" vertical="distributed" wrapText="1"/>
    </xf>
    <xf numFmtId="0" fontId="10" fillId="6" borderId="0" xfId="0" applyNumberFormat="1" applyFont="1" applyFill="1" applyBorder="1" applyAlignment="1" applyProtection="1">
      <alignment horizontal="justify" vertical="distributed" wrapText="1"/>
    </xf>
    <xf numFmtId="0" fontId="11" fillId="6" borderId="0" xfId="0" applyNumberFormat="1" applyFont="1" applyFill="1" applyBorder="1" applyAlignment="1" applyProtection="1">
      <alignment horizontal="justify" vertical="distributed" wrapText="1"/>
    </xf>
    <xf numFmtId="0" fontId="14" fillId="8" borderId="0" xfId="0" applyNumberFormat="1" applyFont="1" applyFill="1" applyBorder="1" applyAlignment="1" applyProtection="1">
      <alignment horizontal="center" vertical="distributed" wrapText="1"/>
    </xf>
    <xf numFmtId="0" fontId="19" fillId="0" borderId="0" xfId="0" applyFont="1" applyAlignment="1">
      <alignment horizontal="center" vertical="center"/>
    </xf>
    <xf numFmtId="0" fontId="15" fillId="0" borderId="56" xfId="0" applyNumberFormat="1" applyFont="1" applyFill="1" applyBorder="1" applyAlignment="1" applyProtection="1">
      <alignment horizontal="left" vertical="distributed" wrapText="1"/>
    </xf>
    <xf numFmtId="0" fontId="16" fillId="0" borderId="8" xfId="0" applyNumberFormat="1" applyFont="1" applyFill="1" applyBorder="1" applyAlignment="1" applyProtection="1">
      <alignment horizontal="left" vertical="distributed" wrapText="1"/>
    </xf>
    <xf numFmtId="0" fontId="16" fillId="0" borderId="77" xfId="0" applyNumberFormat="1" applyFont="1" applyFill="1" applyBorder="1" applyAlignment="1" applyProtection="1">
      <alignment horizontal="left" vertical="distributed" wrapText="1"/>
    </xf>
    <xf numFmtId="0" fontId="16" fillId="0" borderId="14" xfId="0" applyNumberFormat="1" applyFont="1" applyFill="1" applyBorder="1" applyAlignment="1" applyProtection="1">
      <alignment horizontal="left" vertical="distributed" wrapText="1"/>
    </xf>
    <xf numFmtId="0" fontId="16" fillId="0" borderId="0" xfId="0" applyNumberFormat="1" applyFont="1" applyFill="1" applyBorder="1" applyAlignment="1" applyProtection="1">
      <alignment horizontal="left" vertical="distributed" wrapText="1"/>
    </xf>
    <xf numFmtId="0" fontId="16" fillId="0" borderId="78" xfId="0" applyNumberFormat="1" applyFont="1" applyFill="1" applyBorder="1" applyAlignment="1" applyProtection="1">
      <alignment horizontal="left" vertical="distributed" wrapText="1"/>
    </xf>
    <xf numFmtId="0" fontId="16" fillId="0" borderId="74" xfId="0" applyNumberFormat="1" applyFont="1" applyFill="1" applyBorder="1" applyAlignment="1" applyProtection="1">
      <alignment horizontal="left" vertical="distributed" wrapText="1"/>
    </xf>
    <xf numFmtId="0" fontId="16" fillId="0" borderId="6" xfId="0" applyNumberFormat="1" applyFont="1" applyFill="1" applyBorder="1" applyAlignment="1" applyProtection="1">
      <alignment horizontal="left" vertical="distributed" wrapText="1"/>
    </xf>
    <xf numFmtId="0" fontId="16" fillId="0" borderId="50" xfId="0" applyNumberFormat="1" applyFont="1" applyFill="1" applyBorder="1" applyAlignment="1" applyProtection="1">
      <alignment horizontal="left" vertical="distributed" wrapText="1"/>
    </xf>
    <xf numFmtId="0" fontId="20" fillId="6" borderId="12" xfId="0" applyNumberFormat="1" applyFont="1" applyFill="1" applyBorder="1" applyAlignment="1" applyProtection="1">
      <alignment horizontal="center" vertical="distributed" wrapText="1"/>
    </xf>
    <xf numFmtId="0" fontId="16" fillId="6" borderId="3" xfId="0" applyNumberFormat="1" applyFont="1" applyFill="1" applyBorder="1" applyAlignment="1" applyProtection="1">
      <alignment horizontal="center" vertical="distributed" wrapText="1"/>
    </xf>
    <xf numFmtId="0" fontId="16" fillId="6" borderId="13" xfId="0" applyNumberFormat="1" applyFont="1" applyFill="1" applyBorder="1" applyAlignment="1" applyProtection="1">
      <alignment horizontal="center" vertical="distributed" wrapText="1"/>
    </xf>
    <xf numFmtId="0" fontId="44" fillId="0" borderId="56" xfId="0" applyNumberFormat="1" applyFont="1" applyFill="1" applyBorder="1" applyAlignment="1" applyProtection="1">
      <alignment horizontal="left" vertical="distributed" wrapText="1"/>
    </xf>
    <xf numFmtId="0" fontId="45" fillId="0" borderId="8" xfId="0" applyNumberFormat="1" applyFont="1" applyFill="1" applyBorder="1" applyAlignment="1" applyProtection="1">
      <alignment horizontal="left" vertical="distributed" wrapText="1"/>
    </xf>
    <xf numFmtId="0" fontId="45" fillId="0" borderId="77" xfId="0" applyNumberFormat="1" applyFont="1" applyFill="1" applyBorder="1" applyAlignment="1" applyProtection="1">
      <alignment horizontal="left" vertical="distributed" wrapText="1"/>
    </xf>
    <xf numFmtId="0" fontId="0" fillId="0" borderId="14" xfId="0" applyFont="1" applyBorder="1" applyAlignment="1"/>
    <xf numFmtId="0" fontId="0" fillId="0" borderId="0" xfId="0" applyFont="1" applyBorder="1" applyAlignment="1"/>
    <xf numFmtId="0" fontId="0" fillId="0" borderId="78" xfId="0" applyFont="1" applyBorder="1" applyAlignment="1"/>
    <xf numFmtId="0" fontId="0" fillId="0" borderId="74" xfId="0" applyFont="1" applyBorder="1" applyAlignment="1"/>
    <xf numFmtId="0" fontId="0" fillId="0" borderId="6" xfId="0" applyFont="1" applyBorder="1" applyAlignment="1"/>
    <xf numFmtId="0" fontId="0" fillId="0" borderId="50" xfId="0" applyFont="1" applyBorder="1" applyAlignment="1"/>
    <xf numFmtId="0" fontId="20" fillId="6" borderId="12" xfId="7" applyFont="1" applyFill="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49" fillId="0" borderId="0" xfId="7" applyFont="1" applyAlignment="1">
      <alignment vertical="center" wrapText="1"/>
    </xf>
    <xf numFmtId="0" fontId="32" fillId="0" borderId="0" xfId="0" applyFont="1" applyAlignment="1"/>
    <xf numFmtId="0" fontId="25" fillId="9" borderId="12" xfId="9" applyFont="1" applyFill="1" applyBorder="1" applyAlignment="1">
      <alignment horizontal="center" vertical="center"/>
    </xf>
    <xf numFmtId="178" fontId="32" fillId="0" borderId="41" xfId="9" applyNumberFormat="1" applyFont="1" applyFill="1" applyBorder="1" applyAlignment="1" applyProtection="1">
      <alignment horizontal="right" vertical="center" wrapText="1"/>
    </xf>
    <xf numFmtId="178" fontId="32" fillId="0" borderId="2" xfId="9" applyNumberFormat="1" applyFont="1" applyFill="1" applyBorder="1" applyAlignment="1" applyProtection="1">
      <alignment horizontal="right" vertical="center" wrapText="1"/>
    </xf>
    <xf numFmtId="0" fontId="15" fillId="11" borderId="39" xfId="9" applyNumberFormat="1" applyFont="1" applyFill="1" applyBorder="1" applyAlignment="1" applyProtection="1">
      <alignment horizontal="center" vertical="center" wrapText="1"/>
    </xf>
    <xf numFmtId="0" fontId="15" fillId="11" borderId="36" xfId="9" applyNumberFormat="1" applyFont="1" applyFill="1" applyBorder="1" applyAlignment="1" applyProtection="1">
      <alignment horizontal="center" vertical="center" wrapText="1"/>
    </xf>
    <xf numFmtId="180" fontId="31" fillId="6" borderId="40" xfId="9" applyNumberFormat="1" applyFont="1" applyFill="1" applyBorder="1" applyAlignment="1" applyProtection="1">
      <alignment horizontal="right" vertical="center" wrapText="1"/>
    </xf>
    <xf numFmtId="180" fontId="31" fillId="6" borderId="42" xfId="9" applyNumberFormat="1" applyFont="1" applyFill="1" applyBorder="1" applyAlignment="1" applyProtection="1">
      <alignment horizontal="right" vertical="center" wrapText="1"/>
    </xf>
    <xf numFmtId="180" fontId="32" fillId="5" borderId="40" xfId="9" applyNumberFormat="1" applyFont="1" applyFill="1" applyBorder="1" applyAlignment="1" applyProtection="1">
      <alignment horizontal="right" vertical="center" wrapText="1"/>
    </xf>
    <xf numFmtId="180" fontId="32" fillId="5" borderId="42" xfId="9" applyNumberFormat="1" applyFont="1" applyFill="1" applyBorder="1" applyAlignment="1" applyProtection="1">
      <alignment horizontal="right" vertical="center" wrapText="1"/>
    </xf>
    <xf numFmtId="180" fontId="32" fillId="2" borderId="40" xfId="9" applyNumberFormat="1" applyFont="1" applyFill="1" applyBorder="1" applyAlignment="1" applyProtection="1">
      <alignment horizontal="right" vertical="center" wrapText="1"/>
    </xf>
    <xf numFmtId="180" fontId="32" fillId="2" borderId="42" xfId="9" applyNumberFormat="1" applyFont="1" applyFill="1" applyBorder="1" applyAlignment="1" applyProtection="1">
      <alignment horizontal="right" vertical="center" wrapText="1"/>
    </xf>
    <xf numFmtId="0" fontId="15" fillId="11" borderId="38" xfId="9" applyNumberFormat="1" applyFont="1" applyFill="1" applyBorder="1" applyAlignment="1" applyProtection="1">
      <alignment horizontal="center" vertical="center" wrapText="1"/>
    </xf>
    <xf numFmtId="180" fontId="31" fillId="6" borderId="15" xfId="9" applyNumberFormat="1" applyFont="1" applyFill="1" applyBorder="1" applyAlignment="1" applyProtection="1">
      <alignment horizontal="right" vertical="center" wrapText="1"/>
    </xf>
    <xf numFmtId="178" fontId="32" fillId="0" borderId="16" xfId="9" applyNumberFormat="1" applyFont="1" applyFill="1" applyBorder="1" applyAlignment="1" applyProtection="1">
      <alignment horizontal="right" vertical="center" wrapText="1"/>
    </xf>
    <xf numFmtId="180" fontId="32" fillId="5" borderId="15" xfId="9" applyNumberFormat="1" applyFont="1" applyFill="1" applyBorder="1" applyAlignment="1" applyProtection="1">
      <alignment horizontal="right" vertical="center" wrapText="1"/>
    </xf>
    <xf numFmtId="180" fontId="32" fillId="2" borderId="15" xfId="9" applyNumberFormat="1" applyFont="1" applyFill="1" applyBorder="1" applyAlignment="1" applyProtection="1">
      <alignment horizontal="right" vertical="center" wrapText="1"/>
    </xf>
    <xf numFmtId="180" fontId="31" fillId="6" borderId="40" xfId="9" applyNumberFormat="1" applyFont="1" applyFill="1" applyBorder="1" applyAlignment="1" applyProtection="1">
      <alignment vertical="center" wrapText="1"/>
    </xf>
    <xf numFmtId="180" fontId="31" fillId="6" borderId="15" xfId="9" applyNumberFormat="1" applyFont="1" applyFill="1" applyBorder="1" applyAlignment="1" applyProtection="1">
      <alignment vertical="center" wrapText="1"/>
    </xf>
    <xf numFmtId="38" fontId="33" fillId="0" borderId="0" xfId="10" applyFont="1" applyFill="1" applyAlignment="1">
      <alignment horizontal="center" vertical="center"/>
    </xf>
    <xf numFmtId="10" fontId="0" fillId="0" borderId="0" xfId="10" applyNumberFormat="1" applyFont="1" applyFill="1" applyAlignment="1">
      <alignment horizontal="center" vertical="center"/>
    </xf>
    <xf numFmtId="180" fontId="51" fillId="14" borderId="40" xfId="9" applyNumberFormat="1" applyFont="1" applyFill="1" applyBorder="1" applyAlignment="1" applyProtection="1">
      <alignment horizontal="right" vertical="center" wrapText="1"/>
    </xf>
    <xf numFmtId="180" fontId="51" fillId="14" borderId="15" xfId="9" applyNumberFormat="1" applyFont="1" applyFill="1" applyBorder="1" applyAlignment="1" applyProtection="1">
      <alignment horizontal="right" vertical="center" wrapText="1"/>
    </xf>
    <xf numFmtId="178" fontId="15" fillId="0" borderId="41" xfId="9" applyNumberFormat="1" applyFont="1" applyFill="1" applyBorder="1" applyAlignment="1" applyProtection="1">
      <alignment horizontal="right" vertical="center" wrapText="1"/>
    </xf>
    <xf numFmtId="178" fontId="15" fillId="0" borderId="16" xfId="9" applyNumberFormat="1" applyFont="1" applyFill="1" applyBorder="1" applyAlignment="1" applyProtection="1">
      <alignment horizontal="right" vertical="center" wrapText="1"/>
    </xf>
    <xf numFmtId="180" fontId="15" fillId="15" borderId="40" xfId="9" applyNumberFormat="1" applyFont="1" applyFill="1" applyBorder="1" applyAlignment="1" applyProtection="1">
      <alignment horizontal="right" vertical="center" wrapText="1"/>
    </xf>
    <xf numFmtId="180" fontId="15" fillId="15" borderId="15" xfId="9" applyNumberFormat="1" applyFont="1" applyFill="1" applyBorder="1" applyAlignment="1" applyProtection="1">
      <alignment horizontal="right" vertical="center" wrapText="1"/>
    </xf>
    <xf numFmtId="180" fontId="15" fillId="16" borderId="40" xfId="9" applyNumberFormat="1" applyFont="1" applyFill="1" applyBorder="1" applyAlignment="1" applyProtection="1">
      <alignment horizontal="right" vertical="center" wrapText="1"/>
    </xf>
    <xf numFmtId="180" fontId="15" fillId="16" borderId="15" xfId="9" applyNumberFormat="1" applyFont="1" applyFill="1" applyBorder="1" applyAlignment="1" applyProtection="1">
      <alignment horizontal="right" vertical="center" wrapText="1"/>
    </xf>
    <xf numFmtId="0" fontId="28" fillId="11" borderId="30" xfId="9" applyNumberFormat="1" applyFont="1" applyFill="1" applyBorder="1" applyAlignment="1" applyProtection="1">
      <alignment horizontal="center" vertical="center" wrapText="1"/>
    </xf>
    <xf numFmtId="0" fontId="28" fillId="11" borderId="34" xfId="9" applyNumberFormat="1" applyFont="1" applyFill="1" applyBorder="1" applyAlignment="1" applyProtection="1">
      <alignment horizontal="center" vertical="center" wrapText="1"/>
    </xf>
    <xf numFmtId="180" fontId="31" fillId="6" borderId="29" xfId="9" applyNumberFormat="1" applyFont="1" applyFill="1" applyBorder="1" applyAlignment="1" applyProtection="1">
      <alignment vertical="center" wrapText="1"/>
    </xf>
    <xf numFmtId="180" fontId="32" fillId="5" borderId="29" xfId="9" applyNumberFormat="1" applyFont="1" applyFill="1" applyBorder="1" applyAlignment="1" applyProtection="1">
      <alignment horizontal="right" vertical="center" wrapText="1"/>
    </xf>
    <xf numFmtId="180" fontId="32" fillId="2" borderId="29" xfId="9" applyNumberFormat="1" applyFont="1" applyFill="1" applyBorder="1" applyAlignment="1" applyProtection="1">
      <alignment horizontal="right" vertical="center" wrapText="1"/>
    </xf>
    <xf numFmtId="0" fontId="15" fillId="11" borderId="28" xfId="9" applyNumberFormat="1" applyFont="1" applyFill="1" applyBorder="1" applyAlignment="1" applyProtection="1">
      <alignment horizontal="center" vertical="center" wrapText="1"/>
    </xf>
    <xf numFmtId="0" fontId="15" fillId="11" borderId="32" xfId="9" applyNumberFormat="1" applyFont="1" applyFill="1" applyBorder="1" applyAlignment="1" applyProtection="1">
      <alignment horizontal="center" vertical="center" wrapText="1"/>
    </xf>
    <xf numFmtId="0" fontId="28" fillId="6" borderId="29" xfId="9" applyNumberFormat="1" applyFont="1" applyFill="1" applyBorder="1" applyAlignment="1" applyProtection="1">
      <alignment horizontal="center" vertical="center" wrapText="1"/>
    </xf>
    <xf numFmtId="0" fontId="28" fillId="6" borderId="33" xfId="9" applyNumberFormat="1" applyFont="1" applyFill="1" applyBorder="1" applyAlignment="1" applyProtection="1">
      <alignment horizontal="center" vertical="center" wrapText="1"/>
    </xf>
    <xf numFmtId="0" fontId="30" fillId="5" borderId="29" xfId="9" applyNumberFormat="1" applyFont="1" applyFill="1" applyBorder="1" applyAlignment="1" applyProtection="1">
      <alignment horizontal="center" vertical="center" wrapText="1"/>
    </xf>
    <xf numFmtId="0" fontId="30" fillId="5" borderId="33" xfId="9" applyNumberFormat="1" applyFont="1" applyFill="1" applyBorder="1" applyAlignment="1" applyProtection="1">
      <alignment horizontal="center" vertical="center" wrapText="1"/>
    </xf>
    <xf numFmtId="0" fontId="28" fillId="2" borderId="29" xfId="9" applyNumberFormat="1" applyFont="1" applyFill="1" applyBorder="1" applyAlignment="1" applyProtection="1">
      <alignment horizontal="center" vertical="center" wrapText="1"/>
    </xf>
    <xf numFmtId="0" fontId="28" fillId="2" borderId="33" xfId="9" applyNumberFormat="1" applyFont="1" applyFill="1" applyBorder="1" applyAlignment="1" applyProtection="1">
      <alignment horizontal="center" vertical="center" wrapText="1"/>
    </xf>
    <xf numFmtId="0" fontId="15" fillId="13" borderId="39" xfId="9" applyNumberFormat="1" applyFont="1" applyFill="1" applyBorder="1" applyAlignment="1" applyProtection="1">
      <alignment horizontal="center" vertical="center" wrapText="1"/>
    </xf>
    <xf numFmtId="0" fontId="15" fillId="13" borderId="36" xfId="9" applyNumberFormat="1" applyFont="1" applyFill="1" applyBorder="1" applyAlignment="1" applyProtection="1">
      <alignment horizontal="center" vertical="center" wrapText="1"/>
    </xf>
    <xf numFmtId="180" fontId="51" fillId="14" borderId="42" xfId="9" applyNumberFormat="1" applyFont="1" applyFill="1" applyBorder="1" applyAlignment="1" applyProtection="1">
      <alignment horizontal="right" vertical="center" wrapText="1"/>
    </xf>
    <xf numFmtId="178" fontId="15" fillId="0" borderId="2" xfId="9" applyNumberFormat="1" applyFont="1" applyFill="1" applyBorder="1" applyAlignment="1" applyProtection="1">
      <alignment horizontal="right" vertical="center" wrapText="1"/>
    </xf>
    <xf numFmtId="180" fontId="15" fillId="15" borderId="42" xfId="9" applyNumberFormat="1" applyFont="1" applyFill="1" applyBorder="1" applyAlignment="1" applyProtection="1">
      <alignment horizontal="right" vertical="center" wrapText="1"/>
    </xf>
    <xf numFmtId="180" fontId="15" fillId="16" borderId="42" xfId="9" applyNumberFormat="1" applyFont="1" applyFill="1" applyBorder="1" applyAlignment="1" applyProtection="1">
      <alignment horizontal="right" vertical="center" wrapText="1"/>
    </xf>
    <xf numFmtId="0" fontId="15" fillId="13" borderId="32" xfId="9" applyNumberFormat="1" applyFont="1" applyFill="1" applyBorder="1" applyAlignment="1" applyProtection="1">
      <alignment horizontal="center" vertical="center" wrapText="1"/>
    </xf>
    <xf numFmtId="180" fontId="51" fillId="14" borderId="33" xfId="9" applyNumberFormat="1" applyFont="1" applyFill="1" applyBorder="1" applyAlignment="1" applyProtection="1">
      <alignment horizontal="right" vertical="center" wrapText="1"/>
    </xf>
    <xf numFmtId="178" fontId="15" fillId="0" borderId="34" xfId="9" applyNumberFormat="1" applyFont="1" applyFill="1" applyBorder="1" applyAlignment="1" applyProtection="1">
      <alignment horizontal="right" vertical="center" wrapText="1"/>
    </xf>
    <xf numFmtId="180" fontId="15" fillId="15" borderId="33" xfId="9" applyNumberFormat="1" applyFont="1" applyFill="1" applyBorder="1" applyAlignment="1" applyProtection="1">
      <alignment horizontal="right" vertical="center" wrapText="1"/>
    </xf>
    <xf numFmtId="180" fontId="15" fillId="16" borderId="33" xfId="9" applyNumberFormat="1" applyFont="1" applyFill="1" applyBorder="1" applyAlignment="1" applyProtection="1">
      <alignment horizontal="right" vertical="center" wrapText="1"/>
    </xf>
    <xf numFmtId="0" fontId="25" fillId="9" borderId="12" xfId="0" applyNumberFormat="1" applyFont="1" applyFill="1" applyBorder="1" applyAlignment="1" applyProtection="1">
      <alignment horizontal="center" vertical="center"/>
    </xf>
    <xf numFmtId="0" fontId="25" fillId="9" borderId="3" xfId="0" applyNumberFormat="1" applyFont="1" applyFill="1" applyBorder="1" applyAlignment="1" applyProtection="1">
      <alignment horizontal="center" vertical="center"/>
    </xf>
    <xf numFmtId="0" fontId="17" fillId="4" borderId="28" xfId="0" applyNumberFormat="1" applyFont="1" applyFill="1" applyBorder="1" applyAlignment="1" applyProtection="1">
      <alignment horizontal="center" vertical="center" wrapText="1"/>
    </xf>
    <xf numFmtId="0" fontId="17" fillId="4" borderId="32" xfId="0" applyNumberFormat="1" applyFont="1" applyFill="1" applyBorder="1" applyAlignment="1" applyProtection="1">
      <alignment horizontal="center" vertical="center" wrapText="1"/>
    </xf>
    <xf numFmtId="0" fontId="17" fillId="4" borderId="36" xfId="0" applyNumberFormat="1" applyFont="1" applyFill="1" applyBorder="1" applyAlignment="1" applyProtection="1">
      <alignment horizontal="center" vertical="center" wrapText="1"/>
    </xf>
    <xf numFmtId="0" fontId="25" fillId="9" borderId="12" xfId="9" applyNumberFormat="1" applyFont="1" applyFill="1" applyBorder="1" applyAlignment="1" applyProtection="1">
      <alignment horizontal="center" vertical="center"/>
    </xf>
    <xf numFmtId="0" fontId="25" fillId="9" borderId="3" xfId="9" applyNumberFormat="1" applyFont="1" applyFill="1" applyBorder="1" applyAlignment="1" applyProtection="1">
      <alignment horizontal="center" vertical="center"/>
    </xf>
    <xf numFmtId="0" fontId="25" fillId="9" borderId="13" xfId="9" applyNumberFormat="1" applyFont="1" applyFill="1" applyBorder="1" applyAlignment="1" applyProtection="1">
      <alignment horizontal="center" vertical="center"/>
    </xf>
    <xf numFmtId="0" fontId="17" fillId="4" borderId="28" xfId="9" applyNumberFormat="1" applyFont="1" applyFill="1" applyBorder="1" applyAlignment="1" applyProtection="1">
      <alignment horizontal="center" vertical="center" wrapText="1"/>
    </xf>
    <xf numFmtId="0" fontId="17" fillId="4" borderId="32" xfId="9" applyNumberFormat="1" applyFont="1" applyFill="1" applyBorder="1" applyAlignment="1" applyProtection="1">
      <alignment horizontal="center" vertical="center" wrapText="1"/>
    </xf>
    <xf numFmtId="0" fontId="17" fillId="4" borderId="36" xfId="9" applyNumberFormat="1" applyFont="1" applyFill="1" applyBorder="1" applyAlignment="1" applyProtection="1">
      <alignment horizontal="center" vertical="center" wrapText="1"/>
    </xf>
    <xf numFmtId="0" fontId="0" fillId="10" borderId="61" xfId="0" applyFill="1" applyBorder="1" applyAlignment="1">
      <alignment horizontal="center" vertical="center"/>
    </xf>
    <xf numFmtId="0" fontId="0" fillId="10" borderId="57" xfId="0" applyFill="1" applyBorder="1" applyAlignment="1">
      <alignment horizontal="center" vertical="center"/>
    </xf>
    <xf numFmtId="0" fontId="0" fillId="10" borderId="90" xfId="0" applyFill="1" applyBorder="1" applyAlignment="1">
      <alignment horizontal="center" vertical="center"/>
    </xf>
    <xf numFmtId="0" fontId="52" fillId="10" borderId="86" xfId="0" applyFont="1" applyFill="1" applyBorder="1" applyAlignment="1" applyProtection="1">
      <alignment horizontal="center" vertical="center" wrapText="1"/>
    </xf>
    <xf numFmtId="0" fontId="0" fillId="0" borderId="72" xfId="0" applyBorder="1" applyAlignment="1">
      <alignment vertical="center"/>
    </xf>
    <xf numFmtId="0" fontId="0" fillId="0" borderId="73" xfId="0" applyBorder="1" applyAlignment="1">
      <alignment vertical="center"/>
    </xf>
    <xf numFmtId="0" fontId="0" fillId="10" borderId="87" xfId="0" applyFill="1"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52" fillId="3" borderId="76" xfId="0" applyFont="1" applyFill="1" applyBorder="1" applyAlignment="1" applyProtection="1">
      <alignment horizontal="center" vertical="center" wrapText="1"/>
    </xf>
    <xf numFmtId="0" fontId="0" fillId="0" borderId="67" xfId="0" applyBorder="1" applyAlignment="1">
      <alignment vertical="center"/>
    </xf>
    <xf numFmtId="0" fontId="52" fillId="3" borderId="71" xfId="0" applyFont="1" applyFill="1" applyBorder="1" applyAlignment="1" applyProtection="1">
      <alignment horizontal="center" vertical="center" wrapText="1"/>
    </xf>
    <xf numFmtId="0" fontId="0" fillId="0" borderId="74" xfId="0" applyBorder="1" applyAlignment="1">
      <alignment vertical="center"/>
    </xf>
    <xf numFmtId="0" fontId="0" fillId="0" borderId="6" xfId="0" applyBorder="1" applyAlignment="1">
      <alignment vertical="center"/>
    </xf>
    <xf numFmtId="0" fontId="0" fillId="0" borderId="75" xfId="0" applyBorder="1" applyAlignment="1">
      <alignment vertical="center"/>
    </xf>
    <xf numFmtId="0" fontId="0" fillId="10" borderId="62" xfId="0" applyFill="1" applyBorder="1" applyAlignment="1">
      <alignment horizontal="center" vertical="center"/>
    </xf>
    <xf numFmtId="49" fontId="56" fillId="12" borderId="65" xfId="0" applyNumberFormat="1"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38" fontId="61" fillId="10" borderId="5" xfId="1" applyFont="1" applyFill="1" applyBorder="1" applyAlignment="1">
      <alignment horizontal="center" vertical="center"/>
    </xf>
    <xf numFmtId="0" fontId="61" fillId="10" borderId="3" xfId="0" applyFont="1" applyFill="1" applyBorder="1" applyAlignment="1">
      <alignment vertical="center"/>
    </xf>
    <xf numFmtId="0" fontId="0" fillId="0" borderId="65" xfId="0" applyBorder="1" applyAlignment="1">
      <alignment horizontal="center" vertical="center"/>
    </xf>
    <xf numFmtId="38" fontId="58" fillId="7" borderId="7" xfId="1" applyFont="1" applyFill="1" applyBorder="1" applyAlignment="1">
      <alignment horizontal="center" vertical="center"/>
    </xf>
    <xf numFmtId="0" fontId="0" fillId="0" borderId="8" xfId="0" applyBorder="1" applyAlignment="1">
      <alignment vertical="center"/>
    </xf>
    <xf numFmtId="38" fontId="60" fillId="10" borderId="59" xfId="1" applyFont="1" applyFill="1" applyBorder="1" applyAlignment="1">
      <alignment horizontal="center" vertical="center"/>
    </xf>
    <xf numFmtId="0" fontId="61" fillId="10" borderId="10" xfId="0" applyFont="1" applyFill="1" applyBorder="1" applyAlignment="1">
      <alignment vertical="center"/>
    </xf>
    <xf numFmtId="38" fontId="61" fillId="10" borderId="60" xfId="1" applyFont="1" applyFill="1" applyBorder="1" applyAlignment="1">
      <alignment horizontal="center" vertical="center"/>
    </xf>
    <xf numFmtId="0" fontId="61" fillId="10" borderId="4" xfId="0" applyFont="1" applyFill="1" applyBorder="1" applyAlignment="1">
      <alignment vertical="center"/>
    </xf>
    <xf numFmtId="176" fontId="54" fillId="10" borderId="81" xfId="2" applyNumberFormat="1" applyFont="1" applyFill="1" applyBorder="1" applyAlignment="1">
      <alignment horizontal="right" vertical="center"/>
    </xf>
    <xf numFmtId="176" fontId="54" fillId="10" borderId="64" xfId="2" applyNumberFormat="1" applyFont="1" applyFill="1" applyBorder="1" applyAlignment="1">
      <alignment horizontal="right" vertical="center"/>
    </xf>
    <xf numFmtId="176" fontId="54" fillId="10" borderId="82" xfId="2" applyNumberFormat="1" applyFont="1" applyFill="1" applyBorder="1" applyAlignment="1">
      <alignment horizontal="right" vertical="center"/>
    </xf>
    <xf numFmtId="179" fontId="63" fillId="10" borderId="81" xfId="2" applyNumberFormat="1" applyFont="1" applyFill="1" applyBorder="1" applyAlignment="1">
      <alignment horizontal="right" vertical="center"/>
    </xf>
    <xf numFmtId="179" fontId="63" fillId="10" borderId="64" xfId="2" applyNumberFormat="1" applyFont="1" applyFill="1" applyBorder="1" applyAlignment="1">
      <alignment horizontal="right" vertical="center"/>
    </xf>
    <xf numFmtId="179" fontId="63" fillId="10" borderId="82" xfId="2" applyNumberFormat="1" applyFont="1" applyFill="1" applyBorder="1" applyAlignment="1">
      <alignment horizontal="right" vertical="center"/>
    </xf>
  </cellXfs>
  <cellStyles count="19">
    <cellStyle name="パーセント 2" xfId="4"/>
    <cellStyle name="パーセント 2 2" xfId="11"/>
    <cellStyle name="桁区切り" xfId="1" builtinId="6"/>
    <cellStyle name="桁区切り 2" xfId="3"/>
    <cellStyle name="桁区切り 2 2" xfId="10"/>
    <cellStyle name="桁区切り 2 3 5 2" xfId="13"/>
    <cellStyle name="標準" xfId="0" builtinId="0"/>
    <cellStyle name="標準 2" xfId="2"/>
    <cellStyle name="標準 2 2" xfId="5"/>
    <cellStyle name="標準 2 2 2" xfId="6"/>
    <cellStyle name="標準 2 3" xfId="9"/>
    <cellStyle name="標準 2 4" xfId="18"/>
    <cellStyle name="標準 3" xfId="17"/>
    <cellStyle name="標準 3 2 6 2" xfId="12"/>
    <cellStyle name="標準 3 5 2" xfId="8"/>
    <cellStyle name="標準 3 8 2" xfId="7"/>
    <cellStyle name="標準 5 3 2" xfId="16"/>
    <cellStyle name="標準 6 2 2 2" xfId="15"/>
    <cellStyle name="標準 6 2 4 2" xfId="14"/>
  </cellStyles>
  <dxfs count="0"/>
  <tableStyles count="0" defaultTableStyle="TableStyleMedium2" defaultPivotStyle="PivotStyleMedium9"/>
  <colors>
    <mruColors>
      <color rgb="FF66FFFF"/>
      <color rgb="FFFFFF99"/>
      <color rgb="FFFFCCFF"/>
      <color rgb="FFCCFF33"/>
      <color rgb="FFFBDC9D"/>
      <color rgb="FFCCFFCC"/>
      <color rgb="FFFDE9D9"/>
      <color rgb="FFD8E4BC"/>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layout/>
      <c:overlay val="0"/>
    </c:title>
    <c:autoTitleDeleted val="0"/>
    <c:plotArea>
      <c:layout>
        <c:manualLayout>
          <c:layoutTarget val="inner"/>
          <c:xMode val="edge"/>
          <c:yMode val="edge"/>
          <c:x val="0.11279112440256804"/>
          <c:y val="5.3774378672266129E-2"/>
          <c:w val="0.79214383358380502"/>
          <c:h val="0.91982969769526979"/>
        </c:manualLayout>
      </c:layout>
      <c:barChart>
        <c:barDir val="bar"/>
        <c:grouping val="stacked"/>
        <c:varyColors val="0"/>
        <c:ser>
          <c:idx val="0"/>
          <c:order val="0"/>
          <c:tx>
            <c:strRef>
              <c:f>邦人数推移!$E$146</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5.4891505501689766E-2"/>
                  <c:y val="1.65844178055568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B1F-4850-8864-39B934760915}"/>
                </c:ext>
              </c:extLst>
            </c:dLbl>
            <c:dLbl>
              <c:idx val="1"/>
              <c:layout>
                <c:manualLayout>
                  <c:x val="4.5750127698237823E-2"/>
                  <c:y val="1.53386092842224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B1F-4850-8864-39B934760915}"/>
                </c:ext>
              </c:extLst>
            </c:dLbl>
            <c:dLbl>
              <c:idx val="2"/>
              <c:layout>
                <c:manualLayout>
                  <c:x val="3.2894835456640827E-2"/>
                  <c:y val="1.39670693595783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B1F-4850-8864-39B934760915}"/>
                </c:ext>
              </c:extLst>
            </c:dLbl>
            <c:dLbl>
              <c:idx val="3"/>
              <c:layout>
                <c:manualLayout>
                  <c:x val="3.4729164432668151E-2"/>
                  <c:y val="1.39667583998009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B1F-4850-8864-39B934760915}"/>
                </c:ext>
              </c:extLst>
            </c:dLbl>
            <c:dLbl>
              <c:idx val="4"/>
              <c:layout>
                <c:manualLayout>
                  <c:x val="3.1071460279794624E-2"/>
                  <c:y val="1.40222128934288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B1F-4850-8864-39B934760915}"/>
                </c:ext>
              </c:extLst>
            </c:dLbl>
            <c:dLbl>
              <c:idx val="5"/>
              <c:layout>
                <c:manualLayout>
                  <c:x val="3.2899303453675227E-2"/>
                  <c:y val="1.40217982803924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B1F-4850-8864-39B934760915}"/>
                </c:ext>
              </c:extLst>
            </c:dLbl>
            <c:dLbl>
              <c:idx val="6"/>
              <c:layout>
                <c:manualLayout>
                  <c:x val="2.559081333688467E-2"/>
                  <c:y val="1.53381946711859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B1F-4850-8864-39B934760915}"/>
                </c:ext>
              </c:extLst>
            </c:dLbl>
            <c:dLbl>
              <c:idx val="7"/>
              <c:layout>
                <c:manualLayout>
                  <c:x val="1.6455056561959877E-2"/>
                  <c:y val="1.27058165026353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B1F-4850-8864-39B934760915}"/>
                </c:ext>
              </c:extLst>
            </c:dLbl>
            <c:dLbl>
              <c:idx val="8"/>
              <c:layout>
                <c:manualLayout>
                  <c:x val="1.2802252792930499E-2"/>
                  <c:y val="1.3966654746541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B1F-4850-8864-39B934760915}"/>
                </c:ext>
              </c:extLst>
            </c:dLbl>
            <c:dLbl>
              <c:idx val="9"/>
              <c:layout>
                <c:manualLayout>
                  <c:x val="1.2802252792930567E-2"/>
                  <c:y val="1.4021901933651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B1F-4850-8864-39B934760915}"/>
                </c:ext>
              </c:extLst>
            </c:dLbl>
            <c:dLbl>
              <c:idx val="10"/>
              <c:layout>
                <c:manualLayout>
                  <c:x val="1.2799514343135254E-2"/>
                  <c:y val="1.39673803193556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B1F-4850-8864-39B934760915}"/>
                </c:ext>
              </c:extLst>
            </c:dLbl>
            <c:dLbl>
              <c:idx val="11"/>
              <c:layout>
                <c:manualLayout>
                  <c:x val="9.1386393536566669E-3"/>
                  <c:y val="1.39670693595783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B1F-4850-8864-39B934760915}"/>
                </c:ext>
              </c:extLst>
            </c:dLbl>
            <c:dLbl>
              <c:idx val="12"/>
              <c:layout>
                <c:manualLayout>
                  <c:x val="5.4855352132484317E-3"/>
                  <c:y val="1.52629820680294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B1F-4850-8864-39B934760915}"/>
                </c:ext>
              </c:extLst>
            </c:dLbl>
            <c:dLbl>
              <c:idx val="13"/>
              <c:layout>
                <c:manualLayout>
                  <c:x val="3.3557633076246169E-17"/>
                  <c:y val="1.53381946711859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B1F-4850-8864-39B934760915}"/>
                </c:ext>
              </c:extLst>
            </c:dLbl>
            <c:dLbl>
              <c:idx val="14"/>
              <c:layout>
                <c:manualLayout>
                  <c:x val="-1.4409454446527092E-7"/>
                  <c:y val="1.52630872871614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B1F-4850-8864-39B934760915}"/>
                </c:ext>
              </c:extLst>
            </c:dLbl>
            <c:dLbl>
              <c:idx val="15"/>
              <c:layout>
                <c:manualLayout>
                  <c:x val="-3.655678593083923E-3"/>
                  <c:y val="1.53182221123266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B1F-4850-8864-39B934760915}"/>
                </c:ext>
              </c:extLst>
            </c:dLbl>
            <c:dLbl>
              <c:idx val="16"/>
              <c:layout>
                <c:manualLayout>
                  <c:x val="-1.4621880617425304E-2"/>
                  <c:y val="1.3966551093282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B1F-4850-8864-39B934760915}"/>
                </c:ext>
              </c:extLst>
            </c:dLbl>
            <c:dLbl>
              <c:idx val="17"/>
              <c:layout>
                <c:manualLayout>
                  <c:x val="-2.1932965055074548E-2"/>
                  <c:y val="1.40216946271333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B1F-4850-8864-39B934760915}"/>
                </c:ext>
              </c:extLst>
            </c:dLbl>
            <c:dLbl>
              <c:idx val="18"/>
              <c:layout>
                <c:manualLayout>
                  <c:x val="-2.1930226605279268E-2"/>
                  <c:y val="1.52830511373353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B1F-4850-8864-39B934760915}"/>
                </c:ext>
              </c:extLst>
            </c:dLbl>
            <c:dLbl>
              <c:idx val="19"/>
              <c:layout>
                <c:manualLayout>
                  <c:x val="-2.7416028518426304E-2"/>
                  <c:y val="1.6654348232434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B1F-4850-8864-39B934760915}"/>
                </c:ext>
              </c:extLst>
            </c:dLbl>
            <c:dLbl>
              <c:idx val="20"/>
              <c:layout>
                <c:manualLayout>
                  <c:x val="-2.741614850268477E-2"/>
                  <c:y val="1.52634029445574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B1F-4850-8864-39B934760915}"/>
                </c:ext>
              </c:extLst>
            </c:dLbl>
            <c:dLbl>
              <c:idx val="21"/>
              <c:layout>
                <c:manualLayout>
                  <c:x val="-2.9243763752988025E-2"/>
                  <c:y val="1.5373244522247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B1F-4850-8864-39B934760915}"/>
                </c:ext>
              </c:extLst>
            </c:dLbl>
            <c:dLbl>
              <c:idx val="22"/>
              <c:layout>
                <c:manualLayout>
                  <c:x val="-3.4726969456673321E-2"/>
                  <c:y val="1.5373244522247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B1F-4850-8864-39B934760915}"/>
                </c:ext>
              </c:extLst>
            </c:dLbl>
            <c:dLbl>
              <c:idx val="23"/>
              <c:layout>
                <c:manualLayout>
                  <c:x val="-4.7286678704387658E-2"/>
                  <c:y val="1.39825644992762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B1F-4850-8864-39B934760915}"/>
                </c:ext>
              </c:extLst>
            </c:dLbl>
            <c:dLbl>
              <c:idx val="24"/>
              <c:layout>
                <c:manualLayout>
                  <c:x val="-4.6255710142063193E-2"/>
                  <c:y val="1.39834746037107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B1F-4850-8864-39B934760915}"/>
                </c:ext>
              </c:extLst>
            </c:dLbl>
            <c:dLbl>
              <c:idx val="25"/>
              <c:layout>
                <c:manualLayout>
                  <c:x val="-4.7052347203649772E-2"/>
                  <c:y val="1.5318387784998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6B1F-4850-8864-39B934760915}"/>
                </c:ext>
              </c:extLst>
            </c:dLbl>
            <c:dLbl>
              <c:idx val="26"/>
              <c:layout>
                <c:manualLayout>
                  <c:x val="-4.7450665734442982E-2"/>
                  <c:y val="1.53734841073014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B1F-4850-8864-39B934760915}"/>
                </c:ext>
              </c:extLst>
            </c:dLbl>
            <c:dLbl>
              <c:idx val="27"/>
              <c:layout>
                <c:manualLayout>
                  <c:x val="-4.8880177929866903E-2"/>
                  <c:y val="1.48149600166619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B1F-4850-8864-39B934760915}"/>
                </c:ext>
              </c:extLst>
            </c:dLbl>
            <c:dLbl>
              <c:idx val="28"/>
              <c:layout>
                <c:manualLayout>
                  <c:x val="-4.712494269739418E-2"/>
                  <c:y val="1.43627781287904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B1F-4850-8864-39B934760915}"/>
                </c:ext>
              </c:extLst>
            </c:dLbl>
            <c:dLbl>
              <c:idx val="29"/>
              <c:layout>
                <c:manualLayout>
                  <c:x val="-4.8167166375027867E-2"/>
                  <c:y val="1.42913699347000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1B-4C3B-AE62-AF975BE1C7F2}"/>
                </c:ext>
              </c:extLst>
            </c:dLbl>
            <c:dLbl>
              <c:idx val="30"/>
              <c:layout>
                <c:manualLayout>
                  <c:x val="-5.1020000452455638E-2"/>
                  <c:y val="1.43505267229413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7D-43C4-80EB-C6C868FE9FAF}"/>
                </c:ext>
              </c:extLst>
            </c:dLbl>
            <c:dLbl>
              <c:idx val="31"/>
              <c:layout>
                <c:manualLayout>
                  <c:x val="-3.2562407286042129E-2"/>
                  <c:y val="1.37484917762435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42-4CCC-8B3B-04D4FC95DB9C}"/>
                </c:ext>
              </c:extLst>
            </c:dLbl>
            <c:dLbl>
              <c:idx val="32"/>
              <c:layout>
                <c:manualLayout>
                  <c:x val="-2.9624692797933935E-2"/>
                  <c:y val="1.38071458366868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4DD-4A09-8CB1-FA469381B204}"/>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邦人数推移!$D$147:$D$179</c:f>
              <c:strCache>
                <c:ptCount val="33"/>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pt idx="32">
                  <c:v>令和３年</c:v>
                </c:pt>
              </c:strCache>
            </c:strRef>
          </c:cat>
          <c:val>
            <c:numRef>
              <c:f>邦人数推移!$E$147:$E$179</c:f>
              <c:numCache>
                <c:formatCode>#,##0_);[Red]\(#,##0\)</c:formatCode>
                <c:ptCount val="33"/>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c:v>
                </c:pt>
                <c:pt idx="26">
                  <c:v>859994</c:v>
                </c:pt>
                <c:pt idx="27">
                  <c:v>870049</c:v>
                </c:pt>
                <c:pt idx="28">
                  <c:v>867820</c:v>
                </c:pt>
                <c:pt idx="29">
                  <c:v>876620</c:v>
                </c:pt>
                <c:pt idx="30">
                  <c:v>891473</c:v>
                </c:pt>
                <c:pt idx="31">
                  <c:v>827916</c:v>
                </c:pt>
                <c:pt idx="32">
                  <c:v>807238</c:v>
                </c:pt>
              </c:numCache>
            </c:numRef>
          </c:val>
          <c:extLst>
            <c:ext xmlns:c16="http://schemas.microsoft.com/office/drawing/2014/chart" uri="{C3380CC4-5D6E-409C-BE32-E72D297353CC}">
              <c16:uniqueId val="{0000001D-6B1F-4850-8864-39B934760915}"/>
            </c:ext>
          </c:extLst>
        </c:ser>
        <c:ser>
          <c:idx val="1"/>
          <c:order val="1"/>
          <c:tx>
            <c:strRef>
              <c:f>邦人数推移!$F$146</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1.8276990449440146E-3"/>
                  <c:y val="1.52675031484677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B1F-4850-8864-39B934760915}"/>
                </c:ext>
              </c:extLst>
            </c:dLbl>
            <c:dLbl>
              <c:idx val="1"/>
              <c:layout>
                <c:manualLayout>
                  <c:x val="0"/>
                  <c:y val="1.40217982803924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6B1F-4850-8864-39B934760915}"/>
                </c:ext>
              </c:extLst>
            </c:dLbl>
            <c:dLbl>
              <c:idx val="2"/>
              <c:layout>
                <c:manualLayout>
                  <c:x val="-3.6555422188246228E-3"/>
                  <c:y val="1.40221092401697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B1F-4850-8864-39B934760915}"/>
                </c:ext>
              </c:extLst>
            </c:dLbl>
            <c:dLbl>
              <c:idx val="3"/>
              <c:layout>
                <c:manualLayout>
                  <c:x val="-1.46218498050689E-2"/>
                  <c:y val="1.52630872871614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B1F-4850-8864-39B934760915}"/>
                </c:ext>
              </c:extLst>
            </c:dLbl>
            <c:dLbl>
              <c:idx val="4"/>
              <c:layout>
                <c:manualLayout>
                  <c:x val="-1.8277422836249925E-2"/>
                  <c:y val="1.53381946711859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B1F-4850-8864-39B934760915}"/>
                </c:ext>
              </c:extLst>
            </c:dLbl>
            <c:dLbl>
              <c:idx val="5"/>
              <c:layout>
                <c:manualLayout>
                  <c:x val="-1.6449723791305913E-2"/>
                  <c:y val="1.52831547905945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6B1F-4850-8864-39B934760915}"/>
                </c:ext>
              </c:extLst>
            </c:dLbl>
            <c:dLbl>
              <c:idx val="6"/>
              <c:layout>
                <c:manualLayout>
                  <c:x val="-3.1122811402229906E-2"/>
                  <c:y val="1.40110594422769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B1F-4850-8864-39B934760915}"/>
                </c:ext>
              </c:extLst>
            </c:dLbl>
            <c:dLbl>
              <c:idx val="7"/>
              <c:layout>
                <c:manualLayout>
                  <c:x val="1.8328588608740669E-2"/>
                  <c:y val="1.3966654746541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B1F-4850-8864-39B934760915}"/>
                </c:ext>
              </c:extLst>
            </c:dLbl>
            <c:dLbl>
              <c:idx val="8"/>
              <c:layout>
                <c:manualLayout>
                  <c:x val="7.3595117603447099E-3"/>
                  <c:y val="1.39668620530601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6B1F-4850-8864-39B934760915}"/>
                </c:ext>
              </c:extLst>
            </c:dLbl>
            <c:dLbl>
              <c:idx val="9"/>
              <c:layout>
                <c:manualLayout>
                  <c:x val="5.4966452548718464E-3"/>
                  <c:y val="1.53382983244450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6B1F-4850-8864-39B934760915}"/>
                </c:ext>
              </c:extLst>
            </c:dLbl>
            <c:dLbl>
              <c:idx val="10"/>
              <c:layout>
                <c:manualLayout>
                  <c:x val="9.1384760099874809E-3"/>
                  <c:y val="1.52630872871614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6B1F-4850-8864-39B934760915}"/>
                </c:ext>
              </c:extLst>
            </c:dLbl>
            <c:dLbl>
              <c:idx val="11"/>
              <c:layout>
                <c:manualLayout>
                  <c:x val="3.6576959167064368E-3"/>
                  <c:y val="1.52631925062934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B1F-4850-8864-39B934760915}"/>
                </c:ext>
              </c:extLst>
            </c:dLbl>
            <c:dLbl>
              <c:idx val="12"/>
              <c:layout>
                <c:manualLayout>
                  <c:x val="-7.3109403087126519E-3"/>
                  <c:y val="1.40216946271333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6B1F-4850-8864-39B934760915}"/>
                </c:ext>
              </c:extLst>
            </c:dLbl>
            <c:dLbl>
              <c:idx val="13"/>
              <c:layout>
                <c:manualLayout>
                  <c:x val="-3.6555422188246228E-3"/>
                  <c:y val="1.4021901933651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6B1F-4850-8864-39B934760915}"/>
                </c:ext>
              </c:extLst>
            </c:dLbl>
            <c:dLbl>
              <c:idx val="14"/>
              <c:layout>
                <c:manualLayout>
                  <c:x val="-1.827756696518652E-2"/>
                  <c:y val="1.40216946271333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6B1F-4850-8864-39B934760915}"/>
                </c:ext>
              </c:extLst>
            </c:dLbl>
            <c:dLbl>
              <c:idx val="15"/>
              <c:layout>
                <c:manualLayout>
                  <c:x val="-5.4832412637686369E-3"/>
                  <c:y val="1.53384019777041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6B1F-4850-8864-39B934760915}"/>
                </c:ext>
              </c:extLst>
            </c:dLbl>
            <c:dLbl>
              <c:idx val="16"/>
              <c:layout>
                <c:manualLayout>
                  <c:x val="5.483229700536954E-3"/>
                  <c:y val="1.52630872871614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6B1F-4850-8864-39B934760915}"/>
                </c:ext>
              </c:extLst>
            </c:dLbl>
            <c:dLbl>
              <c:idx val="17"/>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6B1F-4850-8864-39B934760915}"/>
                </c:ext>
              </c:extLst>
            </c:dLbl>
            <c:dLbl>
              <c:idx val="18"/>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6B1F-4850-8864-39B934760915}"/>
                </c:ext>
              </c:extLst>
            </c:dLbl>
            <c:dLbl>
              <c:idx val="19"/>
              <c:layout>
                <c:manualLayout>
                  <c:x val="0"/>
                  <c:y val="1.52630872871614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6B1F-4850-8864-39B934760915}"/>
                </c:ext>
              </c:extLst>
            </c:dLbl>
            <c:dLbl>
              <c:idx val="20"/>
              <c:layout>
                <c:manualLayout>
                  <c:x val="-5.4832057036852608E-3"/>
                  <c:y val="1.5373244522247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6B1F-4850-8864-39B934760915}"/>
                </c:ext>
              </c:extLst>
            </c:dLbl>
            <c:dLbl>
              <c:idx val="21"/>
              <c:layout>
                <c:manualLayout>
                  <c:x val="-3.0733258355201956E-3"/>
                  <c:y val="1.53185254865167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6B1F-4850-8864-39B934760915}"/>
                </c:ext>
              </c:extLst>
            </c:dLbl>
            <c:dLbl>
              <c:idx val="22"/>
              <c:layout>
                <c:manualLayout>
                  <c:x val="4.3918825429878967E-2"/>
                  <c:y val="1.39824100419276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6B1F-4850-8864-39B934760915}"/>
                </c:ext>
              </c:extLst>
            </c:dLbl>
            <c:dLbl>
              <c:idx val="23"/>
              <c:layout>
                <c:manualLayout>
                  <c:x val="1.0966468113466906E-2"/>
                  <c:y val="1.26194730902328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6B1F-4850-8864-39B934760915}"/>
                </c:ext>
              </c:extLst>
            </c:dLbl>
            <c:dLbl>
              <c:idx val="24"/>
              <c:layout>
                <c:manualLayout>
                  <c:x val="1.0966468113466802E-2"/>
                  <c:y val="1.26744434690807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6B1F-4850-8864-39B934760915}"/>
                </c:ext>
              </c:extLst>
            </c:dLbl>
            <c:dLbl>
              <c:idx val="25"/>
              <c:layout>
                <c:manualLayout>
                  <c:x val="-4.1698948917676787E-4"/>
                  <c:y val="1.40655541812583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6B1F-4850-8864-39B934760915}"/>
                </c:ext>
              </c:extLst>
            </c:dLbl>
            <c:dLbl>
              <c:idx val="26"/>
              <c:layout>
                <c:manualLayout>
                  <c:x val="-9.1386761728087691E-3"/>
                  <c:y val="1.53732445222476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6B1F-4850-8864-39B934760915}"/>
                </c:ext>
              </c:extLst>
            </c:dLbl>
            <c:dLbl>
              <c:idx val="27"/>
              <c:layout>
                <c:manualLayout>
                  <c:x val="-1.6449579662369318E-2"/>
                  <c:y val="1.3529134339806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6B1F-4850-8864-39B934760915}"/>
                </c:ext>
              </c:extLst>
            </c:dLbl>
            <c:dLbl>
              <c:idx val="28"/>
              <c:layout>
                <c:manualLayout>
                  <c:x val="-2.0130007861798346E-2"/>
                  <c:y val="1.43627060049151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6B1F-4850-8864-39B934760915}"/>
                </c:ext>
              </c:extLst>
            </c:dLbl>
            <c:dLbl>
              <c:idx val="29"/>
              <c:layout>
                <c:manualLayout>
                  <c:x val="-1.2813040640924174E-2"/>
                  <c:y val="1.36647256709698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B1B-4C3B-AE62-AF975BE1C7F2}"/>
                </c:ext>
              </c:extLst>
            </c:dLbl>
            <c:dLbl>
              <c:idx val="30"/>
              <c:layout>
                <c:manualLayout>
                  <c:x val="-1.9961622304605599E-2"/>
                  <c:y val="1.2718270285343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7D-43C4-80EB-C6C868FE9FAF}"/>
                </c:ext>
              </c:extLst>
            </c:dLbl>
            <c:dLbl>
              <c:idx val="31"/>
              <c:layout>
                <c:manualLayout>
                  <c:x val="2.831513677047137E-3"/>
                  <c:y val="1.37484917762435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42-4CCC-8B3B-04D4FC95DB9C}"/>
                </c:ext>
              </c:extLst>
            </c:dLbl>
            <c:dLbl>
              <c:idx val="32"/>
              <c:layout>
                <c:manualLayout>
                  <c:x val="-1.0345011311872687E-16"/>
                  <c:y val="1.29441992218939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4DD-4A09-8CB1-FA469381B204}"/>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邦人数推移!$D$147:$D$179</c:f>
              <c:strCache>
                <c:ptCount val="33"/>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pt idx="32">
                  <c:v>令和３年</c:v>
                </c:pt>
              </c:strCache>
            </c:strRef>
          </c:cat>
          <c:val>
            <c:numRef>
              <c:f>邦人数推移!$F$147:$F$179</c:f>
              <c:numCache>
                <c:formatCode>#,##0_);[Red]\(#,##0\)</c:formatCode>
                <c:ptCount val="33"/>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pt idx="26">
                  <c:v>457084</c:v>
                </c:pt>
                <c:pt idx="27">
                  <c:v>468428</c:v>
                </c:pt>
                <c:pt idx="28">
                  <c:v>484150</c:v>
                </c:pt>
                <c:pt idx="29">
                  <c:v>513750</c:v>
                </c:pt>
                <c:pt idx="30">
                  <c:v>518883</c:v>
                </c:pt>
                <c:pt idx="31">
                  <c:v>529808</c:v>
                </c:pt>
                <c:pt idx="32">
                  <c:v>537662</c:v>
                </c:pt>
              </c:numCache>
            </c:numRef>
          </c:val>
          <c:extLst>
            <c:ext xmlns:c16="http://schemas.microsoft.com/office/drawing/2014/chart" uri="{C3380CC4-5D6E-409C-BE32-E72D297353CC}">
              <c16:uniqueId val="{0000003B-6B1F-4850-8864-39B934760915}"/>
            </c:ext>
          </c:extLst>
        </c:ser>
        <c:ser>
          <c:idx val="2"/>
          <c:order val="2"/>
          <c:tx>
            <c:strRef>
              <c:f>邦人数推移!$G$146</c:f>
              <c:strCache>
                <c:ptCount val="1"/>
                <c:pt idx="0">
                  <c:v>合計</c:v>
                </c:pt>
              </c:strCache>
            </c:strRef>
          </c:tx>
          <c:spPr>
            <a:noFill/>
          </c:spPr>
          <c:invertIfNegative val="0"/>
          <c:dLbls>
            <c:dLbl>
              <c:idx val="26"/>
              <c:layout>
                <c:manualLayout>
                  <c:x val="-0.11970220315505654"/>
                  <c:y val="8.8945206462454605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6B1F-4850-8864-39B934760915}"/>
                </c:ext>
              </c:extLst>
            </c:dLbl>
            <c:dLbl>
              <c:idx val="27"/>
              <c:layout>
                <c:manualLayout>
                  <c:x val="-0.10730930823922838"/>
                  <c:y val="5.704254563211129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6B1F-4850-8864-39B934760915}"/>
                </c:ext>
              </c:extLst>
            </c:dLbl>
            <c:dLbl>
              <c:idx val="28"/>
              <c:layout>
                <c:manualLayout>
                  <c:x val="-0.10070097983657358"/>
                  <c:y val="2.1002410026550546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6B1F-4850-8864-39B934760915}"/>
                </c:ext>
              </c:extLst>
            </c:dLbl>
            <c:dLbl>
              <c:idx val="29"/>
              <c:layout>
                <c:manualLayout>
                  <c:x val="-8.1252478235702252E-2"/>
                  <c:y val="4.0982702765155339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9B-45E9-9793-BE831516EDCB}"/>
                </c:ext>
              </c:extLst>
            </c:dLbl>
            <c:dLbl>
              <c:idx val="30"/>
              <c:layout>
                <c:manualLayout>
                  <c:x val="-7.3308167645843039E-2"/>
                  <c:y val="1.4001606697407045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98-F07D-43C4-80EB-C6C868FE9FAF}"/>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邦人数推移!$D$147:$D$179</c:f>
              <c:strCache>
                <c:ptCount val="33"/>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pt idx="31">
                  <c:v>令和２年</c:v>
                </c:pt>
                <c:pt idx="32">
                  <c:v>令和３年</c:v>
                </c:pt>
              </c:strCache>
            </c:strRef>
          </c:cat>
          <c:val>
            <c:numRef>
              <c:f>邦人数推移!$G$147:$G$179</c:f>
              <c:numCache>
                <c:formatCode>#,##0_);[Red]\(#,##0\)</c:formatCode>
                <c:ptCount val="33"/>
                <c:pt idx="0">
                  <c:v>586972</c:v>
                </c:pt>
                <c:pt idx="1">
                  <c:v>620174</c:v>
                </c:pt>
                <c:pt idx="2">
                  <c:v>663049</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c:v>
                </c:pt>
                <c:pt idx="26">
                  <c:v>1317078</c:v>
                </c:pt>
                <c:pt idx="27">
                  <c:v>1338477</c:v>
                </c:pt>
                <c:pt idx="28">
                  <c:v>1351970</c:v>
                </c:pt>
                <c:pt idx="29">
                  <c:v>1390370</c:v>
                </c:pt>
                <c:pt idx="30">
                  <c:v>1410356</c:v>
                </c:pt>
                <c:pt idx="31">
                  <c:v>1357724</c:v>
                </c:pt>
                <c:pt idx="32">
                  <c:v>1344900</c:v>
                </c:pt>
              </c:numCache>
            </c:numRef>
          </c:val>
          <c:extLst>
            <c:ext xmlns:c16="http://schemas.microsoft.com/office/drawing/2014/chart" uri="{C3380CC4-5D6E-409C-BE32-E72D297353CC}">
              <c16:uniqueId val="{0000003F-6B1F-4850-8864-39B934760915}"/>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crossAx val="91694592"/>
        <c:crosses val="autoZero"/>
        <c:auto val="1"/>
        <c:lblAlgn val="ctr"/>
        <c:lblOffset val="100"/>
        <c:noMultiLvlLbl val="0"/>
      </c:catAx>
      <c:valAx>
        <c:axId val="91694592"/>
        <c:scaling>
          <c:orientation val="minMax"/>
          <c:max val="1500000"/>
          <c:min val="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2279329950338934"/>
          <c:h val="2.5195389762433403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10701</xdr:colOff>
      <xdr:row>4</xdr:row>
      <xdr:rowOff>127001</xdr:rowOff>
    </xdr:from>
    <xdr:to>
      <xdr:col>16</xdr:col>
      <xdr:colOff>0</xdr:colOff>
      <xdr:row>42</xdr:row>
      <xdr:rowOff>127001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workbookViewId="0"/>
  </sheetViews>
  <sheetFormatPr defaultColWidth="9" defaultRowHeight="13.5"/>
  <cols>
    <col min="1" max="1" width="3.25" style="1" customWidth="1"/>
    <col min="2" max="2" width="8.125" style="1" customWidth="1"/>
    <col min="3" max="3" width="5.375" style="1" customWidth="1"/>
    <col min="4" max="4" width="4.5" style="1" customWidth="1"/>
    <col min="5" max="5" width="6.25" style="1" customWidth="1"/>
    <col min="6" max="6" width="3.5" style="1" customWidth="1"/>
    <col min="7" max="7" width="41.625" style="1" customWidth="1"/>
    <col min="8" max="8" width="9.75" style="1" customWidth="1"/>
    <col min="9" max="9" width="12.875" style="1" customWidth="1"/>
    <col min="10" max="16384" width="9" style="1"/>
  </cols>
  <sheetData>
    <row r="1" spans="1:9" ht="99.75" customHeight="1">
      <c r="A1" s="2"/>
      <c r="B1" s="2"/>
      <c r="C1" s="2"/>
      <c r="D1" s="2"/>
      <c r="E1" s="2"/>
      <c r="F1" s="2"/>
      <c r="G1" s="2"/>
      <c r="H1" s="2"/>
      <c r="I1" s="2"/>
    </row>
    <row r="2" spans="1:9" ht="36.75" customHeight="1">
      <c r="A2" s="3"/>
      <c r="B2" s="3"/>
      <c r="C2" s="3"/>
      <c r="D2" s="293"/>
      <c r="E2" s="293"/>
      <c r="F2" s="293"/>
      <c r="G2" s="293"/>
      <c r="H2" s="293"/>
      <c r="I2" s="293"/>
    </row>
    <row r="3" spans="1:9" ht="36.75" customHeight="1">
      <c r="A3" s="4"/>
      <c r="B3" s="4"/>
      <c r="C3" s="4"/>
      <c r="D3" s="294" t="s">
        <v>87</v>
      </c>
      <c r="E3" s="294"/>
      <c r="F3" s="294"/>
      <c r="G3" s="294"/>
      <c r="H3" s="294"/>
      <c r="I3" s="294"/>
    </row>
    <row r="4" spans="1:9" ht="18" customHeight="1">
      <c r="A4" s="4"/>
      <c r="B4" s="4"/>
      <c r="C4" s="4"/>
      <c r="D4" s="4"/>
      <c r="E4" s="4"/>
      <c r="F4" s="4"/>
      <c r="G4" s="4"/>
      <c r="H4" s="4"/>
      <c r="I4" s="4"/>
    </row>
    <row r="5" spans="1:9" ht="13.5" customHeight="1">
      <c r="A5" s="4"/>
      <c r="B5" s="4"/>
      <c r="C5" s="4"/>
      <c r="D5" s="4"/>
      <c r="E5" s="295" t="s">
        <v>88</v>
      </c>
      <c r="F5" s="295"/>
      <c r="G5" s="295"/>
      <c r="H5" s="295"/>
      <c r="I5" s="4"/>
    </row>
    <row r="6" spans="1:9" ht="50.45" customHeight="1">
      <c r="A6" s="4"/>
      <c r="B6" s="4"/>
      <c r="C6" s="4"/>
      <c r="D6" s="4"/>
      <c r="E6" s="4"/>
      <c r="F6" s="4"/>
      <c r="G6" s="4"/>
      <c r="H6" s="4"/>
      <c r="I6" s="4"/>
    </row>
    <row r="7" spans="1:9" ht="24" customHeight="1">
      <c r="A7" s="4"/>
      <c r="B7" s="4"/>
      <c r="C7" s="4"/>
      <c r="D7" s="4"/>
      <c r="E7" s="4"/>
      <c r="F7" s="4"/>
      <c r="G7" s="5" t="s">
        <v>428</v>
      </c>
      <c r="H7" s="4"/>
      <c r="I7" s="4"/>
    </row>
    <row r="8" spans="1:9" ht="9" customHeight="1">
      <c r="A8" s="4"/>
      <c r="B8" s="4"/>
      <c r="C8" s="4"/>
      <c r="D8" s="4"/>
      <c r="E8" s="4"/>
      <c r="F8" s="4"/>
      <c r="G8" s="4"/>
      <c r="H8" s="4"/>
      <c r="I8" s="4"/>
    </row>
    <row r="9" spans="1:9" ht="22.5" customHeight="1">
      <c r="A9" s="4"/>
      <c r="B9" s="4"/>
      <c r="C9" s="4"/>
      <c r="D9" s="4"/>
      <c r="E9" s="4"/>
      <c r="F9" s="4"/>
      <c r="G9" s="6" t="s">
        <v>429</v>
      </c>
      <c r="H9" s="4"/>
      <c r="I9" s="4"/>
    </row>
    <row r="10" spans="1:9" ht="23.25" customHeight="1">
      <c r="A10" s="4"/>
      <c r="B10" s="4"/>
      <c r="C10" s="4"/>
      <c r="D10" s="4"/>
      <c r="E10" s="4"/>
      <c r="F10" s="4"/>
      <c r="G10" s="4"/>
      <c r="H10" s="4"/>
      <c r="I10" s="4"/>
    </row>
    <row r="11" spans="1:9" ht="35.25" customHeight="1">
      <c r="A11" s="7"/>
      <c r="B11" s="7"/>
      <c r="C11" s="7"/>
      <c r="D11" s="7"/>
      <c r="E11" s="7"/>
      <c r="F11" s="7"/>
      <c r="G11" s="7"/>
      <c r="H11" s="7"/>
      <c r="I11" s="7"/>
    </row>
    <row r="12" spans="1:9" ht="248.1" customHeight="1">
      <c r="A12" s="2"/>
      <c r="B12" s="2"/>
      <c r="C12" s="2"/>
      <c r="D12" s="2"/>
      <c r="E12" s="2"/>
      <c r="F12" s="2"/>
      <c r="G12" s="2"/>
      <c r="H12" s="2"/>
      <c r="I12" s="2"/>
    </row>
    <row r="13" spans="1:9" ht="33.75" customHeight="1">
      <c r="A13" s="2"/>
      <c r="B13" s="2"/>
      <c r="C13" s="2"/>
      <c r="D13" s="2"/>
      <c r="E13" s="2"/>
      <c r="F13" s="296"/>
      <c r="G13" s="296"/>
      <c r="H13" s="2"/>
      <c r="I13" s="2"/>
    </row>
    <row r="14" spans="1:9" ht="15" customHeight="1">
      <c r="A14" s="2" t="s">
        <v>90</v>
      </c>
      <c r="B14" s="2"/>
      <c r="C14" s="2"/>
      <c r="D14" s="2"/>
      <c r="E14" s="2"/>
      <c r="F14" s="2"/>
      <c r="G14" s="2"/>
      <c r="H14" s="2"/>
      <c r="I14" s="2"/>
    </row>
    <row r="15" spans="1:9" ht="15" customHeight="1">
      <c r="A15" s="2"/>
      <c r="B15" s="2"/>
      <c r="C15" s="2"/>
      <c r="D15" s="2"/>
      <c r="E15" s="2"/>
      <c r="F15" s="2"/>
      <c r="G15" s="2"/>
      <c r="H15" s="2"/>
      <c r="I15" s="2"/>
    </row>
    <row r="16" spans="1:9" ht="15" customHeight="1">
      <c r="A16" s="2"/>
      <c r="B16" s="2"/>
      <c r="C16" s="2"/>
      <c r="D16" s="2"/>
      <c r="E16" s="2"/>
      <c r="F16" s="2"/>
      <c r="G16" s="2"/>
      <c r="H16" s="2"/>
      <c r="I16" s="2"/>
    </row>
    <row r="17" spans="1:9" ht="33.75" customHeight="1">
      <c r="A17" s="2"/>
      <c r="B17" s="2"/>
      <c r="C17" s="2"/>
      <c r="D17" s="2"/>
      <c r="E17" s="2"/>
      <c r="F17" s="296" t="s">
        <v>89</v>
      </c>
      <c r="G17" s="296"/>
      <c r="H17" s="2"/>
      <c r="I17" s="2"/>
    </row>
    <row r="18" spans="1:9" ht="15" customHeight="1">
      <c r="A18" s="2"/>
      <c r="B18" s="2"/>
      <c r="C18" s="2"/>
      <c r="D18" s="2"/>
      <c r="E18" s="2"/>
      <c r="F18" s="2"/>
      <c r="G18" s="2"/>
      <c r="H18" s="2"/>
      <c r="I18" s="2"/>
    </row>
    <row r="19" spans="1:9" ht="15" customHeight="1">
      <c r="A19" s="2"/>
      <c r="B19" s="2"/>
      <c r="C19" s="2"/>
      <c r="D19" s="2"/>
      <c r="E19" s="2"/>
      <c r="F19" s="2"/>
      <c r="G19" s="2"/>
      <c r="H19" s="2"/>
      <c r="I19" s="2"/>
    </row>
    <row r="20" spans="1:9" ht="15" customHeight="1">
      <c r="A20" s="2"/>
      <c r="B20" s="2"/>
      <c r="C20" s="2"/>
      <c r="D20" s="2"/>
      <c r="E20" s="2"/>
      <c r="F20" s="2"/>
      <c r="G20" s="2"/>
      <c r="H20" s="2"/>
      <c r="I20" s="2"/>
    </row>
  </sheetData>
  <mergeCells count="5">
    <mergeCell ref="D2:I2"/>
    <mergeCell ref="D3:I3"/>
    <mergeCell ref="E5:H5"/>
    <mergeCell ref="F13:G13"/>
    <mergeCell ref="F17:G17"/>
  </mergeCells>
  <phoneticPr fontId="5"/>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ColWidth="9" defaultRowHeight="13.5"/>
  <cols>
    <col min="1" max="10" width="8.875" style="1" customWidth="1"/>
    <col min="11" max="16384" width="9" style="1"/>
  </cols>
  <sheetData>
    <row r="1" spans="1:10" ht="21">
      <c r="D1" s="297" t="s">
        <v>91</v>
      </c>
      <c r="E1" s="297"/>
      <c r="F1" s="297"/>
      <c r="G1" s="297"/>
    </row>
    <row r="4" spans="1:10" ht="23.25" customHeight="1">
      <c r="A4" s="298" t="s">
        <v>232</v>
      </c>
      <c r="B4" s="299"/>
      <c r="C4" s="299"/>
      <c r="D4" s="299"/>
      <c r="E4" s="299"/>
      <c r="F4" s="299"/>
      <c r="G4" s="299"/>
      <c r="H4" s="299"/>
      <c r="I4" s="299"/>
      <c r="J4" s="300"/>
    </row>
    <row r="5" spans="1:10" ht="23.25" customHeight="1">
      <c r="A5" s="301"/>
      <c r="B5" s="302"/>
      <c r="C5" s="302"/>
      <c r="D5" s="302"/>
      <c r="E5" s="302"/>
      <c r="F5" s="302"/>
      <c r="G5" s="302"/>
      <c r="H5" s="302"/>
      <c r="I5" s="302"/>
      <c r="J5" s="303"/>
    </row>
    <row r="6" spans="1:10" ht="23.25" customHeight="1">
      <c r="A6" s="301"/>
      <c r="B6" s="302"/>
      <c r="C6" s="302"/>
      <c r="D6" s="302"/>
      <c r="E6" s="302"/>
      <c r="F6" s="302"/>
      <c r="G6" s="302"/>
      <c r="H6" s="302"/>
      <c r="I6" s="302"/>
      <c r="J6" s="303"/>
    </row>
    <row r="7" spans="1:10" ht="23.25" customHeight="1">
      <c r="A7" s="301"/>
      <c r="B7" s="302"/>
      <c r="C7" s="302"/>
      <c r="D7" s="302"/>
      <c r="E7" s="302"/>
      <c r="F7" s="302"/>
      <c r="G7" s="302"/>
      <c r="H7" s="302"/>
      <c r="I7" s="302"/>
      <c r="J7" s="303"/>
    </row>
    <row r="8" spans="1:10" ht="23.25" customHeight="1">
      <c r="A8" s="301"/>
      <c r="B8" s="302"/>
      <c r="C8" s="302"/>
      <c r="D8" s="302"/>
      <c r="E8" s="302"/>
      <c r="F8" s="302"/>
      <c r="G8" s="302"/>
      <c r="H8" s="302"/>
      <c r="I8" s="302"/>
      <c r="J8" s="303"/>
    </row>
    <row r="9" spans="1:10" ht="23.25" customHeight="1">
      <c r="A9" s="301"/>
      <c r="B9" s="302"/>
      <c r="C9" s="302"/>
      <c r="D9" s="302"/>
      <c r="E9" s="302"/>
      <c r="F9" s="302"/>
      <c r="G9" s="302"/>
      <c r="H9" s="302"/>
      <c r="I9" s="302"/>
      <c r="J9" s="303"/>
    </row>
    <row r="10" spans="1:10" ht="23.25" customHeight="1">
      <c r="A10" s="301"/>
      <c r="B10" s="302"/>
      <c r="C10" s="302"/>
      <c r="D10" s="302"/>
      <c r="E10" s="302"/>
      <c r="F10" s="302"/>
      <c r="G10" s="302"/>
      <c r="H10" s="302"/>
      <c r="I10" s="302"/>
      <c r="J10" s="303"/>
    </row>
    <row r="11" spans="1:10" ht="23.25" customHeight="1">
      <c r="A11" s="301"/>
      <c r="B11" s="302"/>
      <c r="C11" s="302"/>
      <c r="D11" s="302"/>
      <c r="E11" s="302"/>
      <c r="F11" s="302"/>
      <c r="G11" s="302"/>
      <c r="H11" s="302"/>
      <c r="I11" s="302"/>
      <c r="J11" s="303"/>
    </row>
    <row r="12" spans="1:10" ht="23.25" customHeight="1">
      <c r="A12" s="301"/>
      <c r="B12" s="302"/>
      <c r="C12" s="302"/>
      <c r="D12" s="302"/>
      <c r="E12" s="302"/>
      <c r="F12" s="302"/>
      <c r="G12" s="302"/>
      <c r="H12" s="302"/>
      <c r="I12" s="302"/>
      <c r="J12" s="303"/>
    </row>
    <row r="13" spans="1:10" ht="23.25" customHeight="1">
      <c r="A13" s="301"/>
      <c r="B13" s="302"/>
      <c r="C13" s="302"/>
      <c r="D13" s="302"/>
      <c r="E13" s="302"/>
      <c r="F13" s="302"/>
      <c r="G13" s="302"/>
      <c r="H13" s="302"/>
      <c r="I13" s="302"/>
      <c r="J13" s="303"/>
    </row>
    <row r="14" spans="1:10" ht="23.25" customHeight="1">
      <c r="A14" s="304"/>
      <c r="B14" s="305"/>
      <c r="C14" s="305"/>
      <c r="D14" s="305"/>
      <c r="E14" s="305"/>
      <c r="F14" s="305"/>
      <c r="G14" s="305"/>
      <c r="H14" s="305"/>
      <c r="I14" s="305"/>
      <c r="J14" s="306"/>
    </row>
    <row r="15" spans="1:10" ht="105" customHeight="1"/>
  </sheetData>
  <mergeCells count="2">
    <mergeCell ref="D1:G1"/>
    <mergeCell ref="A4:J14"/>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heetViews>
  <sheetFormatPr defaultColWidth="9" defaultRowHeight="13.5"/>
  <cols>
    <col min="1" max="10" width="8.75" style="1" customWidth="1"/>
    <col min="11" max="16384" width="9" style="1"/>
  </cols>
  <sheetData>
    <row r="1" spans="1:10" ht="39" customHeight="1">
      <c r="A1" s="307" t="s">
        <v>233</v>
      </c>
      <c r="B1" s="308"/>
      <c r="C1" s="308"/>
      <c r="D1" s="308"/>
      <c r="E1" s="308"/>
      <c r="F1" s="308"/>
      <c r="G1" s="308"/>
      <c r="H1" s="308"/>
      <c r="I1" s="308"/>
      <c r="J1" s="309"/>
    </row>
    <row r="2" spans="1:10" ht="15.75" customHeight="1">
      <c r="C2" s="166"/>
    </row>
    <row r="3" spans="1:10" ht="11.25" customHeight="1"/>
    <row r="4" spans="1:10" ht="409.5" customHeight="1">
      <c r="A4" s="310" t="s">
        <v>469</v>
      </c>
      <c r="B4" s="311"/>
      <c r="C4" s="311"/>
      <c r="D4" s="311"/>
      <c r="E4" s="311"/>
      <c r="F4" s="311"/>
      <c r="G4" s="311"/>
      <c r="H4" s="311"/>
      <c r="I4" s="311"/>
      <c r="J4" s="312"/>
    </row>
    <row r="5" spans="1:10" ht="15.75" customHeight="1">
      <c r="A5" s="313"/>
      <c r="B5" s="314"/>
      <c r="C5" s="314"/>
      <c r="D5" s="314"/>
      <c r="E5" s="314"/>
      <c r="F5" s="314"/>
      <c r="G5" s="314"/>
      <c r="H5" s="314"/>
      <c r="I5" s="314"/>
      <c r="J5" s="315"/>
    </row>
    <row r="6" spans="1:10">
      <c r="A6" s="313"/>
      <c r="B6" s="314"/>
      <c r="C6" s="314"/>
      <c r="D6" s="314"/>
      <c r="E6" s="314"/>
      <c r="F6" s="314"/>
      <c r="G6" s="314"/>
      <c r="H6" s="314"/>
      <c r="I6" s="314"/>
      <c r="J6" s="315"/>
    </row>
    <row r="7" spans="1:10">
      <c r="A7" s="313"/>
      <c r="B7" s="314"/>
      <c r="C7" s="314"/>
      <c r="D7" s="314"/>
      <c r="E7" s="314"/>
      <c r="F7" s="314"/>
      <c r="G7" s="314"/>
      <c r="H7" s="314"/>
      <c r="I7" s="314"/>
      <c r="J7" s="315"/>
    </row>
    <row r="8" spans="1:10">
      <c r="A8" s="313"/>
      <c r="B8" s="314"/>
      <c r="C8" s="314"/>
      <c r="D8" s="314"/>
      <c r="E8" s="314"/>
      <c r="F8" s="314"/>
      <c r="G8" s="314"/>
      <c r="H8" s="314"/>
      <c r="I8" s="314"/>
      <c r="J8" s="315"/>
    </row>
    <row r="9" spans="1:10">
      <c r="A9" s="313"/>
      <c r="B9" s="314"/>
      <c r="C9" s="314"/>
      <c r="D9" s="314"/>
      <c r="E9" s="314"/>
      <c r="F9" s="314"/>
      <c r="G9" s="314"/>
      <c r="H9" s="314"/>
      <c r="I9" s="314"/>
      <c r="J9" s="315"/>
    </row>
    <row r="10" spans="1:10">
      <c r="A10" s="313"/>
      <c r="B10" s="314"/>
      <c r="C10" s="314"/>
      <c r="D10" s="314"/>
      <c r="E10" s="314"/>
      <c r="F10" s="314"/>
      <c r="G10" s="314"/>
      <c r="H10" s="314"/>
      <c r="I10" s="314"/>
      <c r="J10" s="315"/>
    </row>
    <row r="11" spans="1:10">
      <c r="A11" s="313"/>
      <c r="B11" s="314"/>
      <c r="C11" s="314"/>
      <c r="D11" s="314"/>
      <c r="E11" s="314"/>
      <c r="F11" s="314"/>
      <c r="G11" s="314"/>
      <c r="H11" s="314"/>
      <c r="I11" s="314"/>
      <c r="J11" s="315"/>
    </row>
    <row r="12" spans="1:10">
      <c r="A12" s="313"/>
      <c r="B12" s="314"/>
      <c r="C12" s="314"/>
      <c r="D12" s="314"/>
      <c r="E12" s="314"/>
      <c r="F12" s="314"/>
      <c r="G12" s="314"/>
      <c r="H12" s="314"/>
      <c r="I12" s="314"/>
      <c r="J12" s="315"/>
    </row>
    <row r="13" spans="1:10">
      <c r="A13" s="313"/>
      <c r="B13" s="314"/>
      <c r="C13" s="314"/>
      <c r="D13" s="314"/>
      <c r="E13" s="314"/>
      <c r="F13" s="314"/>
      <c r="G13" s="314"/>
      <c r="H13" s="314"/>
      <c r="I13" s="314"/>
      <c r="J13" s="315"/>
    </row>
    <row r="14" spans="1:10">
      <c r="A14" s="313"/>
      <c r="B14" s="314"/>
      <c r="C14" s="314"/>
      <c r="D14" s="314"/>
      <c r="E14" s="314"/>
      <c r="F14" s="314"/>
      <c r="G14" s="314"/>
      <c r="H14" s="314"/>
      <c r="I14" s="314"/>
      <c r="J14" s="315"/>
    </row>
    <row r="15" spans="1:10">
      <c r="A15" s="313"/>
      <c r="B15" s="314"/>
      <c r="C15" s="314"/>
      <c r="D15" s="314"/>
      <c r="E15" s="314"/>
      <c r="F15" s="314"/>
      <c r="G15" s="314"/>
      <c r="H15" s="314"/>
      <c r="I15" s="314"/>
      <c r="J15" s="315"/>
    </row>
    <row r="16" spans="1:10">
      <c r="A16" s="313"/>
      <c r="B16" s="314"/>
      <c r="C16" s="314"/>
      <c r="D16" s="314"/>
      <c r="E16" s="314"/>
      <c r="F16" s="314"/>
      <c r="G16" s="314"/>
      <c r="H16" s="314"/>
      <c r="I16" s="314"/>
      <c r="J16" s="315"/>
    </row>
    <row r="17" spans="1:10">
      <c r="A17" s="313"/>
      <c r="B17" s="314"/>
      <c r="C17" s="314"/>
      <c r="D17" s="314"/>
      <c r="E17" s="314"/>
      <c r="F17" s="314"/>
      <c r="G17" s="314"/>
      <c r="H17" s="314"/>
      <c r="I17" s="314"/>
      <c r="J17" s="315"/>
    </row>
    <row r="18" spans="1:10">
      <c r="A18" s="313"/>
      <c r="B18" s="314"/>
      <c r="C18" s="314"/>
      <c r="D18" s="314"/>
      <c r="E18" s="314"/>
      <c r="F18" s="314"/>
      <c r="G18" s="314"/>
      <c r="H18" s="314"/>
      <c r="I18" s="314"/>
      <c r="J18" s="315"/>
    </row>
    <row r="19" spans="1:10">
      <c r="A19" s="313"/>
      <c r="B19" s="314"/>
      <c r="C19" s="314"/>
      <c r="D19" s="314"/>
      <c r="E19" s="314"/>
      <c r="F19" s="314"/>
      <c r="G19" s="314"/>
      <c r="H19" s="314"/>
      <c r="I19" s="314"/>
      <c r="J19" s="315"/>
    </row>
    <row r="20" spans="1:10">
      <c r="A20" s="313"/>
      <c r="B20" s="314"/>
      <c r="C20" s="314"/>
      <c r="D20" s="314"/>
      <c r="E20" s="314"/>
      <c r="F20" s="314"/>
      <c r="G20" s="314"/>
      <c r="H20" s="314"/>
      <c r="I20" s="314"/>
      <c r="J20" s="315"/>
    </row>
    <row r="21" spans="1:10">
      <c r="A21" s="316"/>
      <c r="B21" s="317"/>
      <c r="C21" s="317"/>
      <c r="D21" s="317"/>
      <c r="E21" s="317"/>
      <c r="F21" s="317"/>
      <c r="G21" s="317"/>
      <c r="H21" s="317"/>
      <c r="I21" s="317"/>
      <c r="J21" s="318"/>
    </row>
  </sheetData>
  <mergeCells count="2">
    <mergeCell ref="A1:J1"/>
    <mergeCell ref="A4:J21"/>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selection sqref="A1:N1"/>
    </sheetView>
  </sheetViews>
  <sheetFormatPr defaultColWidth="9" defaultRowHeight="15" customHeight="1"/>
  <cols>
    <col min="1" max="1" width="2.125" style="18" customWidth="1"/>
    <col min="2" max="2" width="7.625" style="12" customWidth="1"/>
    <col min="3" max="3" width="6.625" style="13" customWidth="1"/>
    <col min="4" max="4" width="6.625" style="14" customWidth="1"/>
    <col min="5" max="5" width="6.625" style="15" customWidth="1"/>
    <col min="6" max="6" width="6.625" style="16" customWidth="1"/>
    <col min="7" max="7" width="6.625" style="14" customWidth="1"/>
    <col min="8" max="8" width="6.625" style="17" customWidth="1"/>
    <col min="9" max="9" width="6.625" style="16" customWidth="1"/>
    <col min="10" max="10" width="6.625" style="14" customWidth="1"/>
    <col min="11" max="11" width="6.625" style="17" customWidth="1"/>
    <col min="12" max="12" width="6.625" style="16" customWidth="1"/>
    <col min="13" max="13" width="6.25" style="14" customWidth="1"/>
    <col min="14" max="14" width="6.25" style="17" customWidth="1"/>
    <col min="15" max="15" width="2.75" style="18" customWidth="1"/>
    <col min="16" max="16384" width="9" style="18"/>
  </cols>
  <sheetData>
    <row r="1" spans="1:16" s="8" customFormat="1" ht="44.25" customHeight="1">
      <c r="A1" s="319" t="s">
        <v>234</v>
      </c>
      <c r="B1" s="320"/>
      <c r="C1" s="320"/>
      <c r="D1" s="320"/>
      <c r="E1" s="320"/>
      <c r="F1" s="320"/>
      <c r="G1" s="320"/>
      <c r="H1" s="320"/>
      <c r="I1" s="320"/>
      <c r="J1" s="320"/>
      <c r="K1" s="320"/>
      <c r="L1" s="320"/>
      <c r="M1" s="320"/>
      <c r="N1" s="321"/>
    </row>
    <row r="2" spans="1:16" s="8" customFormat="1" ht="11.25" customHeight="1">
      <c r="B2" s="9"/>
    </row>
    <row r="3" spans="1:16" s="8" customFormat="1" ht="15" customHeight="1">
      <c r="B3" s="10"/>
    </row>
    <row r="4" spans="1:16" s="8" customFormat="1" ht="409.5" customHeight="1">
      <c r="A4" s="322" t="s">
        <v>457</v>
      </c>
      <c r="B4" s="323"/>
      <c r="C4" s="323"/>
      <c r="D4" s="323"/>
      <c r="E4" s="323"/>
      <c r="F4" s="323"/>
      <c r="G4" s="323"/>
      <c r="H4" s="323"/>
      <c r="I4" s="323"/>
      <c r="J4" s="323"/>
      <c r="K4" s="323"/>
      <c r="L4" s="323"/>
      <c r="M4" s="323"/>
      <c r="N4" s="323"/>
      <c r="P4" s="11"/>
    </row>
    <row r="5" spans="1:16" ht="15" customHeight="1">
      <c r="A5" s="323"/>
      <c r="B5" s="323"/>
      <c r="C5" s="323"/>
      <c r="D5" s="323"/>
      <c r="E5" s="323"/>
      <c r="F5" s="323"/>
      <c r="G5" s="323"/>
      <c r="H5" s="323"/>
      <c r="I5" s="323"/>
      <c r="J5" s="323"/>
      <c r="K5" s="323"/>
      <c r="L5" s="323"/>
      <c r="M5" s="323"/>
      <c r="N5" s="323"/>
    </row>
    <row r="6" spans="1:16" ht="15" customHeight="1">
      <c r="A6" s="323"/>
      <c r="B6" s="323"/>
      <c r="C6" s="323"/>
      <c r="D6" s="323"/>
      <c r="E6" s="323"/>
      <c r="F6" s="323"/>
      <c r="G6" s="323"/>
      <c r="H6" s="323"/>
      <c r="I6" s="323"/>
      <c r="J6" s="323"/>
      <c r="K6" s="323"/>
      <c r="L6" s="323"/>
      <c r="M6" s="323"/>
      <c r="N6" s="323"/>
    </row>
    <row r="7" spans="1:16" ht="15" customHeight="1">
      <c r="A7" s="323"/>
      <c r="B7" s="323"/>
      <c r="C7" s="323"/>
      <c r="D7" s="323"/>
      <c r="E7" s="323"/>
      <c r="F7" s="323"/>
      <c r="G7" s="323"/>
      <c r="H7" s="323"/>
      <c r="I7" s="323"/>
      <c r="J7" s="323"/>
      <c r="K7" s="323"/>
      <c r="L7" s="323"/>
      <c r="M7" s="323"/>
      <c r="N7" s="323"/>
    </row>
    <row r="8" spans="1:16" ht="15" customHeight="1">
      <c r="A8" s="323"/>
      <c r="B8" s="323"/>
      <c r="C8" s="323"/>
      <c r="D8" s="323"/>
      <c r="E8" s="323"/>
      <c r="F8" s="323"/>
      <c r="G8" s="323"/>
      <c r="H8" s="323"/>
      <c r="I8" s="323"/>
      <c r="J8" s="323"/>
      <c r="K8" s="323"/>
      <c r="L8" s="323"/>
      <c r="M8" s="323"/>
      <c r="N8" s="323"/>
    </row>
    <row r="9" spans="1:16" ht="15" customHeight="1">
      <c r="A9" s="323"/>
      <c r="B9" s="323"/>
      <c r="C9" s="323"/>
      <c r="D9" s="323"/>
      <c r="E9" s="323"/>
      <c r="F9" s="323"/>
      <c r="G9" s="323"/>
      <c r="H9" s="323"/>
      <c r="I9" s="323"/>
      <c r="J9" s="323"/>
      <c r="K9" s="323"/>
      <c r="L9" s="323"/>
      <c r="M9" s="323"/>
      <c r="N9" s="323"/>
    </row>
    <row r="10" spans="1:16" ht="15" customHeight="1">
      <c r="A10" s="323"/>
      <c r="B10" s="323"/>
      <c r="C10" s="323"/>
      <c r="D10" s="323"/>
      <c r="E10" s="323"/>
      <c r="F10" s="323"/>
      <c r="G10" s="323"/>
      <c r="H10" s="323"/>
      <c r="I10" s="323"/>
      <c r="J10" s="323"/>
      <c r="K10" s="323"/>
      <c r="L10" s="323"/>
      <c r="M10" s="323"/>
      <c r="N10" s="323"/>
    </row>
    <row r="11" spans="1:16" ht="15" customHeight="1">
      <c r="A11" s="323"/>
      <c r="B11" s="323"/>
      <c r="C11" s="323"/>
      <c r="D11" s="323"/>
      <c r="E11" s="323"/>
      <c r="F11" s="323"/>
      <c r="G11" s="323"/>
      <c r="H11" s="323"/>
      <c r="I11" s="323"/>
      <c r="J11" s="323"/>
      <c r="K11" s="323"/>
      <c r="L11" s="323"/>
      <c r="M11" s="323"/>
      <c r="N11" s="323"/>
    </row>
    <row r="12" spans="1:16" ht="15" customHeight="1">
      <c r="A12" s="323"/>
      <c r="B12" s="323"/>
      <c r="C12" s="323"/>
      <c r="D12" s="323"/>
      <c r="E12" s="323"/>
      <c r="F12" s="323"/>
      <c r="G12" s="323"/>
      <c r="H12" s="323"/>
      <c r="I12" s="323"/>
      <c r="J12" s="323"/>
      <c r="K12" s="323"/>
      <c r="L12" s="323"/>
      <c r="M12" s="323"/>
      <c r="N12" s="323"/>
    </row>
    <row r="13" spans="1:16" ht="15" customHeight="1">
      <c r="A13" s="323"/>
      <c r="B13" s="323"/>
      <c r="C13" s="323"/>
      <c r="D13" s="323"/>
      <c r="E13" s="323"/>
      <c r="F13" s="323"/>
      <c r="G13" s="323"/>
      <c r="H13" s="323"/>
      <c r="I13" s="323"/>
      <c r="J13" s="323"/>
      <c r="K13" s="323"/>
      <c r="L13" s="323"/>
      <c r="M13" s="323"/>
      <c r="N13" s="323"/>
    </row>
    <row r="14" spans="1:16" ht="15" customHeight="1">
      <c r="A14" s="323"/>
      <c r="B14" s="323"/>
      <c r="C14" s="323"/>
      <c r="D14" s="323"/>
      <c r="E14" s="323"/>
      <c r="F14" s="323"/>
      <c r="G14" s="323"/>
      <c r="H14" s="323"/>
      <c r="I14" s="323"/>
      <c r="J14" s="323"/>
      <c r="K14" s="323"/>
      <c r="L14" s="323"/>
      <c r="M14" s="323"/>
      <c r="N14" s="323"/>
    </row>
    <row r="15" spans="1:16" ht="15" customHeight="1">
      <c r="A15" s="323"/>
      <c r="B15" s="323"/>
      <c r="C15" s="323"/>
      <c r="D15" s="323"/>
      <c r="E15" s="323"/>
      <c r="F15" s="323"/>
      <c r="G15" s="323"/>
      <c r="H15" s="323"/>
      <c r="I15" s="323"/>
      <c r="J15" s="323"/>
      <c r="K15" s="323"/>
      <c r="L15" s="323"/>
      <c r="M15" s="323"/>
      <c r="N15" s="323"/>
    </row>
  </sheetData>
  <mergeCells count="2">
    <mergeCell ref="A1:N1"/>
    <mergeCell ref="A4:N15"/>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6"/>
  <sheetViews>
    <sheetView zoomScale="89" zoomScaleNormal="89" workbookViewId="0"/>
  </sheetViews>
  <sheetFormatPr defaultColWidth="9" defaultRowHeight="15"/>
  <cols>
    <col min="1" max="2" width="2.25" style="18" customWidth="1"/>
    <col min="3" max="3" width="9.5" style="20" customWidth="1"/>
    <col min="4" max="4" width="11" style="21" customWidth="1"/>
    <col min="5" max="5" width="7.75" style="22" customWidth="1"/>
    <col min="6" max="6" width="9.375" style="21" customWidth="1"/>
    <col min="7" max="7" width="8.25" style="21" customWidth="1"/>
    <col min="8" max="8" width="8.125" style="22" customWidth="1"/>
    <col min="9" max="9" width="8.875" style="21" customWidth="1"/>
    <col min="10" max="10" width="8.375" style="21" customWidth="1"/>
    <col min="11" max="11" width="7.875" style="22" customWidth="1"/>
    <col min="12" max="12" width="8.75" style="21" customWidth="1"/>
    <col min="13" max="13" width="8" style="18" customWidth="1"/>
    <col min="14" max="14" width="2.25" style="18" customWidth="1"/>
    <col min="15" max="16384" width="9" style="18"/>
  </cols>
  <sheetData>
    <row r="1" spans="2:13" ht="3" customHeight="1"/>
    <row r="2" spans="2:13" ht="3" customHeight="1"/>
    <row r="3" spans="2:13" ht="17.25" customHeight="1">
      <c r="B3" s="324" t="s">
        <v>235</v>
      </c>
      <c r="C3" s="320"/>
      <c r="D3" s="320"/>
      <c r="E3" s="320"/>
      <c r="F3" s="321"/>
      <c r="G3" s="19"/>
      <c r="H3" s="1"/>
      <c r="I3" s="1"/>
      <c r="J3" s="1"/>
      <c r="K3" s="1"/>
      <c r="L3" s="1"/>
      <c r="M3" s="23" t="s">
        <v>92</v>
      </c>
    </row>
    <row r="4" spans="2:13" ht="17.25" customHeight="1">
      <c r="B4" s="19"/>
      <c r="C4" s="19"/>
      <c r="D4" s="19"/>
      <c r="E4" s="19"/>
      <c r="F4" s="19"/>
      <c r="G4" s="19"/>
      <c r="H4" s="1"/>
      <c r="I4" s="1"/>
      <c r="J4" s="1"/>
      <c r="L4" s="23"/>
      <c r="M4" s="23" t="s">
        <v>93</v>
      </c>
    </row>
    <row r="5" spans="2:13" ht="37.700000000000003" customHeight="1"/>
    <row r="6" spans="2:13" ht="37.700000000000003" customHeight="1"/>
    <row r="7" spans="2:13" ht="37.700000000000003" customHeight="1"/>
    <row r="8" spans="2:13" ht="37.700000000000003" customHeight="1"/>
    <row r="9" spans="2:13" ht="37.700000000000003" customHeight="1"/>
    <row r="10" spans="2:13" ht="37.700000000000003" customHeight="1"/>
    <row r="11" spans="2:13" ht="37.700000000000003" customHeight="1"/>
    <row r="12" spans="2:13" ht="37.700000000000003" customHeight="1"/>
    <row r="13" spans="2:13" ht="37.700000000000003" customHeight="1"/>
    <row r="14" spans="2:13" ht="37.700000000000003" customHeight="1"/>
    <row r="15" spans="2:13" ht="37.700000000000003" customHeight="1"/>
    <row r="16" spans="2:13" ht="37.700000000000003" customHeight="1"/>
    <row r="17" ht="37.700000000000003" customHeight="1"/>
    <row r="18" ht="37.700000000000003" customHeight="1"/>
    <row r="19" ht="37.700000000000003" customHeight="1"/>
    <row r="20" ht="37.700000000000003" customHeight="1"/>
    <row r="21" ht="37.700000000000003" customHeight="1"/>
    <row r="22" ht="37.700000000000003" customHeight="1"/>
    <row r="23" ht="37.700000000000003" customHeight="1"/>
    <row r="24" ht="37.700000000000003" customHeight="1"/>
    <row r="25" ht="37.700000000000003" customHeight="1"/>
    <row r="26" ht="37.700000000000003" customHeight="1"/>
    <row r="27" ht="37.700000000000003" customHeight="1"/>
    <row r="28" ht="37.700000000000003" customHeight="1"/>
    <row r="29" ht="16.5" customHeight="1"/>
    <row r="30" ht="16.5" customHeight="1"/>
    <row r="31" ht="16.5" customHeight="1"/>
    <row r="32" ht="16.5" customHeight="1"/>
    <row r="33" spans="1:23" ht="16.5" customHeight="1"/>
    <row r="34" spans="1:23" ht="16.5" customHeight="1"/>
    <row r="35" spans="1:23" ht="16.5" customHeight="1"/>
    <row r="36" spans="1:23" ht="16.5" customHeight="1"/>
    <row r="37" spans="1:23" ht="16.5" customHeight="1"/>
    <row r="38" spans="1:23" ht="16.5" customHeight="1"/>
    <row r="39" spans="1:23" ht="16.5" customHeight="1"/>
    <row r="40" spans="1:23" ht="16.5" customHeight="1"/>
    <row r="41" spans="1:23" ht="16.5" customHeight="1"/>
    <row r="42" spans="1:23" ht="16.5" customHeight="1"/>
    <row r="43" spans="1:23" ht="16.5" customHeight="1"/>
    <row r="44" spans="1:23" ht="16.5" customHeight="1"/>
    <row r="45" spans="1:23" ht="16.5" customHeight="1"/>
    <row r="46" spans="1:23" ht="16.5" customHeight="1"/>
    <row r="47" spans="1:23" ht="16.5" customHeight="1" thickBot="1"/>
    <row r="48" spans="1:23" ht="16.5" customHeight="1">
      <c r="A48" s="24"/>
      <c r="C48" s="357" t="s">
        <v>94</v>
      </c>
      <c r="D48" s="359" t="s">
        <v>95</v>
      </c>
      <c r="E48" s="352" t="s">
        <v>96</v>
      </c>
      <c r="F48" s="25" t="s">
        <v>97</v>
      </c>
      <c r="G48" s="361" t="s">
        <v>98</v>
      </c>
      <c r="H48" s="352" t="s">
        <v>96</v>
      </c>
      <c r="I48" s="25" t="s">
        <v>97</v>
      </c>
      <c r="J48" s="363" t="s">
        <v>99</v>
      </c>
      <c r="K48" s="352" t="s">
        <v>96</v>
      </c>
      <c r="L48" s="25" t="s">
        <v>97</v>
      </c>
      <c r="N48" s="24"/>
      <c r="O48" s="24"/>
      <c r="P48" s="24"/>
      <c r="Q48" s="24"/>
      <c r="R48" s="24"/>
      <c r="S48" s="24"/>
      <c r="T48" s="24"/>
      <c r="U48" s="24"/>
      <c r="V48" s="24"/>
      <c r="W48" s="26"/>
    </row>
    <row r="49" spans="1:25" ht="16.5" customHeight="1" thickBot="1">
      <c r="A49" s="24"/>
      <c r="C49" s="358"/>
      <c r="D49" s="360"/>
      <c r="E49" s="353"/>
      <c r="F49" s="27" t="s">
        <v>100</v>
      </c>
      <c r="G49" s="362"/>
      <c r="H49" s="353"/>
      <c r="I49" s="27" t="s">
        <v>100</v>
      </c>
      <c r="J49" s="364"/>
      <c r="K49" s="353"/>
      <c r="L49" s="27" t="s">
        <v>100</v>
      </c>
      <c r="N49" s="24"/>
      <c r="O49" s="24"/>
      <c r="P49" s="24"/>
      <c r="Q49" s="24"/>
      <c r="R49" s="24"/>
      <c r="S49" s="24"/>
      <c r="T49" s="24"/>
      <c r="U49" s="24"/>
      <c r="V49" s="24"/>
      <c r="W49" s="26"/>
    </row>
    <row r="50" spans="1:25" ht="12.75" customHeight="1">
      <c r="A50" s="24"/>
      <c r="C50" s="328" t="s">
        <v>101</v>
      </c>
      <c r="D50" s="354">
        <v>586972</v>
      </c>
      <c r="E50" s="326">
        <v>7.0300000000000001E-2</v>
      </c>
      <c r="F50" s="28" t="s">
        <v>102</v>
      </c>
      <c r="G50" s="355">
        <v>340929</v>
      </c>
      <c r="H50" s="326">
        <v>0.127</v>
      </c>
      <c r="I50" s="29" t="s">
        <v>103</v>
      </c>
      <c r="J50" s="356">
        <v>246043</v>
      </c>
      <c r="K50" s="326">
        <v>5.9999999999999995E-4</v>
      </c>
      <c r="L50" s="30">
        <v>114502</v>
      </c>
      <c r="N50" s="24"/>
      <c r="O50" s="24"/>
      <c r="P50" s="24"/>
      <c r="Q50" s="31"/>
      <c r="R50" s="24"/>
      <c r="S50" s="24"/>
      <c r="T50" s="24"/>
      <c r="U50" s="24"/>
      <c r="V50" s="24"/>
      <c r="W50" s="26"/>
    </row>
    <row r="51" spans="1:25" ht="12.75" customHeight="1">
      <c r="A51" s="24"/>
      <c r="C51" s="335"/>
      <c r="D51" s="341"/>
      <c r="E51" s="337"/>
      <c r="F51" s="32" t="s">
        <v>103</v>
      </c>
      <c r="G51" s="338"/>
      <c r="H51" s="337"/>
      <c r="I51" s="32" t="s">
        <v>103</v>
      </c>
      <c r="J51" s="339"/>
      <c r="K51" s="337">
        <v>0</v>
      </c>
      <c r="L51" s="33">
        <v>131541</v>
      </c>
      <c r="N51" s="24"/>
      <c r="O51" s="24"/>
      <c r="P51" s="24"/>
      <c r="Q51" s="31"/>
      <c r="R51" s="24"/>
      <c r="S51" s="24"/>
      <c r="T51" s="24"/>
      <c r="U51" s="24"/>
      <c r="V51" s="24"/>
      <c r="W51" s="26"/>
    </row>
    <row r="52" spans="1:25" ht="12.75" customHeight="1">
      <c r="A52" s="24"/>
      <c r="C52" s="327" t="s">
        <v>104</v>
      </c>
      <c r="D52" s="340">
        <v>620174</v>
      </c>
      <c r="E52" s="325">
        <v>5.6599999999999998E-2</v>
      </c>
      <c r="F52" s="34">
        <v>319863</v>
      </c>
      <c r="G52" s="331">
        <v>374044</v>
      </c>
      <c r="H52" s="325">
        <v>9.7100000000000006E-2</v>
      </c>
      <c r="I52" s="34">
        <v>205504</v>
      </c>
      <c r="J52" s="333">
        <v>246130</v>
      </c>
      <c r="K52" s="325">
        <v>4.0000000000000002E-4</v>
      </c>
      <c r="L52" s="33">
        <v>114359</v>
      </c>
      <c r="N52" s="24"/>
      <c r="O52" s="24"/>
      <c r="P52" s="24"/>
      <c r="Q52" s="31"/>
      <c r="R52" s="24"/>
      <c r="S52" s="24"/>
      <c r="T52" s="24"/>
      <c r="U52" s="24"/>
      <c r="V52" s="24"/>
      <c r="W52" s="26"/>
      <c r="Y52" s="35"/>
    </row>
    <row r="53" spans="1:25" ht="12.75" customHeight="1">
      <c r="A53" s="24"/>
      <c r="C53" s="335"/>
      <c r="D53" s="341"/>
      <c r="E53" s="337"/>
      <c r="F53" s="34">
        <v>300311</v>
      </c>
      <c r="G53" s="338"/>
      <c r="H53" s="337"/>
      <c r="I53" s="34">
        <v>168540</v>
      </c>
      <c r="J53" s="339"/>
      <c r="K53" s="337">
        <v>0</v>
      </c>
      <c r="L53" s="33">
        <v>131771</v>
      </c>
      <c r="N53" s="24"/>
      <c r="O53" s="24"/>
      <c r="P53" s="24"/>
      <c r="Q53" s="31"/>
      <c r="R53" s="24"/>
      <c r="S53" s="24"/>
      <c r="T53" s="24"/>
      <c r="U53" s="24"/>
      <c r="V53" s="24"/>
      <c r="W53" s="26"/>
      <c r="Y53" s="35"/>
    </row>
    <row r="54" spans="1:25" ht="12.75" customHeight="1">
      <c r="A54" s="24"/>
      <c r="C54" s="327" t="s">
        <v>105</v>
      </c>
      <c r="D54" s="340">
        <v>663049</v>
      </c>
      <c r="E54" s="325">
        <v>6.9133823733339428E-2</v>
      </c>
      <c r="F54" s="34">
        <v>339931</v>
      </c>
      <c r="G54" s="331">
        <v>412207</v>
      </c>
      <c r="H54" s="325">
        <v>0.10199999999999999</v>
      </c>
      <c r="I54" s="34">
        <v>225024</v>
      </c>
      <c r="J54" s="333">
        <v>250842</v>
      </c>
      <c r="K54" s="325">
        <v>1.9099999999999999E-2</v>
      </c>
      <c r="L54" s="33">
        <v>114907</v>
      </c>
      <c r="N54" s="24"/>
      <c r="O54" s="24"/>
      <c r="P54" s="342"/>
      <c r="Q54" s="343"/>
      <c r="R54" s="24"/>
      <c r="S54" s="24"/>
      <c r="T54" s="24"/>
      <c r="U54" s="24"/>
      <c r="V54" s="24"/>
      <c r="W54" s="26"/>
      <c r="Y54" s="35"/>
    </row>
    <row r="55" spans="1:25" ht="12.75" customHeight="1">
      <c r="A55" s="24"/>
      <c r="C55" s="335"/>
      <c r="D55" s="341"/>
      <c r="E55" s="337"/>
      <c r="F55" s="34">
        <v>323118</v>
      </c>
      <c r="G55" s="338"/>
      <c r="H55" s="337"/>
      <c r="I55" s="34">
        <v>187183</v>
      </c>
      <c r="J55" s="339"/>
      <c r="K55" s="337">
        <v>0</v>
      </c>
      <c r="L55" s="33">
        <v>135935</v>
      </c>
      <c r="N55" s="24"/>
      <c r="O55" s="24"/>
      <c r="P55" s="342"/>
      <c r="Q55" s="343"/>
      <c r="R55" s="24"/>
      <c r="S55" s="24"/>
      <c r="T55" s="24"/>
      <c r="U55" s="24"/>
      <c r="V55" s="24"/>
      <c r="W55" s="26"/>
      <c r="Y55" s="35"/>
    </row>
    <row r="56" spans="1:25" ht="12.75" customHeight="1">
      <c r="A56" s="24"/>
      <c r="C56" s="327" t="s">
        <v>106</v>
      </c>
      <c r="D56" s="340">
        <v>679379</v>
      </c>
      <c r="E56" s="325">
        <v>2.46E-2</v>
      </c>
      <c r="F56" s="34">
        <v>347492</v>
      </c>
      <c r="G56" s="331">
        <v>425131</v>
      </c>
      <c r="H56" s="325">
        <v>3.1399999999999997E-2</v>
      </c>
      <c r="I56" s="34">
        <v>232272</v>
      </c>
      <c r="J56" s="333">
        <v>254248</v>
      </c>
      <c r="K56" s="325">
        <v>1.3600000000000001E-2</v>
      </c>
      <c r="L56" s="33">
        <v>115220</v>
      </c>
      <c r="N56" s="24"/>
      <c r="O56" s="24"/>
      <c r="P56" s="24"/>
      <c r="Q56" s="31"/>
      <c r="R56" s="24"/>
      <c r="S56" s="24"/>
      <c r="T56" s="24"/>
      <c r="U56" s="24"/>
      <c r="V56" s="24"/>
      <c r="W56" s="26"/>
      <c r="Y56" s="35"/>
    </row>
    <row r="57" spans="1:25" ht="12.75" customHeight="1">
      <c r="A57" s="24"/>
      <c r="C57" s="335"/>
      <c r="D57" s="341"/>
      <c r="E57" s="337"/>
      <c r="F57" s="34">
        <v>331887</v>
      </c>
      <c r="G57" s="338"/>
      <c r="H57" s="337"/>
      <c r="I57" s="34">
        <v>192859</v>
      </c>
      <c r="J57" s="339"/>
      <c r="K57" s="337">
        <v>0</v>
      </c>
      <c r="L57" s="33">
        <v>139028</v>
      </c>
      <c r="N57" s="24"/>
      <c r="O57" s="24"/>
      <c r="P57" s="24"/>
      <c r="Q57" s="31"/>
      <c r="R57" s="24"/>
      <c r="S57" s="24"/>
      <c r="T57" s="24"/>
      <c r="U57" s="24"/>
      <c r="V57" s="24"/>
      <c r="W57" s="26"/>
      <c r="Y57" s="35"/>
    </row>
    <row r="58" spans="1:25" ht="12.75" customHeight="1">
      <c r="A58" s="24"/>
      <c r="C58" s="327" t="s">
        <v>107</v>
      </c>
      <c r="D58" s="340">
        <v>687579</v>
      </c>
      <c r="E58" s="325">
        <v>1.21E-2</v>
      </c>
      <c r="F58" s="34">
        <v>353279</v>
      </c>
      <c r="G58" s="331">
        <v>432703</v>
      </c>
      <c r="H58" s="325">
        <v>1.78E-2</v>
      </c>
      <c r="I58" s="34">
        <v>238254</v>
      </c>
      <c r="J58" s="333">
        <v>254876</v>
      </c>
      <c r="K58" s="325">
        <v>2.5000000000000001E-3</v>
      </c>
      <c r="L58" s="33">
        <v>115025</v>
      </c>
      <c r="N58" s="24"/>
      <c r="O58" s="24"/>
      <c r="P58" s="24"/>
      <c r="Q58" s="31"/>
      <c r="R58" s="24"/>
      <c r="S58" s="24"/>
      <c r="T58" s="24"/>
      <c r="U58" s="24"/>
      <c r="V58" s="24"/>
      <c r="W58" s="26"/>
      <c r="Y58" s="35"/>
    </row>
    <row r="59" spans="1:25" ht="12.75" customHeight="1">
      <c r="A59" s="24"/>
      <c r="C59" s="335"/>
      <c r="D59" s="341"/>
      <c r="E59" s="337"/>
      <c r="F59" s="34">
        <v>334300</v>
      </c>
      <c r="G59" s="338"/>
      <c r="H59" s="337"/>
      <c r="I59" s="34">
        <v>194449</v>
      </c>
      <c r="J59" s="339"/>
      <c r="K59" s="337">
        <v>0</v>
      </c>
      <c r="L59" s="33">
        <v>139851</v>
      </c>
      <c r="N59" s="24"/>
      <c r="O59" s="24"/>
      <c r="P59" s="24"/>
      <c r="Q59" s="31"/>
      <c r="R59" s="24"/>
      <c r="S59" s="24"/>
      <c r="T59" s="24"/>
      <c r="U59" s="24"/>
      <c r="V59" s="24"/>
      <c r="W59" s="26"/>
      <c r="Y59" s="35"/>
    </row>
    <row r="60" spans="1:25" ht="12.75" customHeight="1">
      <c r="A60" s="24"/>
      <c r="C60" s="327" t="s">
        <v>108</v>
      </c>
      <c r="D60" s="340">
        <v>689895</v>
      </c>
      <c r="E60" s="325">
        <v>3.3999999999999998E-3</v>
      </c>
      <c r="F60" s="34">
        <v>352203</v>
      </c>
      <c r="G60" s="331">
        <v>428342</v>
      </c>
      <c r="H60" s="325">
        <v>-1.01E-2</v>
      </c>
      <c r="I60" s="34">
        <v>234941</v>
      </c>
      <c r="J60" s="333">
        <v>261553</v>
      </c>
      <c r="K60" s="325">
        <v>2.6200000000000001E-2</v>
      </c>
      <c r="L60" s="33">
        <v>117262</v>
      </c>
      <c r="N60" s="24"/>
      <c r="O60" s="24"/>
      <c r="P60" s="24"/>
      <c r="Q60" s="31"/>
      <c r="R60" s="24"/>
      <c r="S60" s="24"/>
      <c r="T60" s="24"/>
      <c r="U60" s="24"/>
      <c r="V60" s="24"/>
      <c r="W60" s="26"/>
      <c r="Y60" s="35"/>
    </row>
    <row r="61" spans="1:25" ht="12.75" customHeight="1">
      <c r="A61" s="24"/>
      <c r="C61" s="335"/>
      <c r="D61" s="341"/>
      <c r="E61" s="337"/>
      <c r="F61" s="34">
        <v>337692</v>
      </c>
      <c r="G61" s="338"/>
      <c r="H61" s="337"/>
      <c r="I61" s="34">
        <v>193401</v>
      </c>
      <c r="J61" s="339"/>
      <c r="K61" s="337">
        <v>0</v>
      </c>
      <c r="L61" s="33">
        <v>144291</v>
      </c>
      <c r="N61" s="24"/>
      <c r="O61" s="24"/>
      <c r="P61" s="24"/>
      <c r="Q61" s="36"/>
      <c r="R61" s="37"/>
      <c r="S61" s="24"/>
      <c r="T61" s="37"/>
      <c r="U61" s="37"/>
      <c r="V61" s="24"/>
      <c r="Y61" s="35"/>
    </row>
    <row r="62" spans="1:25" ht="12.75" customHeight="1">
      <c r="A62" s="37"/>
      <c r="C62" s="327" t="s">
        <v>109</v>
      </c>
      <c r="D62" s="340">
        <v>728268</v>
      </c>
      <c r="E62" s="325">
        <v>5.5599999999999997E-2</v>
      </c>
      <c r="F62" s="34">
        <v>373112</v>
      </c>
      <c r="G62" s="331">
        <v>460522</v>
      </c>
      <c r="H62" s="325">
        <v>7.51E-2</v>
      </c>
      <c r="I62" s="34">
        <v>252494</v>
      </c>
      <c r="J62" s="333">
        <v>267746</v>
      </c>
      <c r="K62" s="325">
        <v>2.3700000000000002E-2</v>
      </c>
      <c r="L62" s="33">
        <v>120618</v>
      </c>
      <c r="N62" s="37"/>
      <c r="O62" s="37"/>
      <c r="P62" s="37"/>
      <c r="Q62" s="36"/>
      <c r="R62" s="37"/>
      <c r="S62" s="24"/>
      <c r="T62" s="37"/>
      <c r="U62" s="37"/>
      <c r="V62" s="37"/>
      <c r="Y62" s="35"/>
    </row>
    <row r="63" spans="1:25" ht="12.75" customHeight="1">
      <c r="C63" s="335"/>
      <c r="D63" s="341"/>
      <c r="E63" s="337"/>
      <c r="F63" s="34">
        <v>355156</v>
      </c>
      <c r="G63" s="338"/>
      <c r="H63" s="337"/>
      <c r="I63" s="34">
        <v>208028</v>
      </c>
      <c r="J63" s="339"/>
      <c r="K63" s="337">
        <v>0</v>
      </c>
      <c r="L63" s="33">
        <v>147128</v>
      </c>
      <c r="Q63" s="38"/>
      <c r="Y63" s="35"/>
    </row>
    <row r="64" spans="1:25" ht="12.75" customHeight="1">
      <c r="C64" s="327" t="s">
        <v>110</v>
      </c>
      <c r="D64" s="340">
        <v>763977</v>
      </c>
      <c r="E64" s="325">
        <v>4.9000000000000002E-2</v>
      </c>
      <c r="F64" s="34">
        <v>388782</v>
      </c>
      <c r="G64" s="331">
        <v>492942</v>
      </c>
      <c r="H64" s="325">
        <v>7.0400000000000004E-2</v>
      </c>
      <c r="I64" s="34">
        <v>268205</v>
      </c>
      <c r="J64" s="333">
        <v>271035</v>
      </c>
      <c r="K64" s="325">
        <v>1.23E-2</v>
      </c>
      <c r="L64" s="33">
        <v>120577</v>
      </c>
      <c r="Q64" s="38"/>
      <c r="Y64" s="35"/>
    </row>
    <row r="65" spans="3:25" ht="12.75" customHeight="1">
      <c r="C65" s="335"/>
      <c r="D65" s="341"/>
      <c r="E65" s="337"/>
      <c r="F65" s="34">
        <v>375195</v>
      </c>
      <c r="G65" s="338"/>
      <c r="H65" s="337"/>
      <c r="I65" s="34">
        <v>224737</v>
      </c>
      <c r="J65" s="339"/>
      <c r="K65" s="337">
        <v>0</v>
      </c>
      <c r="L65" s="33">
        <v>150458</v>
      </c>
      <c r="Q65" s="38"/>
      <c r="Y65" s="35"/>
    </row>
    <row r="66" spans="3:25" ht="12.75" customHeight="1">
      <c r="C66" s="327" t="s">
        <v>111</v>
      </c>
      <c r="D66" s="340">
        <v>782568</v>
      </c>
      <c r="E66" s="325">
        <v>2.4299999999999999E-2</v>
      </c>
      <c r="F66" s="34">
        <v>396711</v>
      </c>
      <c r="G66" s="331">
        <v>507749</v>
      </c>
      <c r="H66" s="325">
        <v>0.03</v>
      </c>
      <c r="I66" s="32" t="s">
        <v>103</v>
      </c>
      <c r="J66" s="333">
        <v>274819</v>
      </c>
      <c r="K66" s="325">
        <v>1.3999999999999999E-2</v>
      </c>
      <c r="L66" s="32" t="s">
        <v>103</v>
      </c>
      <c r="O66" s="39"/>
      <c r="Q66" s="38"/>
      <c r="Y66" s="35"/>
    </row>
    <row r="67" spans="3:25" ht="12.75" customHeight="1">
      <c r="C67" s="335"/>
      <c r="D67" s="341"/>
      <c r="E67" s="337"/>
      <c r="F67" s="34">
        <v>385857</v>
      </c>
      <c r="G67" s="338"/>
      <c r="H67" s="337"/>
      <c r="I67" s="32" t="s">
        <v>103</v>
      </c>
      <c r="J67" s="339"/>
      <c r="K67" s="337">
        <v>0</v>
      </c>
      <c r="L67" s="32" t="s">
        <v>103</v>
      </c>
      <c r="Q67" s="38"/>
      <c r="Y67" s="35"/>
    </row>
    <row r="68" spans="3:25" ht="12.75" customHeight="1">
      <c r="C68" s="327" t="s">
        <v>112</v>
      </c>
      <c r="D68" s="340">
        <v>789534</v>
      </c>
      <c r="E68" s="325">
        <v>8.8999999999999999E-3</v>
      </c>
      <c r="F68" s="34">
        <v>394847</v>
      </c>
      <c r="G68" s="331">
        <v>510915</v>
      </c>
      <c r="H68" s="325">
        <v>6.1999999999999998E-3</v>
      </c>
      <c r="I68" s="34">
        <v>274236</v>
      </c>
      <c r="J68" s="333">
        <v>278619</v>
      </c>
      <c r="K68" s="325">
        <v>1.38E-2</v>
      </c>
      <c r="L68" s="33">
        <v>120611</v>
      </c>
      <c r="Q68" s="38"/>
      <c r="Y68" s="35"/>
    </row>
    <row r="69" spans="3:25" ht="12.75" customHeight="1">
      <c r="C69" s="335"/>
      <c r="D69" s="341"/>
      <c r="E69" s="337"/>
      <c r="F69" s="34">
        <v>394687</v>
      </c>
      <c r="G69" s="338"/>
      <c r="H69" s="337"/>
      <c r="I69" s="34">
        <v>236679</v>
      </c>
      <c r="J69" s="339"/>
      <c r="K69" s="337">
        <v>0</v>
      </c>
      <c r="L69" s="33">
        <v>158008</v>
      </c>
      <c r="Q69" s="38"/>
      <c r="Y69" s="35"/>
    </row>
    <row r="70" spans="3:25" ht="12.75" customHeight="1">
      <c r="C70" s="327" t="s">
        <v>113</v>
      </c>
      <c r="D70" s="340">
        <v>795852</v>
      </c>
      <c r="E70" s="325">
        <v>8.0000000000000002E-3</v>
      </c>
      <c r="F70" s="34">
        <v>393277</v>
      </c>
      <c r="G70" s="331">
        <v>515295</v>
      </c>
      <c r="H70" s="325">
        <v>8.6E-3</v>
      </c>
      <c r="I70" s="34">
        <v>272013</v>
      </c>
      <c r="J70" s="333">
        <v>280557</v>
      </c>
      <c r="K70" s="325">
        <v>6.9999999999999993E-3</v>
      </c>
      <c r="L70" s="33">
        <v>121264</v>
      </c>
      <c r="Q70" s="38"/>
      <c r="Y70" s="35"/>
    </row>
    <row r="71" spans="3:25" ht="12.75" customHeight="1">
      <c r="C71" s="335"/>
      <c r="D71" s="341"/>
      <c r="E71" s="337"/>
      <c r="F71" s="34">
        <v>402575</v>
      </c>
      <c r="G71" s="338"/>
      <c r="H71" s="337"/>
      <c r="I71" s="34">
        <v>243282</v>
      </c>
      <c r="J71" s="339"/>
      <c r="K71" s="337">
        <v>0</v>
      </c>
      <c r="L71" s="33">
        <v>159293</v>
      </c>
      <c r="Q71" s="38"/>
      <c r="Y71" s="35"/>
    </row>
    <row r="72" spans="3:25" ht="12.75" customHeight="1">
      <c r="C72" s="327" t="s">
        <v>114</v>
      </c>
      <c r="D72" s="340">
        <v>811712</v>
      </c>
      <c r="E72" s="325">
        <v>1.9900000000000001E-2</v>
      </c>
      <c r="F72" s="34">
        <v>397297</v>
      </c>
      <c r="G72" s="331">
        <v>526685</v>
      </c>
      <c r="H72" s="325">
        <v>2.2100000000000002E-2</v>
      </c>
      <c r="I72" s="34">
        <v>274776</v>
      </c>
      <c r="J72" s="333">
        <v>285027</v>
      </c>
      <c r="K72" s="325">
        <v>1.5900000000000001E-2</v>
      </c>
      <c r="L72" s="33">
        <v>122521</v>
      </c>
      <c r="Q72" s="38"/>
      <c r="Y72" s="35"/>
    </row>
    <row r="73" spans="3:25" ht="12.75" customHeight="1">
      <c r="C73" s="335"/>
      <c r="D73" s="341"/>
      <c r="E73" s="337"/>
      <c r="F73" s="34">
        <v>414415</v>
      </c>
      <c r="G73" s="338"/>
      <c r="H73" s="337"/>
      <c r="I73" s="34">
        <v>251909</v>
      </c>
      <c r="J73" s="339"/>
      <c r="K73" s="337">
        <v>0</v>
      </c>
      <c r="L73" s="33">
        <v>162506</v>
      </c>
      <c r="Q73" s="38"/>
      <c r="Y73" s="35"/>
    </row>
    <row r="74" spans="3:25" ht="12.75" customHeight="1">
      <c r="C74" s="327" t="s">
        <v>115</v>
      </c>
      <c r="D74" s="340">
        <v>837744</v>
      </c>
      <c r="E74" s="325">
        <v>3.2099999999999997E-2</v>
      </c>
      <c r="F74" s="34">
        <v>409106</v>
      </c>
      <c r="G74" s="331">
        <v>544434</v>
      </c>
      <c r="H74" s="325">
        <v>3.3700000000000001E-2</v>
      </c>
      <c r="I74" s="34">
        <v>286041</v>
      </c>
      <c r="J74" s="333">
        <v>293310</v>
      </c>
      <c r="K74" s="325">
        <v>2.9100000000000001E-2</v>
      </c>
      <c r="L74" s="33">
        <v>123065</v>
      </c>
      <c r="Q74" s="38"/>
      <c r="Y74" s="35"/>
    </row>
    <row r="75" spans="3:25" ht="12.75" customHeight="1">
      <c r="C75" s="335"/>
      <c r="D75" s="341"/>
      <c r="E75" s="337"/>
      <c r="F75" s="34">
        <v>428638</v>
      </c>
      <c r="G75" s="338"/>
      <c r="H75" s="337"/>
      <c r="I75" s="34">
        <v>258393</v>
      </c>
      <c r="J75" s="339"/>
      <c r="K75" s="337">
        <v>0</v>
      </c>
      <c r="L75" s="33">
        <v>170245</v>
      </c>
      <c r="Q75" s="38"/>
      <c r="Y75" s="35"/>
    </row>
    <row r="76" spans="3:25" ht="12.75" customHeight="1">
      <c r="C76" s="327" t="s">
        <v>116</v>
      </c>
      <c r="D76" s="340">
        <v>873641</v>
      </c>
      <c r="E76" s="325">
        <v>4.2799999999999998E-2</v>
      </c>
      <c r="F76" s="34">
        <v>421005</v>
      </c>
      <c r="G76" s="331">
        <v>587936</v>
      </c>
      <c r="H76" s="325">
        <v>7.9899999999999999E-2</v>
      </c>
      <c r="I76" s="34">
        <v>301615</v>
      </c>
      <c r="J76" s="333">
        <v>285705</v>
      </c>
      <c r="K76" s="325">
        <v>-2.5899999999999999E-2</v>
      </c>
      <c r="L76" s="33">
        <v>119390</v>
      </c>
      <c r="Q76" s="38"/>
      <c r="Y76" s="35"/>
    </row>
    <row r="77" spans="3:25" ht="12.75" customHeight="1">
      <c r="C77" s="335"/>
      <c r="D77" s="341"/>
      <c r="E77" s="337"/>
      <c r="F77" s="34">
        <v>452636</v>
      </c>
      <c r="G77" s="338"/>
      <c r="H77" s="337"/>
      <c r="I77" s="34">
        <v>286321</v>
      </c>
      <c r="J77" s="339"/>
      <c r="K77" s="337">
        <v>0</v>
      </c>
      <c r="L77" s="33">
        <v>166315</v>
      </c>
      <c r="Q77" s="38"/>
      <c r="Y77" s="35"/>
    </row>
    <row r="78" spans="3:25" ht="12.75" customHeight="1">
      <c r="C78" s="327" t="s">
        <v>117</v>
      </c>
      <c r="D78" s="340">
        <v>911062</v>
      </c>
      <c r="E78" s="325">
        <v>4.2799999999999998E-2</v>
      </c>
      <c r="F78" s="34">
        <v>443878</v>
      </c>
      <c r="G78" s="331">
        <v>619269</v>
      </c>
      <c r="H78" s="325">
        <v>5.33E-2</v>
      </c>
      <c r="I78" s="34">
        <v>323738</v>
      </c>
      <c r="J78" s="333">
        <v>291793</v>
      </c>
      <c r="K78" s="325">
        <v>2.1299999999999999E-2</v>
      </c>
      <c r="L78" s="33">
        <v>120140</v>
      </c>
      <c r="Q78" s="38"/>
      <c r="Y78" s="35"/>
    </row>
    <row r="79" spans="3:25" ht="12.75" customHeight="1">
      <c r="C79" s="335"/>
      <c r="D79" s="341"/>
      <c r="E79" s="337"/>
      <c r="F79" s="34">
        <v>467184</v>
      </c>
      <c r="G79" s="338"/>
      <c r="H79" s="337"/>
      <c r="I79" s="34">
        <v>295531</v>
      </c>
      <c r="J79" s="339"/>
      <c r="K79" s="337">
        <v>0</v>
      </c>
      <c r="L79" s="33">
        <v>171653</v>
      </c>
      <c r="Q79" s="38"/>
      <c r="Y79" s="35"/>
    </row>
    <row r="80" spans="3:25" ht="12.75" customHeight="1">
      <c r="C80" s="327" t="s">
        <v>118</v>
      </c>
      <c r="D80" s="340">
        <v>961307</v>
      </c>
      <c r="E80" s="325">
        <v>5.5100000000000003E-2</v>
      </c>
      <c r="F80" s="34">
        <v>467627</v>
      </c>
      <c r="G80" s="331">
        <v>659003</v>
      </c>
      <c r="H80" s="325">
        <v>6.4199999999999993E-2</v>
      </c>
      <c r="I80" s="34">
        <v>342729</v>
      </c>
      <c r="J80" s="333">
        <v>302304</v>
      </c>
      <c r="K80" s="325">
        <v>3.6000000000000004E-2</v>
      </c>
      <c r="L80" s="33">
        <v>124898</v>
      </c>
      <c r="Q80" s="38"/>
      <c r="Y80" s="35"/>
    </row>
    <row r="81" spans="3:25" ht="12.75" customHeight="1">
      <c r="C81" s="335"/>
      <c r="D81" s="341"/>
      <c r="E81" s="337"/>
      <c r="F81" s="34">
        <v>493680</v>
      </c>
      <c r="G81" s="338"/>
      <c r="H81" s="337"/>
      <c r="I81" s="34">
        <v>316274</v>
      </c>
      <c r="J81" s="339"/>
      <c r="K81" s="337">
        <v>0</v>
      </c>
      <c r="L81" s="33">
        <v>177406</v>
      </c>
      <c r="Q81" s="38"/>
      <c r="Y81" s="35"/>
    </row>
    <row r="82" spans="3:25" ht="12.75" customHeight="1">
      <c r="C82" s="327" t="s">
        <v>119</v>
      </c>
      <c r="D82" s="340">
        <v>1012547</v>
      </c>
      <c r="E82" s="325">
        <v>5.33E-2</v>
      </c>
      <c r="F82" s="34">
        <v>490230</v>
      </c>
      <c r="G82" s="331">
        <v>701969</v>
      </c>
      <c r="H82" s="325">
        <v>6.5199999999999994E-2</v>
      </c>
      <c r="I82" s="34">
        <v>365000</v>
      </c>
      <c r="J82" s="333">
        <v>310578</v>
      </c>
      <c r="K82" s="325">
        <v>2.7400000000000001E-2</v>
      </c>
      <c r="L82" s="33">
        <v>125230</v>
      </c>
      <c r="Q82" s="38"/>
      <c r="Y82" s="35"/>
    </row>
    <row r="83" spans="3:25" ht="12.75" customHeight="1">
      <c r="C83" s="335"/>
      <c r="D83" s="341"/>
      <c r="E83" s="337"/>
      <c r="F83" s="34">
        <v>522317</v>
      </c>
      <c r="G83" s="338"/>
      <c r="H83" s="337"/>
      <c r="I83" s="34">
        <v>336969</v>
      </c>
      <c r="J83" s="339"/>
      <c r="K83" s="337">
        <v>0</v>
      </c>
      <c r="L83" s="33">
        <v>185348</v>
      </c>
      <c r="Q83" s="38"/>
      <c r="Y83" s="35"/>
    </row>
    <row r="84" spans="3:25" ht="12.75" customHeight="1">
      <c r="C84" s="327" t="s">
        <v>120</v>
      </c>
      <c r="D84" s="340">
        <v>1063695</v>
      </c>
      <c r="E84" s="325">
        <v>5.0500000000000003E-2</v>
      </c>
      <c r="F84" s="34">
        <v>513847</v>
      </c>
      <c r="G84" s="331">
        <v>735378</v>
      </c>
      <c r="H84" s="325">
        <v>4.7600000000000003E-2</v>
      </c>
      <c r="I84" s="34">
        <v>383766</v>
      </c>
      <c r="J84" s="333">
        <v>328317</v>
      </c>
      <c r="K84" s="325">
        <v>5.7099999999999998E-2</v>
      </c>
      <c r="L84" s="33">
        <v>130081</v>
      </c>
      <c r="Q84" s="38"/>
      <c r="Y84" s="35"/>
    </row>
    <row r="85" spans="3:25" ht="12.75" customHeight="1">
      <c r="C85" s="335"/>
      <c r="D85" s="341"/>
      <c r="E85" s="337"/>
      <c r="F85" s="34">
        <v>549848</v>
      </c>
      <c r="G85" s="338"/>
      <c r="H85" s="337"/>
      <c r="I85" s="34">
        <v>351612</v>
      </c>
      <c r="J85" s="339"/>
      <c r="K85" s="337">
        <v>0</v>
      </c>
      <c r="L85" s="33">
        <v>198236</v>
      </c>
      <c r="Q85" s="38"/>
      <c r="Y85" s="35"/>
    </row>
    <row r="86" spans="3:25" ht="12.75" customHeight="1">
      <c r="C86" s="327" t="s">
        <v>121</v>
      </c>
      <c r="D86" s="340">
        <v>1085671</v>
      </c>
      <c r="E86" s="325">
        <v>2.07E-2</v>
      </c>
      <c r="F86" s="34">
        <v>528240</v>
      </c>
      <c r="G86" s="331">
        <v>745897</v>
      </c>
      <c r="H86" s="325">
        <v>1.43E-2</v>
      </c>
      <c r="I86" s="34">
        <v>394405</v>
      </c>
      <c r="J86" s="333">
        <v>339774</v>
      </c>
      <c r="K86" s="325">
        <v>3.49E-2</v>
      </c>
      <c r="L86" s="33">
        <v>133835</v>
      </c>
      <c r="Q86" s="38"/>
      <c r="Y86" s="35"/>
    </row>
    <row r="87" spans="3:25" ht="12.75" customHeight="1">
      <c r="C87" s="335"/>
      <c r="D87" s="341"/>
      <c r="E87" s="337"/>
      <c r="F87" s="34">
        <v>557431</v>
      </c>
      <c r="G87" s="338"/>
      <c r="H87" s="337"/>
      <c r="I87" s="34">
        <v>351492</v>
      </c>
      <c r="J87" s="339"/>
      <c r="K87" s="337">
        <v>0</v>
      </c>
      <c r="L87" s="33">
        <v>205939</v>
      </c>
      <c r="Q87" s="38"/>
      <c r="Y87" s="35"/>
    </row>
    <row r="88" spans="3:25" ht="12.75" customHeight="1">
      <c r="C88" s="327" t="s">
        <v>122</v>
      </c>
      <c r="D88" s="340">
        <v>1116993</v>
      </c>
      <c r="E88" s="325">
        <v>2.8899999999999999E-2</v>
      </c>
      <c r="F88" s="34">
        <v>539943</v>
      </c>
      <c r="G88" s="331">
        <v>755724</v>
      </c>
      <c r="H88" s="325">
        <v>1.32E-2</v>
      </c>
      <c r="I88" s="34">
        <v>398711</v>
      </c>
      <c r="J88" s="333">
        <v>361269</v>
      </c>
      <c r="K88" s="325">
        <v>6.3299999999999995E-2</v>
      </c>
      <c r="L88" s="33">
        <v>141232</v>
      </c>
      <c r="Q88" s="38"/>
      <c r="Y88" s="35"/>
    </row>
    <row r="89" spans="3:25" ht="12.75" customHeight="1">
      <c r="C89" s="335"/>
      <c r="D89" s="341"/>
      <c r="E89" s="337"/>
      <c r="F89" s="34">
        <v>577050</v>
      </c>
      <c r="G89" s="338"/>
      <c r="H89" s="337"/>
      <c r="I89" s="34">
        <v>357013</v>
      </c>
      <c r="J89" s="339"/>
      <c r="K89" s="337">
        <v>0</v>
      </c>
      <c r="L89" s="33">
        <v>220037</v>
      </c>
      <c r="Q89" s="38"/>
      <c r="Y89" s="35"/>
    </row>
    <row r="90" spans="3:25" ht="12.75" customHeight="1">
      <c r="C90" s="327" t="s">
        <v>123</v>
      </c>
      <c r="D90" s="340">
        <v>1131807</v>
      </c>
      <c r="E90" s="325">
        <v>1.3299999999999999E-2</v>
      </c>
      <c r="F90" s="34">
        <v>544636</v>
      </c>
      <c r="G90" s="331">
        <v>758248</v>
      </c>
      <c r="H90" s="325">
        <v>3.3E-3</v>
      </c>
      <c r="I90" s="34">
        <v>399468</v>
      </c>
      <c r="J90" s="333">
        <v>373559</v>
      </c>
      <c r="K90" s="325">
        <v>3.4000000000000002E-2</v>
      </c>
      <c r="L90" s="33">
        <v>145168</v>
      </c>
      <c r="Q90" s="38"/>
      <c r="Y90" s="35"/>
    </row>
    <row r="91" spans="3:25" ht="12.75" customHeight="1">
      <c r="C91" s="335"/>
      <c r="D91" s="341"/>
      <c r="E91" s="337"/>
      <c r="F91" s="34">
        <v>587171</v>
      </c>
      <c r="G91" s="338"/>
      <c r="H91" s="337"/>
      <c r="I91" s="34">
        <v>358780</v>
      </c>
      <c r="J91" s="339"/>
      <c r="K91" s="337">
        <v>0</v>
      </c>
      <c r="L91" s="33">
        <v>228391</v>
      </c>
      <c r="Q91" s="38"/>
      <c r="Y91" s="35"/>
    </row>
    <row r="92" spans="3:25" ht="12.75" customHeight="1">
      <c r="C92" s="327" t="s">
        <v>124</v>
      </c>
      <c r="D92" s="340">
        <v>1143357</v>
      </c>
      <c r="E92" s="325">
        <v>1.0200000000000001E-2</v>
      </c>
      <c r="F92" s="34">
        <v>548729</v>
      </c>
      <c r="G92" s="331">
        <v>758788</v>
      </c>
      <c r="H92" s="325">
        <v>6.9999999999999999E-4</v>
      </c>
      <c r="I92" s="34">
        <v>400357</v>
      </c>
      <c r="J92" s="333">
        <v>384569</v>
      </c>
      <c r="K92" s="325">
        <v>2.9500000000000002E-2</v>
      </c>
      <c r="L92" s="33">
        <v>148372</v>
      </c>
      <c r="Q92" s="38"/>
      <c r="Y92" s="35"/>
    </row>
    <row r="93" spans="3:25" ht="12.75" customHeight="1">
      <c r="C93" s="335"/>
      <c r="D93" s="341"/>
      <c r="E93" s="337"/>
      <c r="F93" s="34">
        <v>594628</v>
      </c>
      <c r="G93" s="338"/>
      <c r="H93" s="337"/>
      <c r="I93" s="34">
        <v>358431</v>
      </c>
      <c r="J93" s="339"/>
      <c r="K93" s="337">
        <v>0</v>
      </c>
      <c r="L93" s="33">
        <v>236197</v>
      </c>
      <c r="Q93" s="38"/>
      <c r="Y93" s="35"/>
    </row>
    <row r="94" spans="3:25" ht="12.75" customHeight="1">
      <c r="C94" s="327" t="s">
        <v>125</v>
      </c>
      <c r="D94" s="340">
        <v>1182557</v>
      </c>
      <c r="E94" s="325">
        <v>3.4299999999999997E-2</v>
      </c>
      <c r="F94" s="34">
        <v>570260</v>
      </c>
      <c r="G94" s="331">
        <v>782650</v>
      </c>
      <c r="H94" s="325">
        <v>3.1399999999999997E-2</v>
      </c>
      <c r="I94" s="34">
        <v>416588</v>
      </c>
      <c r="J94" s="333">
        <v>399907</v>
      </c>
      <c r="K94" s="325">
        <v>3.9900000000000005E-2</v>
      </c>
      <c r="L94" s="33">
        <v>153672</v>
      </c>
      <c r="Q94" s="38"/>
      <c r="Y94" s="35"/>
    </row>
    <row r="95" spans="3:25" ht="12.75" customHeight="1">
      <c r="C95" s="335"/>
      <c r="D95" s="341"/>
      <c r="E95" s="337"/>
      <c r="F95" s="34">
        <v>612297</v>
      </c>
      <c r="G95" s="338"/>
      <c r="H95" s="337"/>
      <c r="I95" s="34">
        <v>366062</v>
      </c>
      <c r="J95" s="339"/>
      <c r="K95" s="337">
        <v>0</v>
      </c>
      <c r="L95" s="33">
        <v>246235</v>
      </c>
      <c r="Q95" s="38"/>
      <c r="Y95" s="35"/>
    </row>
    <row r="96" spans="3:25" ht="12.75" customHeight="1">
      <c r="C96" s="327" t="s">
        <v>126</v>
      </c>
      <c r="D96" s="340">
        <v>1249577</v>
      </c>
      <c r="E96" s="325">
        <v>5.67E-2</v>
      </c>
      <c r="F96" s="34">
        <v>602887</v>
      </c>
      <c r="G96" s="331">
        <v>837718</v>
      </c>
      <c r="H96" s="325">
        <v>7.0400000000000004E-2</v>
      </c>
      <c r="I96" s="34">
        <v>445053</v>
      </c>
      <c r="J96" s="333">
        <v>411859</v>
      </c>
      <c r="K96" s="325">
        <v>2.9900000000000003E-2</v>
      </c>
      <c r="L96" s="33">
        <v>157834</v>
      </c>
      <c r="Q96" s="38"/>
      <c r="Y96" s="35"/>
    </row>
    <row r="97" spans="3:25" ht="12.75" customHeight="1">
      <c r="C97" s="335"/>
      <c r="D97" s="341"/>
      <c r="E97" s="337"/>
      <c r="F97" s="34">
        <v>646690</v>
      </c>
      <c r="G97" s="338"/>
      <c r="H97" s="337"/>
      <c r="I97" s="34">
        <v>392665</v>
      </c>
      <c r="J97" s="339"/>
      <c r="K97" s="337">
        <v>0</v>
      </c>
      <c r="L97" s="33">
        <v>254025</v>
      </c>
      <c r="Q97" s="38"/>
      <c r="Y97" s="35"/>
    </row>
    <row r="98" spans="3:25" ht="12.75" customHeight="1">
      <c r="C98" s="327" t="s">
        <v>127</v>
      </c>
      <c r="D98" s="329">
        <v>1258263</v>
      </c>
      <c r="E98" s="325">
        <v>7.0000000000000001E-3</v>
      </c>
      <c r="F98" s="40">
        <v>607435</v>
      </c>
      <c r="G98" s="331">
        <v>839516</v>
      </c>
      <c r="H98" s="325">
        <v>2.0999999999999999E-3</v>
      </c>
      <c r="I98" s="40">
        <v>445485</v>
      </c>
      <c r="J98" s="333">
        <v>418747</v>
      </c>
      <c r="K98" s="325">
        <f>(J98/J96)-1</f>
        <v>1.6724170165032248E-2</v>
      </c>
      <c r="L98" s="41">
        <v>161950</v>
      </c>
      <c r="Q98" s="38"/>
      <c r="Y98" s="35"/>
    </row>
    <row r="99" spans="3:25" ht="12.75" customHeight="1">
      <c r="C99" s="335"/>
      <c r="D99" s="336"/>
      <c r="E99" s="337"/>
      <c r="F99" s="40">
        <v>650828</v>
      </c>
      <c r="G99" s="338"/>
      <c r="H99" s="337"/>
      <c r="I99" s="40">
        <v>394031</v>
      </c>
      <c r="J99" s="339"/>
      <c r="K99" s="337"/>
      <c r="L99" s="41">
        <v>256797</v>
      </c>
      <c r="Q99" s="38"/>
      <c r="Y99" s="35"/>
    </row>
    <row r="100" spans="3:25" ht="12.75" customHeight="1">
      <c r="C100" s="327" t="s">
        <v>128</v>
      </c>
      <c r="D100" s="329">
        <f>F100+F101</f>
        <v>1290175</v>
      </c>
      <c r="E100" s="325">
        <f>(D100/D98)-1</f>
        <v>2.5361947383019334E-2</v>
      </c>
      <c r="F100" s="40">
        <f t="shared" ref="F100:F109" si="0">I100+L100</f>
        <v>620500</v>
      </c>
      <c r="G100" s="331">
        <f>I100+I101</f>
        <v>853687</v>
      </c>
      <c r="H100" s="325">
        <f>(G100/G98)-1</f>
        <v>1.6879964169831174E-2</v>
      </c>
      <c r="I100" s="40">
        <v>452094</v>
      </c>
      <c r="J100" s="333">
        <f>L100+L101</f>
        <v>436488</v>
      </c>
      <c r="K100" s="325">
        <f>(J100/J98)-1</f>
        <v>4.2366870688028913E-2</v>
      </c>
      <c r="L100" s="41">
        <v>168406</v>
      </c>
      <c r="Q100" s="38"/>
      <c r="Y100" s="35"/>
    </row>
    <row r="101" spans="3:25" ht="12.75" customHeight="1">
      <c r="C101" s="335"/>
      <c r="D101" s="336"/>
      <c r="E101" s="337"/>
      <c r="F101" s="40">
        <f t="shared" si="0"/>
        <v>669675</v>
      </c>
      <c r="G101" s="338"/>
      <c r="H101" s="337"/>
      <c r="I101" s="40">
        <v>401593</v>
      </c>
      <c r="J101" s="339"/>
      <c r="K101" s="337"/>
      <c r="L101" s="41">
        <v>268082</v>
      </c>
      <c r="Q101" s="38"/>
      <c r="Y101" s="35"/>
    </row>
    <row r="102" spans="3:25" ht="12.75" customHeight="1">
      <c r="C102" s="328" t="s">
        <v>129</v>
      </c>
      <c r="D102" s="330">
        <f>F102+F103</f>
        <v>1317078</v>
      </c>
      <c r="E102" s="326">
        <f>(D102/D100)-1</f>
        <v>2.0852209971515601E-2</v>
      </c>
      <c r="F102" s="40">
        <f t="shared" si="0"/>
        <v>633383</v>
      </c>
      <c r="G102" s="332">
        <f>I102+I103</f>
        <v>859994</v>
      </c>
      <c r="H102" s="326">
        <f>(G102/G100)-1</f>
        <v>7.387953664516278E-3</v>
      </c>
      <c r="I102" s="40">
        <v>457199</v>
      </c>
      <c r="J102" s="334">
        <f>L102+L103</f>
        <v>457084</v>
      </c>
      <c r="K102" s="326">
        <f>(J102/J100)-1</f>
        <v>4.7185718736826754E-2</v>
      </c>
      <c r="L102" s="41">
        <v>176184</v>
      </c>
      <c r="Q102" s="38"/>
      <c r="Y102" s="35"/>
    </row>
    <row r="103" spans="3:25" ht="12.75" customHeight="1">
      <c r="C103" s="328"/>
      <c r="D103" s="330"/>
      <c r="E103" s="326"/>
      <c r="F103" s="40">
        <f t="shared" si="0"/>
        <v>683695</v>
      </c>
      <c r="G103" s="332"/>
      <c r="H103" s="326"/>
      <c r="I103" s="40">
        <v>402795</v>
      </c>
      <c r="J103" s="334"/>
      <c r="K103" s="326"/>
      <c r="L103" s="41">
        <v>280900</v>
      </c>
      <c r="Q103" s="38"/>
      <c r="Y103" s="35"/>
    </row>
    <row r="104" spans="3:25" ht="12.75" customHeight="1">
      <c r="C104" s="327" t="s">
        <v>130</v>
      </c>
      <c r="D104" s="329">
        <f>F104+F105</f>
        <v>1338477</v>
      </c>
      <c r="E104" s="325">
        <f>(D104/D102)-1</f>
        <v>1.6247329315348003E-2</v>
      </c>
      <c r="F104" s="40">
        <f t="shared" si="0"/>
        <v>642064</v>
      </c>
      <c r="G104" s="331">
        <f>I104+I105</f>
        <v>870049</v>
      </c>
      <c r="H104" s="325">
        <f>(G104/G102)-1</f>
        <v>1.1691942036804903E-2</v>
      </c>
      <c r="I104" s="40">
        <v>461912</v>
      </c>
      <c r="J104" s="333">
        <f>L104+L105</f>
        <v>468428</v>
      </c>
      <c r="K104" s="325">
        <f>(J104/J102)-1</f>
        <v>2.4818195342650284E-2</v>
      </c>
      <c r="L104" s="41">
        <v>180152</v>
      </c>
      <c r="Q104" s="38"/>
      <c r="Y104" s="35"/>
    </row>
    <row r="105" spans="3:25" ht="12.75" customHeight="1">
      <c r="C105" s="335"/>
      <c r="D105" s="336"/>
      <c r="E105" s="337"/>
      <c r="F105" s="40">
        <f t="shared" si="0"/>
        <v>696413</v>
      </c>
      <c r="G105" s="338"/>
      <c r="H105" s="337"/>
      <c r="I105" s="40">
        <v>408137</v>
      </c>
      <c r="J105" s="339"/>
      <c r="K105" s="337"/>
      <c r="L105" s="41">
        <v>288276</v>
      </c>
      <c r="Q105" s="38"/>
      <c r="Y105" s="35"/>
    </row>
    <row r="106" spans="3:25" ht="12.75" customHeight="1">
      <c r="C106" s="327" t="s">
        <v>131</v>
      </c>
      <c r="D106" s="329">
        <f>F106+F107</f>
        <v>1351970</v>
      </c>
      <c r="E106" s="325">
        <f>(D106/D104)-1</f>
        <v>1.0080860560174099E-2</v>
      </c>
      <c r="F106" s="40">
        <f t="shared" si="0"/>
        <v>646787</v>
      </c>
      <c r="G106" s="331">
        <f>I106+I107</f>
        <v>867820</v>
      </c>
      <c r="H106" s="325">
        <f>(G106/G104)-1</f>
        <v>-2.5619246732080381E-3</v>
      </c>
      <c r="I106" s="40">
        <v>461151</v>
      </c>
      <c r="J106" s="333">
        <f>L106+L107</f>
        <v>484150</v>
      </c>
      <c r="K106" s="325">
        <f>(J106/J104)-1</f>
        <v>3.35633224316223E-2</v>
      </c>
      <c r="L106" s="41">
        <v>185636</v>
      </c>
      <c r="Q106" s="38"/>
      <c r="Y106" s="35"/>
    </row>
    <row r="107" spans="3:25" ht="12.75" customHeight="1">
      <c r="C107" s="328"/>
      <c r="D107" s="330"/>
      <c r="E107" s="326"/>
      <c r="F107" s="153">
        <f t="shared" si="0"/>
        <v>705183</v>
      </c>
      <c r="G107" s="332"/>
      <c r="H107" s="326"/>
      <c r="I107" s="154">
        <v>406669</v>
      </c>
      <c r="J107" s="334"/>
      <c r="K107" s="326"/>
      <c r="L107" s="155">
        <v>298514</v>
      </c>
      <c r="Y107" s="35"/>
    </row>
    <row r="108" spans="3:25" ht="12.75" customHeight="1">
      <c r="C108" s="327" t="s">
        <v>211</v>
      </c>
      <c r="D108" s="329">
        <f>F108+F109</f>
        <v>1390370</v>
      </c>
      <c r="E108" s="325">
        <f>(D108/D106)-1</f>
        <v>2.8402997107924044E-2</v>
      </c>
      <c r="F108" s="40">
        <f t="shared" si="0"/>
        <v>660240</v>
      </c>
      <c r="G108" s="331">
        <f>I108+I109</f>
        <v>876620</v>
      </c>
      <c r="H108" s="325">
        <f>(G108/G106)-1</f>
        <v>1.0140351685833382E-2</v>
      </c>
      <c r="I108" s="40">
        <v>465793</v>
      </c>
      <c r="J108" s="333">
        <f>L108+L109</f>
        <v>513750</v>
      </c>
      <c r="K108" s="325">
        <f>(J108/J106)-1</f>
        <v>6.1138077042238947E-2</v>
      </c>
      <c r="L108" s="41">
        <v>194447</v>
      </c>
      <c r="Q108" s="38"/>
      <c r="Y108" s="35"/>
    </row>
    <row r="109" spans="3:25" ht="12.75" customHeight="1">
      <c r="C109" s="328"/>
      <c r="D109" s="330"/>
      <c r="E109" s="326"/>
      <c r="F109" s="153">
        <f t="shared" si="0"/>
        <v>730130</v>
      </c>
      <c r="G109" s="332"/>
      <c r="H109" s="326"/>
      <c r="I109" s="154">
        <v>410827</v>
      </c>
      <c r="J109" s="334"/>
      <c r="K109" s="326"/>
      <c r="L109" s="155">
        <v>319303</v>
      </c>
      <c r="Y109" s="35"/>
    </row>
    <row r="110" spans="3:25" ht="12.75" customHeight="1">
      <c r="C110" s="365" t="s">
        <v>240</v>
      </c>
      <c r="D110" s="344">
        <v>1410356</v>
      </c>
      <c r="E110" s="346">
        <f>(D110/D108)-1</f>
        <v>1.4374590936225617E-2</v>
      </c>
      <c r="F110" s="234">
        <v>666985</v>
      </c>
      <c r="G110" s="348">
        <f>I110+I111</f>
        <v>891473</v>
      </c>
      <c r="H110" s="346">
        <f>(G110/G108)-1</f>
        <v>1.6943487486025921E-2</v>
      </c>
      <c r="I110" s="234">
        <v>469985</v>
      </c>
      <c r="J110" s="350">
        <f>L110+L111</f>
        <v>518883</v>
      </c>
      <c r="K110" s="346">
        <f>(J110/J108)-1</f>
        <v>9.9912408759124105E-3</v>
      </c>
      <c r="L110" s="235">
        <v>197000</v>
      </c>
      <c r="Q110" s="38"/>
      <c r="Y110" s="35"/>
    </row>
    <row r="111" spans="3:25" ht="12.75" customHeight="1">
      <c r="C111" s="366"/>
      <c r="D111" s="345"/>
      <c r="E111" s="347"/>
      <c r="F111" s="245">
        <v>743371</v>
      </c>
      <c r="G111" s="349"/>
      <c r="H111" s="347"/>
      <c r="I111" s="234">
        <v>421488</v>
      </c>
      <c r="J111" s="351"/>
      <c r="K111" s="347"/>
      <c r="L111" s="235">
        <v>321883</v>
      </c>
      <c r="Y111" s="35"/>
    </row>
    <row r="112" spans="3:25" ht="12.75" customHeight="1">
      <c r="C112" s="365" t="s">
        <v>410</v>
      </c>
      <c r="D112" s="367">
        <f>F112+F113</f>
        <v>1357724</v>
      </c>
      <c r="E112" s="368">
        <f>(D112/D110)-1</f>
        <v>-3.7318237381200214E-2</v>
      </c>
      <c r="F112" s="245">
        <f t="shared" ref="F112:F113" si="1">I112+L112</f>
        <v>643789</v>
      </c>
      <c r="G112" s="369">
        <f>I112+I113</f>
        <v>827916</v>
      </c>
      <c r="H112" s="368">
        <f>(G112/G110)-1</f>
        <v>-7.1294363373876735E-2</v>
      </c>
      <c r="I112" s="245">
        <v>443192</v>
      </c>
      <c r="J112" s="370">
        <f>L112+L113</f>
        <v>529808</v>
      </c>
      <c r="K112" s="368">
        <f>(J112/J110)-1</f>
        <v>2.1054842806567109E-2</v>
      </c>
      <c r="L112" s="246">
        <v>200597</v>
      </c>
      <c r="Y112" s="35"/>
    </row>
    <row r="113" spans="3:25" ht="12.75" customHeight="1">
      <c r="C113" s="366"/>
      <c r="D113" s="367"/>
      <c r="E113" s="368"/>
      <c r="F113" s="275">
        <f t="shared" si="1"/>
        <v>713935</v>
      </c>
      <c r="G113" s="369"/>
      <c r="H113" s="368"/>
      <c r="I113" s="276">
        <v>384724</v>
      </c>
      <c r="J113" s="370"/>
      <c r="K113" s="368"/>
      <c r="L113" s="277">
        <v>329211</v>
      </c>
      <c r="Y113" s="35"/>
    </row>
    <row r="114" spans="3:25" ht="12.75" customHeight="1">
      <c r="C114" s="365" t="s">
        <v>430</v>
      </c>
      <c r="D114" s="344">
        <f>F114+F115</f>
        <v>1344900</v>
      </c>
      <c r="E114" s="346">
        <f>(D114/D112)-1</f>
        <v>-9.4452186158601181E-3</v>
      </c>
      <c r="F114" s="234">
        <f t="shared" ref="F114:F115" si="2">I114+L114</f>
        <v>636285</v>
      </c>
      <c r="G114" s="348">
        <f>I114+I115</f>
        <v>807238</v>
      </c>
      <c r="H114" s="346">
        <f>(G114/G112)-1</f>
        <v>-2.4975963745114238E-2</v>
      </c>
      <c r="I114" s="234">
        <v>432875</v>
      </c>
      <c r="J114" s="350">
        <f>L114+L115</f>
        <v>537662</v>
      </c>
      <c r="K114" s="346">
        <f>(J114/J112)-1</f>
        <v>1.482423821459844E-2</v>
      </c>
      <c r="L114" s="235">
        <v>203410</v>
      </c>
      <c r="Y114" s="35"/>
    </row>
    <row r="115" spans="3:25" ht="12.75" customHeight="1" thickBot="1">
      <c r="C115" s="371"/>
      <c r="D115" s="372"/>
      <c r="E115" s="373"/>
      <c r="F115" s="236">
        <f t="shared" si="2"/>
        <v>708615</v>
      </c>
      <c r="G115" s="374"/>
      <c r="H115" s="373"/>
      <c r="I115" s="237">
        <v>374363</v>
      </c>
      <c r="J115" s="375"/>
      <c r="K115" s="373"/>
      <c r="L115" s="238">
        <v>334252</v>
      </c>
      <c r="Y115" s="35"/>
    </row>
    <row r="116" spans="3:25" ht="12.75" customHeight="1">
      <c r="C116" s="239"/>
      <c r="D116" s="240"/>
      <c r="E116" s="161"/>
      <c r="F116" s="241"/>
      <c r="G116" s="242"/>
      <c r="H116" s="161"/>
      <c r="I116" s="241"/>
      <c r="J116" s="242"/>
      <c r="K116" s="161"/>
      <c r="L116" s="162"/>
      <c r="Y116" s="35"/>
    </row>
    <row r="117" spans="3:25" ht="12.75" customHeight="1">
      <c r="C117" s="239"/>
      <c r="D117" s="240"/>
      <c r="E117" s="161"/>
      <c r="F117" s="241"/>
      <c r="G117" s="242"/>
      <c r="H117" s="161"/>
      <c r="I117" s="241"/>
      <c r="J117" s="242"/>
      <c r="K117" s="161"/>
      <c r="L117" s="162"/>
      <c r="Y117" s="35"/>
    </row>
    <row r="118" spans="3:25" ht="12.75" customHeight="1">
      <c r="C118" s="239"/>
      <c r="D118" s="240"/>
      <c r="E118" s="161"/>
      <c r="F118" s="241"/>
      <c r="G118" s="242"/>
      <c r="H118" s="161"/>
      <c r="I118" s="241"/>
      <c r="J118" s="242"/>
      <c r="K118" s="161"/>
      <c r="L118" s="162"/>
      <c r="Y118" s="35"/>
    </row>
    <row r="119" spans="3:25" ht="12.75" customHeight="1">
      <c r="C119" s="239"/>
      <c r="D119" s="240"/>
      <c r="E119" s="161"/>
      <c r="F119" s="241"/>
      <c r="G119" s="242"/>
      <c r="H119" s="161"/>
      <c r="I119" s="241"/>
      <c r="J119" s="242"/>
      <c r="K119" s="161"/>
      <c r="L119" s="162"/>
      <c r="Y119" s="35"/>
    </row>
    <row r="120" spans="3:25" ht="12.75" customHeight="1">
      <c r="C120" s="239"/>
      <c r="D120" s="240"/>
      <c r="E120" s="161"/>
      <c r="F120" s="241"/>
      <c r="G120" s="242"/>
      <c r="H120" s="161"/>
      <c r="I120" s="241"/>
      <c r="J120" s="242"/>
      <c r="K120" s="161"/>
      <c r="L120" s="162"/>
      <c r="Y120" s="35"/>
    </row>
    <row r="121" spans="3:25" ht="12.75" customHeight="1">
      <c r="C121" s="239"/>
      <c r="D121" s="240"/>
      <c r="E121" s="161"/>
      <c r="F121" s="241"/>
      <c r="G121" s="242"/>
      <c r="H121" s="161"/>
      <c r="I121" s="241"/>
      <c r="J121" s="242"/>
      <c r="K121" s="161"/>
      <c r="L121" s="162"/>
      <c r="Y121" s="35"/>
    </row>
    <row r="122" spans="3:25" ht="12.75" customHeight="1">
      <c r="C122" s="239"/>
      <c r="D122" s="240"/>
      <c r="E122" s="161"/>
      <c r="F122" s="241"/>
      <c r="G122" s="242"/>
      <c r="H122" s="161"/>
      <c r="I122" s="241"/>
      <c r="J122" s="242"/>
      <c r="K122" s="161"/>
      <c r="L122" s="162"/>
      <c r="Y122" s="35"/>
    </row>
    <row r="123" spans="3:25" ht="12.75" customHeight="1">
      <c r="C123" s="239"/>
      <c r="D123" s="240"/>
      <c r="E123" s="161"/>
      <c r="F123" s="241"/>
      <c r="G123" s="242"/>
      <c r="H123" s="161"/>
      <c r="I123" s="241"/>
      <c r="J123" s="242"/>
      <c r="K123" s="161"/>
      <c r="L123" s="162"/>
      <c r="Y123" s="35"/>
    </row>
    <row r="124" spans="3:25" ht="12.75" customHeight="1">
      <c r="C124" s="239"/>
      <c r="D124" s="240"/>
      <c r="E124" s="161"/>
      <c r="F124" s="241"/>
      <c r="G124" s="242"/>
      <c r="H124" s="161"/>
      <c r="I124" s="241"/>
      <c r="J124" s="242"/>
      <c r="K124" s="161"/>
      <c r="L124" s="162"/>
      <c r="Y124" s="35"/>
    </row>
    <row r="125" spans="3:25" ht="12.75" customHeight="1">
      <c r="C125" s="239"/>
      <c r="D125" s="240"/>
      <c r="E125" s="161"/>
      <c r="F125" s="241"/>
      <c r="G125" s="242"/>
      <c r="H125" s="161"/>
      <c r="I125" s="241"/>
      <c r="J125" s="242"/>
      <c r="K125" s="161"/>
      <c r="L125" s="162"/>
      <c r="Y125" s="35"/>
    </row>
    <row r="126" spans="3:25" ht="12.75" customHeight="1">
      <c r="C126" s="239"/>
      <c r="D126" s="240"/>
      <c r="E126" s="161"/>
      <c r="F126" s="241"/>
      <c r="G126" s="242"/>
      <c r="H126" s="161"/>
      <c r="I126" s="241"/>
      <c r="J126" s="242"/>
      <c r="K126" s="161"/>
      <c r="L126" s="162"/>
      <c r="Y126" s="35"/>
    </row>
    <row r="127" spans="3:25" ht="12.75" customHeight="1">
      <c r="C127" s="239"/>
      <c r="D127" s="240"/>
      <c r="E127" s="161"/>
      <c r="F127" s="241"/>
      <c r="G127" s="242"/>
      <c r="H127" s="161"/>
      <c r="I127" s="241"/>
      <c r="J127" s="242"/>
      <c r="K127" s="161"/>
      <c r="L127" s="162"/>
      <c r="Y127" s="35"/>
    </row>
    <row r="128" spans="3:25" ht="12.75" customHeight="1">
      <c r="C128" s="239"/>
      <c r="D128" s="240"/>
      <c r="E128" s="161"/>
      <c r="F128" s="241"/>
      <c r="G128" s="242"/>
      <c r="H128" s="161"/>
      <c r="I128" s="241"/>
      <c r="J128" s="242"/>
      <c r="K128" s="161"/>
      <c r="L128" s="162"/>
      <c r="Y128" s="35"/>
    </row>
    <row r="129" spans="3:25" ht="12.75" customHeight="1">
      <c r="C129" s="239"/>
      <c r="D129" s="240"/>
      <c r="E129" s="161"/>
      <c r="F129" s="241"/>
      <c r="G129" s="242"/>
      <c r="H129" s="161"/>
      <c r="I129" s="241"/>
      <c r="J129" s="242"/>
      <c r="K129" s="161"/>
      <c r="L129" s="162"/>
      <c r="Y129" s="35"/>
    </row>
    <row r="130" spans="3:25" ht="12.75" customHeight="1">
      <c r="C130" s="239"/>
      <c r="D130" s="240"/>
      <c r="E130" s="161"/>
      <c r="F130" s="241"/>
      <c r="G130" s="242"/>
      <c r="H130" s="161"/>
      <c r="I130" s="241"/>
      <c r="J130" s="242"/>
      <c r="K130" s="161"/>
      <c r="L130" s="162"/>
      <c r="Y130" s="35"/>
    </row>
    <row r="131" spans="3:25" ht="12.75" customHeight="1">
      <c r="C131" s="239"/>
      <c r="D131" s="240"/>
      <c r="E131" s="161"/>
      <c r="F131" s="241"/>
      <c r="G131" s="242"/>
      <c r="H131" s="161"/>
      <c r="I131" s="241"/>
      <c r="J131" s="242"/>
      <c r="K131" s="161"/>
      <c r="L131" s="162"/>
      <c r="Y131" s="35"/>
    </row>
    <row r="132" spans="3:25" ht="12.75" customHeight="1">
      <c r="C132" s="239"/>
      <c r="D132" s="240"/>
      <c r="E132" s="161"/>
      <c r="F132" s="241"/>
      <c r="G132" s="242"/>
      <c r="H132" s="161"/>
      <c r="I132" s="241"/>
      <c r="J132" s="242"/>
      <c r="K132" s="161"/>
      <c r="L132" s="162"/>
      <c r="Y132" s="35"/>
    </row>
    <row r="133" spans="3:25" ht="12.75" customHeight="1">
      <c r="C133" s="239"/>
      <c r="D133" s="240"/>
      <c r="E133" s="161"/>
      <c r="F133" s="241"/>
      <c r="G133" s="242"/>
      <c r="H133" s="161"/>
      <c r="I133" s="241"/>
      <c r="J133" s="242"/>
      <c r="K133" s="161"/>
      <c r="L133" s="162"/>
      <c r="Y133" s="35"/>
    </row>
    <row r="134" spans="3:25" ht="12.75" customHeight="1">
      <c r="C134" s="239"/>
      <c r="D134" s="240"/>
      <c r="E134" s="161"/>
      <c r="F134" s="241"/>
      <c r="G134" s="242"/>
      <c r="H134" s="161"/>
      <c r="I134" s="241"/>
      <c r="J134" s="242"/>
      <c r="K134" s="161"/>
      <c r="L134" s="162"/>
      <c r="Y134" s="35"/>
    </row>
    <row r="135" spans="3:25" ht="12.75" customHeight="1">
      <c r="C135" s="239"/>
      <c r="D135" s="240"/>
      <c r="E135" s="161"/>
      <c r="F135" s="241"/>
      <c r="G135" s="242"/>
      <c r="H135" s="161"/>
      <c r="I135" s="241"/>
      <c r="J135" s="242"/>
      <c r="K135" s="161"/>
      <c r="L135" s="162"/>
      <c r="Y135" s="35"/>
    </row>
    <row r="136" spans="3:25" ht="12.75" customHeight="1">
      <c r="C136" s="239"/>
      <c r="D136" s="240"/>
      <c r="E136" s="161"/>
      <c r="F136" s="241"/>
      <c r="G136" s="242"/>
      <c r="H136" s="161"/>
      <c r="I136" s="241"/>
      <c r="J136" s="242"/>
      <c r="K136" s="161"/>
      <c r="L136" s="162"/>
      <c r="Y136" s="35"/>
    </row>
    <row r="137" spans="3:25" ht="12.75" customHeight="1">
      <c r="C137" s="239"/>
      <c r="D137" s="240"/>
      <c r="E137" s="161"/>
      <c r="F137" s="241"/>
      <c r="G137" s="242"/>
      <c r="H137" s="161"/>
      <c r="I137" s="241"/>
      <c r="J137" s="242"/>
      <c r="K137" s="161"/>
      <c r="L137" s="162"/>
      <c r="Y137" s="35"/>
    </row>
    <row r="138" spans="3:25" ht="12.75" customHeight="1">
      <c r="C138" s="239"/>
      <c r="D138" s="240"/>
      <c r="E138" s="161"/>
      <c r="F138" s="241"/>
      <c r="G138" s="242"/>
      <c r="H138" s="161"/>
      <c r="I138" s="241"/>
      <c r="J138" s="242"/>
      <c r="K138" s="161"/>
      <c r="L138" s="162"/>
      <c r="Y138" s="35"/>
    </row>
    <row r="139" spans="3:25" ht="12.75" customHeight="1">
      <c r="C139" s="239"/>
      <c r="D139" s="240"/>
      <c r="E139" s="161"/>
      <c r="F139" s="241"/>
      <c r="G139" s="242"/>
      <c r="H139" s="161"/>
      <c r="I139" s="241"/>
      <c r="J139" s="242"/>
      <c r="K139" s="161"/>
      <c r="L139" s="162"/>
      <c r="Y139" s="35"/>
    </row>
    <row r="140" spans="3:25" ht="12.75" customHeight="1">
      <c r="C140" s="239"/>
      <c r="D140" s="240"/>
      <c r="E140" s="161"/>
      <c r="F140" s="241"/>
      <c r="G140" s="242"/>
      <c r="H140" s="161"/>
      <c r="I140" s="241"/>
      <c r="J140" s="242"/>
      <c r="K140" s="161"/>
      <c r="L140" s="162"/>
      <c r="Y140" s="35"/>
    </row>
    <row r="141" spans="3:25" ht="12.75" customHeight="1">
      <c r="C141" s="239"/>
      <c r="D141" s="240"/>
      <c r="E141" s="161"/>
      <c r="F141" s="241"/>
      <c r="G141" s="242"/>
      <c r="H141" s="161"/>
      <c r="I141" s="241"/>
      <c r="J141" s="242"/>
      <c r="K141" s="161"/>
      <c r="L141" s="162"/>
      <c r="Y141" s="35"/>
    </row>
    <row r="142" spans="3:25" ht="12.75" customHeight="1">
      <c r="C142" s="239"/>
      <c r="D142" s="240"/>
      <c r="E142" s="161"/>
      <c r="F142" s="241"/>
      <c r="G142" s="242"/>
      <c r="H142" s="161"/>
      <c r="I142" s="241"/>
      <c r="J142" s="242"/>
      <c r="K142" s="161"/>
      <c r="L142" s="162"/>
      <c r="Y142" s="35"/>
    </row>
    <row r="143" spans="3:25" ht="15" customHeight="1">
      <c r="C143" s="239"/>
      <c r="D143" s="240"/>
      <c r="E143" s="161"/>
      <c r="F143" s="241"/>
      <c r="G143" s="242"/>
      <c r="H143" s="161"/>
      <c r="I143" s="241"/>
      <c r="J143" s="242"/>
      <c r="K143" s="161"/>
      <c r="L143" s="162"/>
    </row>
    <row r="144" spans="3:25" ht="15" customHeight="1">
      <c r="C144" s="239"/>
      <c r="D144" s="240"/>
      <c r="E144" s="161"/>
      <c r="F144" s="241"/>
      <c r="G144" s="242"/>
      <c r="H144" s="161"/>
      <c r="I144" s="241"/>
      <c r="J144" s="242"/>
      <c r="K144" s="161"/>
      <c r="L144" s="162"/>
    </row>
    <row r="145" spans="1:23" ht="15" customHeight="1" thickBot="1"/>
    <row r="146" spans="1:23" s="21" customFormat="1" ht="15" customHeight="1" thickBot="1">
      <c r="A146" s="18"/>
      <c r="B146" s="18"/>
      <c r="C146" s="20"/>
      <c r="D146" s="42" t="s">
        <v>94</v>
      </c>
      <c r="E146" s="43" t="s">
        <v>132</v>
      </c>
      <c r="F146" s="44" t="s">
        <v>133</v>
      </c>
      <c r="G146" s="45" t="s">
        <v>0</v>
      </c>
      <c r="H146" s="46"/>
      <c r="I146" s="47"/>
      <c r="K146" s="22"/>
      <c r="M146" s="18"/>
      <c r="N146" s="18"/>
      <c r="O146" s="18"/>
      <c r="P146" s="18"/>
      <c r="Q146" s="18"/>
      <c r="R146" s="18"/>
      <c r="S146" s="18"/>
      <c r="T146" s="18"/>
      <c r="U146" s="18"/>
      <c r="V146" s="18"/>
      <c r="W146" s="18"/>
    </row>
    <row r="147" spans="1:23" s="21" customFormat="1" ht="15" customHeight="1">
      <c r="A147" s="18"/>
      <c r="B147" s="18"/>
      <c r="C147" s="20"/>
      <c r="D147" s="48" t="s">
        <v>101</v>
      </c>
      <c r="E147" s="49">
        <v>340929</v>
      </c>
      <c r="F147" s="50">
        <v>246043</v>
      </c>
      <c r="G147" s="51">
        <f>SUM(E147:F147)</f>
        <v>586972</v>
      </c>
      <c r="H147" s="46"/>
      <c r="I147" s="52"/>
      <c r="K147" s="22"/>
      <c r="M147" s="18"/>
      <c r="N147" s="18"/>
      <c r="O147" s="18"/>
      <c r="P147" s="18"/>
      <c r="Q147" s="18"/>
      <c r="R147" s="18"/>
      <c r="S147" s="18"/>
      <c r="T147" s="18"/>
      <c r="U147" s="18"/>
      <c r="V147" s="18"/>
      <c r="W147" s="18"/>
    </row>
    <row r="148" spans="1:23" s="21" customFormat="1" ht="15" customHeight="1">
      <c r="A148" s="18"/>
      <c r="B148" s="18"/>
      <c r="C148" s="20"/>
      <c r="D148" s="53" t="s">
        <v>134</v>
      </c>
      <c r="E148" s="54">
        <v>374044</v>
      </c>
      <c r="F148" s="55">
        <v>246130</v>
      </c>
      <c r="G148" s="56">
        <f t="shared" ref="G148:G175" si="3">SUM(E148:F148)</f>
        <v>620174</v>
      </c>
      <c r="H148" s="46"/>
      <c r="I148" s="52"/>
      <c r="K148" s="22"/>
      <c r="M148" s="18"/>
      <c r="N148" s="18"/>
      <c r="O148" s="18"/>
      <c r="P148" s="18"/>
      <c r="Q148" s="18"/>
      <c r="R148" s="18"/>
      <c r="S148" s="18"/>
      <c r="T148" s="18"/>
      <c r="U148" s="18"/>
      <c r="V148" s="18"/>
      <c r="W148" s="18"/>
    </row>
    <row r="149" spans="1:23" s="21" customFormat="1" ht="15" customHeight="1">
      <c r="A149" s="18"/>
      <c r="B149" s="18"/>
      <c r="C149" s="20"/>
      <c r="D149" s="53" t="s">
        <v>135</v>
      </c>
      <c r="E149" s="54">
        <v>412207</v>
      </c>
      <c r="F149" s="55">
        <v>250842</v>
      </c>
      <c r="G149" s="56">
        <f t="shared" si="3"/>
        <v>663049</v>
      </c>
      <c r="H149" s="46"/>
      <c r="I149" s="52"/>
      <c r="K149" s="22"/>
      <c r="M149" s="18"/>
      <c r="N149" s="18"/>
      <c r="O149" s="18"/>
      <c r="P149" s="18"/>
      <c r="Q149" s="18"/>
      <c r="R149" s="18"/>
      <c r="S149" s="18"/>
      <c r="T149" s="18"/>
      <c r="U149" s="18"/>
      <c r="V149" s="18"/>
      <c r="W149" s="18"/>
    </row>
    <row r="150" spans="1:23" s="21" customFormat="1" ht="15" customHeight="1">
      <c r="A150" s="18"/>
      <c r="B150" s="18"/>
      <c r="C150" s="20"/>
      <c r="D150" s="53" t="s">
        <v>106</v>
      </c>
      <c r="E150" s="57">
        <v>425131</v>
      </c>
      <c r="F150" s="58">
        <v>254248</v>
      </c>
      <c r="G150" s="56">
        <f t="shared" si="3"/>
        <v>679379</v>
      </c>
      <c r="H150" s="46"/>
      <c r="I150" s="52"/>
      <c r="K150" s="22"/>
      <c r="M150" s="18"/>
      <c r="N150" s="18"/>
      <c r="O150" s="18"/>
      <c r="P150" s="18"/>
      <c r="Q150" s="18"/>
      <c r="R150" s="18"/>
      <c r="S150" s="18"/>
      <c r="T150" s="18"/>
      <c r="U150" s="18"/>
      <c r="V150" s="18"/>
      <c r="W150" s="18"/>
    </row>
    <row r="151" spans="1:23" s="21" customFormat="1" ht="15" customHeight="1">
      <c r="A151" s="18"/>
      <c r="B151" s="18"/>
      <c r="C151" s="20"/>
      <c r="D151" s="53" t="s">
        <v>107</v>
      </c>
      <c r="E151" s="57">
        <v>432703</v>
      </c>
      <c r="F151" s="58">
        <v>254876</v>
      </c>
      <c r="G151" s="56">
        <f t="shared" si="3"/>
        <v>687579</v>
      </c>
      <c r="H151" s="46"/>
      <c r="I151" s="52"/>
      <c r="K151" s="22"/>
      <c r="M151" s="18"/>
      <c r="N151" s="18"/>
      <c r="O151" s="18"/>
      <c r="P151" s="18"/>
      <c r="Q151" s="18"/>
      <c r="R151" s="18"/>
      <c r="S151" s="18"/>
      <c r="T151" s="18"/>
      <c r="U151" s="18"/>
      <c r="V151" s="18"/>
      <c r="W151" s="18"/>
    </row>
    <row r="152" spans="1:23" s="21" customFormat="1" ht="15" customHeight="1">
      <c r="A152" s="18"/>
      <c r="B152" s="18"/>
      <c r="C152" s="20"/>
      <c r="D152" s="53" t="s">
        <v>108</v>
      </c>
      <c r="E152" s="57">
        <v>428342</v>
      </c>
      <c r="F152" s="58">
        <v>261553</v>
      </c>
      <c r="G152" s="56">
        <f t="shared" si="3"/>
        <v>689895</v>
      </c>
      <c r="H152" s="46"/>
      <c r="I152" s="52"/>
      <c r="K152" s="22"/>
      <c r="M152" s="18"/>
      <c r="N152" s="18"/>
      <c r="O152" s="18"/>
      <c r="P152" s="18"/>
      <c r="Q152" s="18"/>
      <c r="R152" s="18"/>
      <c r="S152" s="18"/>
      <c r="T152" s="18"/>
      <c r="U152" s="18"/>
      <c r="V152" s="18"/>
      <c r="W152" s="18"/>
    </row>
    <row r="153" spans="1:23" s="21" customFormat="1" ht="15" customHeight="1">
      <c r="A153" s="18"/>
      <c r="B153" s="18"/>
      <c r="C153" s="20"/>
      <c r="D153" s="53" t="s">
        <v>109</v>
      </c>
      <c r="E153" s="57">
        <v>460522</v>
      </c>
      <c r="F153" s="58">
        <v>267746</v>
      </c>
      <c r="G153" s="56">
        <f t="shared" si="3"/>
        <v>728268</v>
      </c>
      <c r="H153" s="46"/>
      <c r="I153" s="52"/>
      <c r="K153" s="22"/>
      <c r="M153" s="18"/>
      <c r="N153" s="18"/>
      <c r="O153" s="18"/>
      <c r="P153" s="18"/>
      <c r="Q153" s="18"/>
      <c r="R153" s="18"/>
      <c r="S153" s="18"/>
      <c r="T153" s="18"/>
      <c r="U153" s="18"/>
      <c r="V153" s="18"/>
      <c r="W153" s="18"/>
    </row>
    <row r="154" spans="1:23" s="21" customFormat="1" ht="15" customHeight="1">
      <c r="A154" s="18"/>
      <c r="B154" s="18"/>
      <c r="C154" s="20"/>
      <c r="D154" s="53" t="s">
        <v>110</v>
      </c>
      <c r="E154" s="57">
        <v>492942</v>
      </c>
      <c r="F154" s="58">
        <v>271035</v>
      </c>
      <c r="G154" s="56">
        <f t="shared" si="3"/>
        <v>763977</v>
      </c>
      <c r="H154" s="46"/>
      <c r="I154" s="52"/>
      <c r="K154" s="22"/>
      <c r="M154" s="18"/>
      <c r="N154" s="18"/>
      <c r="O154" s="18"/>
      <c r="P154" s="18"/>
      <c r="Q154" s="18"/>
      <c r="R154" s="18"/>
      <c r="S154" s="18"/>
      <c r="T154" s="18"/>
      <c r="U154" s="18"/>
      <c r="V154" s="18"/>
      <c r="W154" s="18"/>
    </row>
    <row r="155" spans="1:23" s="21" customFormat="1" ht="15" customHeight="1">
      <c r="A155" s="18"/>
      <c r="B155" s="18"/>
      <c r="C155" s="20"/>
      <c r="D155" s="53" t="s">
        <v>111</v>
      </c>
      <c r="E155" s="57">
        <v>507749</v>
      </c>
      <c r="F155" s="58">
        <v>274819</v>
      </c>
      <c r="G155" s="56">
        <f t="shared" si="3"/>
        <v>782568</v>
      </c>
      <c r="H155" s="46"/>
      <c r="I155" s="52"/>
      <c r="K155" s="22"/>
      <c r="M155" s="18"/>
      <c r="N155" s="18"/>
      <c r="O155" s="18"/>
      <c r="P155" s="18"/>
      <c r="Q155" s="18"/>
      <c r="R155" s="18"/>
      <c r="S155" s="18"/>
      <c r="T155" s="18"/>
      <c r="U155" s="18"/>
      <c r="V155" s="18"/>
      <c r="W155" s="18"/>
    </row>
    <row r="156" spans="1:23" s="21" customFormat="1" ht="15" customHeight="1">
      <c r="A156" s="18"/>
      <c r="B156" s="18"/>
      <c r="C156" s="20"/>
      <c r="D156" s="53" t="s">
        <v>136</v>
      </c>
      <c r="E156" s="57">
        <v>510915</v>
      </c>
      <c r="F156" s="58">
        <v>278619</v>
      </c>
      <c r="G156" s="56">
        <f t="shared" si="3"/>
        <v>789534</v>
      </c>
      <c r="H156" s="46"/>
      <c r="I156" s="52"/>
      <c r="K156" s="22"/>
      <c r="M156" s="18"/>
      <c r="N156" s="18"/>
      <c r="O156" s="18"/>
      <c r="P156" s="18"/>
      <c r="Q156" s="18"/>
      <c r="R156" s="18"/>
      <c r="S156" s="18"/>
      <c r="T156" s="18"/>
      <c r="U156" s="18"/>
      <c r="V156" s="18"/>
      <c r="W156" s="18"/>
    </row>
    <row r="157" spans="1:23" s="21" customFormat="1" ht="15" customHeight="1">
      <c r="A157" s="18"/>
      <c r="B157" s="18"/>
      <c r="C157" s="20"/>
      <c r="D157" s="53" t="s">
        <v>137</v>
      </c>
      <c r="E157" s="57">
        <v>515295</v>
      </c>
      <c r="F157" s="58">
        <v>280557</v>
      </c>
      <c r="G157" s="56">
        <f t="shared" si="3"/>
        <v>795852</v>
      </c>
      <c r="H157" s="46"/>
      <c r="I157" s="52"/>
      <c r="K157" s="22"/>
      <c r="M157" s="18"/>
      <c r="N157" s="18"/>
      <c r="O157" s="18"/>
      <c r="P157" s="18"/>
      <c r="Q157" s="18"/>
      <c r="R157" s="18"/>
      <c r="S157" s="18"/>
      <c r="T157" s="18"/>
      <c r="U157" s="18"/>
      <c r="V157" s="18"/>
      <c r="W157" s="18"/>
    </row>
    <row r="158" spans="1:23" s="21" customFormat="1" ht="15" customHeight="1">
      <c r="A158" s="18"/>
      <c r="B158" s="18"/>
      <c r="C158" s="20"/>
      <c r="D158" s="53" t="s">
        <v>138</v>
      </c>
      <c r="E158" s="57">
        <v>526685</v>
      </c>
      <c r="F158" s="58">
        <v>285027</v>
      </c>
      <c r="G158" s="56">
        <f t="shared" si="3"/>
        <v>811712</v>
      </c>
      <c r="H158" s="46"/>
      <c r="I158" s="52"/>
      <c r="K158" s="22"/>
      <c r="M158" s="18"/>
      <c r="N158" s="18"/>
      <c r="O158" s="18"/>
      <c r="P158" s="18"/>
      <c r="Q158" s="18"/>
      <c r="R158" s="18"/>
      <c r="S158" s="18"/>
      <c r="T158" s="18"/>
      <c r="U158" s="18"/>
      <c r="V158" s="18"/>
      <c r="W158" s="18"/>
    </row>
    <row r="159" spans="1:23" s="21" customFormat="1" ht="15" customHeight="1">
      <c r="A159" s="18"/>
      <c r="B159" s="18"/>
      <c r="C159" s="20"/>
      <c r="D159" s="53" t="s">
        <v>139</v>
      </c>
      <c r="E159" s="57">
        <v>544434</v>
      </c>
      <c r="F159" s="58">
        <v>293310</v>
      </c>
      <c r="G159" s="56">
        <f t="shared" si="3"/>
        <v>837744</v>
      </c>
      <c r="H159" s="46"/>
      <c r="I159" s="52"/>
      <c r="K159" s="22"/>
      <c r="M159" s="18"/>
      <c r="N159" s="18"/>
      <c r="O159" s="18"/>
      <c r="P159" s="18"/>
      <c r="Q159" s="18"/>
      <c r="R159" s="18"/>
      <c r="S159" s="18"/>
      <c r="T159" s="18"/>
      <c r="U159" s="18"/>
      <c r="V159" s="18"/>
      <c r="W159" s="18"/>
    </row>
    <row r="160" spans="1:23" s="21" customFormat="1" ht="15" customHeight="1">
      <c r="A160" s="18"/>
      <c r="B160" s="18"/>
      <c r="C160" s="20"/>
      <c r="D160" s="53" t="s">
        <v>140</v>
      </c>
      <c r="E160" s="57">
        <v>587936</v>
      </c>
      <c r="F160" s="58">
        <v>285705</v>
      </c>
      <c r="G160" s="56">
        <f t="shared" si="3"/>
        <v>873641</v>
      </c>
      <c r="H160" s="46"/>
      <c r="I160" s="52"/>
      <c r="K160" s="22"/>
      <c r="M160" s="18"/>
      <c r="N160" s="18"/>
      <c r="O160" s="18"/>
      <c r="P160" s="18"/>
      <c r="Q160" s="18"/>
      <c r="R160" s="18"/>
      <c r="S160" s="18"/>
      <c r="T160" s="18"/>
      <c r="U160" s="18"/>
      <c r="V160" s="18"/>
      <c r="W160" s="18"/>
    </row>
    <row r="161" spans="1:23" s="21" customFormat="1" ht="15" customHeight="1">
      <c r="A161" s="18"/>
      <c r="B161" s="18"/>
      <c r="C161" s="20"/>
      <c r="D161" s="53" t="s">
        <v>141</v>
      </c>
      <c r="E161" s="57">
        <v>619269</v>
      </c>
      <c r="F161" s="58">
        <v>291793</v>
      </c>
      <c r="G161" s="56">
        <f t="shared" si="3"/>
        <v>911062</v>
      </c>
      <c r="H161" s="46"/>
      <c r="I161" s="52"/>
      <c r="K161" s="22"/>
      <c r="M161" s="18"/>
      <c r="N161" s="18"/>
      <c r="O161" s="18"/>
      <c r="P161" s="18"/>
      <c r="Q161" s="18"/>
      <c r="R161" s="18"/>
      <c r="S161" s="18"/>
      <c r="T161" s="18"/>
      <c r="U161" s="18"/>
      <c r="V161" s="18"/>
      <c r="W161" s="18"/>
    </row>
    <row r="162" spans="1:23" s="21" customFormat="1" ht="15" customHeight="1">
      <c r="A162" s="18"/>
      <c r="B162" s="18"/>
      <c r="C162" s="20"/>
      <c r="D162" s="53" t="s">
        <v>142</v>
      </c>
      <c r="E162" s="57">
        <v>659003</v>
      </c>
      <c r="F162" s="58">
        <v>302304</v>
      </c>
      <c r="G162" s="56">
        <f t="shared" si="3"/>
        <v>961307</v>
      </c>
      <c r="H162" s="46"/>
      <c r="I162" s="52"/>
      <c r="K162" s="22"/>
      <c r="M162" s="18"/>
      <c r="N162" s="18"/>
      <c r="O162" s="18"/>
      <c r="P162" s="18"/>
      <c r="Q162" s="18"/>
      <c r="R162" s="18"/>
      <c r="S162" s="18"/>
      <c r="T162" s="18"/>
      <c r="U162" s="18"/>
      <c r="V162" s="18"/>
      <c r="W162" s="18"/>
    </row>
    <row r="163" spans="1:23" s="21" customFormat="1" ht="15" customHeight="1">
      <c r="A163" s="18"/>
      <c r="B163" s="18"/>
      <c r="C163" s="20"/>
      <c r="D163" s="53" t="s">
        <v>143</v>
      </c>
      <c r="E163" s="57">
        <v>701969</v>
      </c>
      <c r="F163" s="58">
        <v>310578</v>
      </c>
      <c r="G163" s="59">
        <f t="shared" si="3"/>
        <v>1012547</v>
      </c>
      <c r="H163" s="46"/>
      <c r="I163" s="52"/>
      <c r="K163" s="22"/>
      <c r="M163" s="18"/>
      <c r="N163" s="18"/>
      <c r="O163" s="18"/>
      <c r="P163" s="18"/>
      <c r="Q163" s="18"/>
      <c r="R163" s="18"/>
      <c r="S163" s="18"/>
      <c r="T163" s="18"/>
      <c r="U163" s="18"/>
      <c r="V163" s="18"/>
      <c r="W163" s="18"/>
    </row>
    <row r="164" spans="1:23" s="21" customFormat="1" ht="15" customHeight="1">
      <c r="A164" s="18"/>
      <c r="B164" s="18"/>
      <c r="C164" s="20"/>
      <c r="D164" s="53" t="s">
        <v>144</v>
      </c>
      <c r="E164" s="57">
        <v>735378</v>
      </c>
      <c r="F164" s="58">
        <v>328317</v>
      </c>
      <c r="G164" s="59">
        <f t="shared" si="3"/>
        <v>1063695</v>
      </c>
      <c r="H164" s="46"/>
      <c r="I164" s="52"/>
      <c r="K164" s="22"/>
      <c r="M164" s="18"/>
      <c r="N164" s="18"/>
      <c r="O164" s="18"/>
      <c r="P164" s="18"/>
      <c r="Q164" s="18"/>
      <c r="R164" s="18"/>
      <c r="S164" s="18"/>
      <c r="T164" s="18"/>
      <c r="U164" s="18"/>
      <c r="V164" s="18"/>
      <c r="W164" s="18"/>
    </row>
    <row r="165" spans="1:23" s="21" customFormat="1" ht="15" customHeight="1">
      <c r="A165" s="18"/>
      <c r="B165" s="18"/>
      <c r="C165" s="20"/>
      <c r="D165" s="53" t="s">
        <v>145</v>
      </c>
      <c r="E165" s="57">
        <v>745897</v>
      </c>
      <c r="F165" s="58">
        <v>339774</v>
      </c>
      <c r="G165" s="59">
        <f t="shared" si="3"/>
        <v>1085671</v>
      </c>
      <c r="H165" s="46"/>
      <c r="I165" s="52"/>
      <c r="K165" s="22"/>
      <c r="M165" s="18"/>
      <c r="N165" s="18"/>
      <c r="O165" s="18"/>
      <c r="P165" s="18"/>
      <c r="Q165" s="18"/>
      <c r="R165" s="18"/>
      <c r="S165" s="18"/>
      <c r="T165" s="18"/>
      <c r="U165" s="18"/>
      <c r="V165" s="18"/>
      <c r="W165" s="18"/>
    </row>
    <row r="166" spans="1:23" s="21" customFormat="1" ht="15" customHeight="1">
      <c r="A166" s="18"/>
      <c r="B166" s="18"/>
      <c r="C166" s="20"/>
      <c r="D166" s="53" t="s">
        <v>146</v>
      </c>
      <c r="E166" s="57">
        <v>755724</v>
      </c>
      <c r="F166" s="58">
        <v>361269</v>
      </c>
      <c r="G166" s="59">
        <f t="shared" si="3"/>
        <v>1116993</v>
      </c>
      <c r="H166" s="46"/>
      <c r="I166" s="52"/>
      <c r="K166" s="22"/>
      <c r="M166" s="18"/>
      <c r="N166" s="18"/>
      <c r="O166" s="18"/>
      <c r="P166" s="18"/>
      <c r="Q166" s="18"/>
      <c r="R166" s="18"/>
      <c r="S166" s="18"/>
      <c r="T166" s="18"/>
      <c r="U166" s="18"/>
      <c r="V166" s="18"/>
      <c r="W166" s="18"/>
    </row>
    <row r="167" spans="1:23" s="21" customFormat="1" ht="15" customHeight="1">
      <c r="A167" s="18"/>
      <c r="B167" s="18"/>
      <c r="C167" s="20"/>
      <c r="D167" s="53" t="s">
        <v>147</v>
      </c>
      <c r="E167" s="57">
        <v>758248</v>
      </c>
      <c r="F167" s="58">
        <v>373559</v>
      </c>
      <c r="G167" s="59">
        <f t="shared" si="3"/>
        <v>1131807</v>
      </c>
      <c r="H167" s="46"/>
      <c r="I167" s="52"/>
      <c r="K167" s="22"/>
      <c r="M167" s="18"/>
      <c r="N167" s="18"/>
      <c r="O167" s="18"/>
      <c r="P167" s="18"/>
      <c r="Q167" s="18"/>
      <c r="R167" s="18"/>
      <c r="S167" s="18"/>
      <c r="T167" s="18"/>
      <c r="U167" s="18"/>
      <c r="V167" s="18"/>
      <c r="W167" s="18"/>
    </row>
    <row r="168" spans="1:23" s="21" customFormat="1" ht="15" customHeight="1">
      <c r="A168" s="18"/>
      <c r="B168" s="18"/>
      <c r="C168" s="20"/>
      <c r="D168" s="53" t="s">
        <v>148</v>
      </c>
      <c r="E168" s="57">
        <v>758788</v>
      </c>
      <c r="F168" s="58">
        <v>384569</v>
      </c>
      <c r="G168" s="59">
        <f t="shared" si="3"/>
        <v>1143357</v>
      </c>
      <c r="H168" s="46"/>
      <c r="I168" s="52"/>
      <c r="K168" s="22"/>
      <c r="M168" s="18"/>
      <c r="N168" s="18"/>
      <c r="O168" s="18"/>
      <c r="P168" s="18"/>
      <c r="Q168" s="18"/>
      <c r="R168" s="18"/>
      <c r="S168" s="18"/>
      <c r="T168" s="18"/>
      <c r="U168" s="18"/>
      <c r="V168" s="18"/>
      <c r="W168" s="18"/>
    </row>
    <row r="169" spans="1:23" s="21" customFormat="1" ht="15" customHeight="1">
      <c r="A169" s="18"/>
      <c r="B169" s="18"/>
      <c r="C169" s="20"/>
      <c r="D169" s="53" t="s">
        <v>149</v>
      </c>
      <c r="E169" s="57">
        <v>782650</v>
      </c>
      <c r="F169" s="58">
        <v>399907</v>
      </c>
      <c r="G169" s="59">
        <f t="shared" si="3"/>
        <v>1182557</v>
      </c>
      <c r="H169" s="46"/>
      <c r="I169" s="52"/>
      <c r="K169" s="22"/>
      <c r="M169" s="18"/>
      <c r="N169" s="18"/>
      <c r="O169" s="18"/>
      <c r="P169" s="18"/>
      <c r="Q169" s="18"/>
      <c r="R169" s="18"/>
      <c r="S169" s="18"/>
      <c r="T169" s="18"/>
      <c r="U169" s="18"/>
      <c r="V169" s="18"/>
      <c r="W169" s="18"/>
    </row>
    <row r="170" spans="1:23" s="21" customFormat="1" ht="15" customHeight="1">
      <c r="A170" s="18"/>
      <c r="B170" s="18"/>
      <c r="C170" s="20"/>
      <c r="D170" s="53" t="s">
        <v>150</v>
      </c>
      <c r="E170" s="57">
        <v>837718</v>
      </c>
      <c r="F170" s="58">
        <v>411859</v>
      </c>
      <c r="G170" s="59">
        <f t="shared" si="3"/>
        <v>1249577</v>
      </c>
      <c r="H170" s="46"/>
      <c r="I170" s="52"/>
      <c r="K170" s="22"/>
      <c r="M170" s="18"/>
      <c r="N170" s="18"/>
      <c r="O170" s="18"/>
      <c r="P170" s="18"/>
      <c r="Q170" s="18"/>
      <c r="R170" s="18"/>
      <c r="S170" s="18"/>
      <c r="T170" s="18"/>
      <c r="U170" s="18"/>
      <c r="V170" s="18"/>
      <c r="W170" s="18"/>
    </row>
    <row r="171" spans="1:23" s="21" customFormat="1" ht="15" customHeight="1">
      <c r="A171" s="18"/>
      <c r="B171" s="18"/>
      <c r="C171" s="20"/>
      <c r="D171" s="53" t="s">
        <v>151</v>
      </c>
      <c r="E171" s="60">
        <v>839516</v>
      </c>
      <c r="F171" s="61">
        <v>418747</v>
      </c>
      <c r="G171" s="59">
        <f t="shared" si="3"/>
        <v>1258263</v>
      </c>
      <c r="H171" s="46"/>
      <c r="I171" s="52"/>
      <c r="K171" s="22"/>
      <c r="M171" s="18"/>
      <c r="N171" s="18"/>
      <c r="O171" s="18"/>
      <c r="P171" s="18"/>
      <c r="Q171" s="18"/>
      <c r="R171" s="18"/>
      <c r="S171" s="18"/>
      <c r="T171" s="18"/>
      <c r="U171" s="18"/>
      <c r="V171" s="18"/>
      <c r="W171" s="18"/>
    </row>
    <row r="172" spans="1:23" s="21" customFormat="1" ht="15" customHeight="1">
      <c r="A172" s="18"/>
      <c r="B172" s="18"/>
      <c r="C172" s="20"/>
      <c r="D172" s="53" t="s">
        <v>152</v>
      </c>
      <c r="E172" s="60">
        <v>853687</v>
      </c>
      <c r="F172" s="61">
        <v>436488</v>
      </c>
      <c r="G172" s="59">
        <f t="shared" si="3"/>
        <v>1290175</v>
      </c>
      <c r="H172" s="46"/>
      <c r="I172" s="52"/>
      <c r="K172" s="22"/>
      <c r="M172" s="18"/>
      <c r="N172" s="18"/>
      <c r="O172" s="18"/>
      <c r="P172" s="18"/>
      <c r="Q172" s="18"/>
      <c r="R172" s="18"/>
      <c r="S172" s="18"/>
      <c r="T172" s="18"/>
      <c r="U172" s="18"/>
      <c r="V172" s="18"/>
      <c r="W172" s="18"/>
    </row>
    <row r="173" spans="1:23" ht="15" customHeight="1">
      <c r="D173" s="62" t="s">
        <v>153</v>
      </c>
      <c r="E173" s="63">
        <v>859994</v>
      </c>
      <c r="F173" s="64">
        <v>457084</v>
      </c>
      <c r="G173" s="65">
        <f t="shared" si="3"/>
        <v>1317078</v>
      </c>
      <c r="H173" s="46"/>
      <c r="I173" s="52"/>
    </row>
    <row r="174" spans="1:23">
      <c r="D174" s="53" t="s">
        <v>154</v>
      </c>
      <c r="E174" s="60">
        <v>870049</v>
      </c>
      <c r="F174" s="61">
        <v>468428</v>
      </c>
      <c r="G174" s="59">
        <f t="shared" si="3"/>
        <v>1338477</v>
      </c>
      <c r="H174" s="46"/>
      <c r="I174" s="52"/>
    </row>
    <row r="175" spans="1:23">
      <c r="D175" s="156" t="s">
        <v>155</v>
      </c>
      <c r="E175" s="157">
        <v>867820</v>
      </c>
      <c r="F175" s="158">
        <v>484150</v>
      </c>
      <c r="G175" s="159">
        <f t="shared" si="3"/>
        <v>1351970</v>
      </c>
    </row>
    <row r="176" spans="1:23" ht="15" customHeight="1">
      <c r="D176" s="53" t="s">
        <v>212</v>
      </c>
      <c r="E176" s="60">
        <v>876620</v>
      </c>
      <c r="F176" s="61">
        <v>513750</v>
      </c>
      <c r="G176" s="59">
        <f t="shared" ref="G176" si="4">SUM(E176:F176)</f>
        <v>1390370</v>
      </c>
    </row>
    <row r="177" spans="3:12" ht="15" customHeight="1">
      <c r="D177" s="156" t="s">
        <v>239</v>
      </c>
      <c r="E177" s="157">
        <v>891473</v>
      </c>
      <c r="F177" s="158">
        <v>518883</v>
      </c>
      <c r="G177" s="159">
        <f t="shared" ref="G177" si="5">SUM(E177:F177)</f>
        <v>1410356</v>
      </c>
    </row>
    <row r="178" spans="3:12">
      <c r="D178" s="156" t="s">
        <v>431</v>
      </c>
      <c r="E178" s="157">
        <v>827916</v>
      </c>
      <c r="F178" s="158">
        <v>529808</v>
      </c>
      <c r="G178" s="159">
        <v>1357724</v>
      </c>
    </row>
    <row r="179" spans="3:12" ht="15" customHeight="1" thickBot="1">
      <c r="D179" s="66" t="s">
        <v>432</v>
      </c>
      <c r="E179" s="67">
        <v>807238</v>
      </c>
      <c r="F179" s="68">
        <v>537662</v>
      </c>
      <c r="G179" s="69">
        <f t="shared" ref="G179" si="6">SUM(E179:F179)</f>
        <v>1344900</v>
      </c>
    </row>
    <row r="180" spans="3:12" ht="15" customHeight="1">
      <c r="E180" s="1"/>
      <c r="F180" s="1"/>
    </row>
    <row r="181" spans="3:12" ht="15" customHeight="1"/>
    <row r="182" spans="3:12" ht="15" customHeight="1">
      <c r="D182" s="70"/>
    </row>
    <row r="183" spans="3:12" ht="15" customHeight="1">
      <c r="D183" s="70"/>
    </row>
    <row r="184" spans="3:12" ht="15" customHeight="1">
      <c r="D184" s="70"/>
    </row>
    <row r="185" spans="3:12" ht="15" customHeight="1">
      <c r="C185" s="18"/>
      <c r="D185" s="70"/>
      <c r="H185" s="18"/>
      <c r="I185" s="18"/>
      <c r="J185" s="18"/>
      <c r="K185" s="18"/>
      <c r="L185" s="18"/>
    </row>
    <row r="186" spans="3:12" ht="15" customHeight="1">
      <c r="C186" s="18"/>
      <c r="D186" s="70"/>
      <c r="E186" s="18"/>
      <c r="F186" s="18"/>
      <c r="G186" s="18"/>
      <c r="H186" s="18"/>
      <c r="I186" s="18"/>
      <c r="J186" s="18"/>
      <c r="K186" s="18"/>
      <c r="L186" s="18"/>
    </row>
    <row r="187" spans="3:12" ht="15" customHeight="1">
      <c r="C187" s="18"/>
      <c r="D187" s="70"/>
      <c r="E187" s="18"/>
      <c r="F187" s="18"/>
      <c r="G187" s="18"/>
      <c r="H187" s="18"/>
      <c r="I187" s="18"/>
      <c r="J187" s="18"/>
      <c r="K187" s="18"/>
      <c r="L187" s="18"/>
    </row>
    <row r="188" spans="3:12" ht="15" customHeight="1">
      <c r="C188" s="18"/>
      <c r="D188" s="70"/>
      <c r="E188" s="18"/>
      <c r="F188" s="18"/>
      <c r="G188" s="18"/>
      <c r="H188" s="18"/>
      <c r="I188" s="18"/>
      <c r="J188" s="18"/>
      <c r="K188" s="18"/>
      <c r="L188" s="18"/>
    </row>
    <row r="189" spans="3:12" ht="15" customHeight="1">
      <c r="C189" s="18"/>
      <c r="D189" s="70"/>
      <c r="E189" s="18"/>
      <c r="F189" s="18"/>
      <c r="G189" s="18"/>
      <c r="H189" s="18"/>
      <c r="I189" s="18"/>
      <c r="J189" s="18"/>
      <c r="K189" s="18"/>
      <c r="L189" s="18"/>
    </row>
    <row r="190" spans="3:12" ht="15" customHeight="1">
      <c r="C190" s="18"/>
      <c r="D190" s="70"/>
      <c r="E190" s="18"/>
      <c r="F190" s="18"/>
      <c r="G190" s="18"/>
      <c r="H190" s="18"/>
      <c r="I190" s="18"/>
      <c r="J190" s="18"/>
      <c r="K190" s="18"/>
      <c r="L190" s="18"/>
    </row>
    <row r="191" spans="3:12" ht="15" customHeight="1">
      <c r="C191" s="18"/>
      <c r="D191" s="70"/>
      <c r="E191" s="18"/>
      <c r="F191" s="18"/>
      <c r="G191" s="18"/>
      <c r="H191" s="18"/>
      <c r="I191" s="18"/>
      <c r="J191" s="18"/>
      <c r="K191" s="18"/>
      <c r="L191" s="18"/>
    </row>
    <row r="192" spans="3:12" ht="15" customHeight="1">
      <c r="C192" s="18"/>
      <c r="D192" s="70"/>
      <c r="E192" s="18"/>
      <c r="F192" s="18"/>
      <c r="G192" s="18"/>
      <c r="H192" s="18"/>
      <c r="I192" s="18"/>
      <c r="J192" s="18"/>
      <c r="K192" s="18"/>
      <c r="L192" s="18"/>
    </row>
    <row r="193" spans="3:12" ht="15" customHeight="1">
      <c r="C193" s="18"/>
      <c r="D193" s="70"/>
      <c r="E193" s="18"/>
      <c r="F193" s="18"/>
      <c r="G193" s="18"/>
      <c r="H193" s="18"/>
      <c r="I193" s="18"/>
      <c r="J193" s="18"/>
      <c r="K193" s="18"/>
      <c r="L193" s="18"/>
    </row>
    <row r="194" spans="3:12" ht="15" customHeight="1">
      <c r="C194" s="18"/>
      <c r="D194" s="70"/>
      <c r="E194" s="18"/>
      <c r="F194" s="18"/>
      <c r="G194" s="18"/>
      <c r="H194" s="18"/>
      <c r="I194" s="18"/>
      <c r="J194" s="18"/>
      <c r="K194" s="18"/>
      <c r="L194" s="18"/>
    </row>
    <row r="195" spans="3:12" ht="15" customHeight="1">
      <c r="C195" s="18"/>
      <c r="D195" s="70"/>
      <c r="E195" s="18"/>
      <c r="F195" s="18"/>
      <c r="G195" s="18"/>
      <c r="H195" s="18"/>
      <c r="I195" s="18"/>
      <c r="J195" s="18"/>
      <c r="K195" s="18"/>
      <c r="L195" s="18"/>
    </row>
    <row r="196" spans="3:12" ht="15" customHeight="1">
      <c r="C196" s="18"/>
      <c r="D196" s="70"/>
      <c r="E196" s="18"/>
      <c r="F196" s="18"/>
      <c r="G196" s="18"/>
      <c r="H196" s="18"/>
      <c r="I196" s="18"/>
      <c r="J196" s="18"/>
      <c r="K196" s="18"/>
      <c r="L196" s="18"/>
    </row>
    <row r="197" spans="3:12" ht="15" customHeight="1">
      <c r="C197" s="18"/>
      <c r="D197" s="70"/>
      <c r="E197" s="18"/>
      <c r="F197" s="18"/>
      <c r="G197" s="18"/>
      <c r="H197" s="18"/>
      <c r="I197" s="18"/>
      <c r="J197" s="18"/>
      <c r="K197" s="18"/>
      <c r="L197" s="18"/>
    </row>
    <row r="198" spans="3:12" ht="15" customHeight="1">
      <c r="C198" s="18"/>
      <c r="D198" s="70"/>
      <c r="E198" s="18"/>
      <c r="F198" s="18"/>
      <c r="G198" s="18"/>
      <c r="H198" s="18"/>
      <c r="I198" s="18"/>
      <c r="J198" s="18"/>
      <c r="K198" s="18"/>
      <c r="L198" s="18"/>
    </row>
    <row r="199" spans="3:12" ht="15" customHeight="1">
      <c r="C199" s="18"/>
      <c r="D199" s="70"/>
      <c r="E199" s="18"/>
      <c r="F199" s="18"/>
      <c r="G199" s="18"/>
      <c r="H199" s="18"/>
      <c r="I199" s="18"/>
      <c r="J199" s="18"/>
      <c r="K199" s="18"/>
      <c r="L199" s="18"/>
    </row>
    <row r="200" spans="3:12" ht="15" customHeight="1">
      <c r="C200" s="18"/>
      <c r="D200" s="70"/>
      <c r="E200" s="18"/>
      <c r="F200" s="18"/>
      <c r="G200" s="18"/>
      <c r="H200" s="18"/>
      <c r="I200" s="18"/>
      <c r="J200" s="18"/>
      <c r="K200" s="18"/>
      <c r="L200" s="18"/>
    </row>
    <row r="201" spans="3:12" ht="15" customHeight="1">
      <c r="C201" s="18"/>
      <c r="D201" s="70"/>
      <c r="E201" s="18"/>
      <c r="F201" s="18"/>
      <c r="G201" s="18"/>
      <c r="H201" s="18"/>
      <c r="I201" s="18"/>
      <c r="J201" s="18"/>
      <c r="K201" s="18"/>
      <c r="L201" s="18"/>
    </row>
    <row r="202" spans="3:12" ht="15" customHeight="1">
      <c r="C202" s="18"/>
      <c r="D202" s="70"/>
      <c r="E202" s="18"/>
      <c r="F202" s="18"/>
      <c r="G202" s="18"/>
      <c r="H202" s="18"/>
      <c r="I202" s="18"/>
      <c r="J202" s="18"/>
      <c r="K202" s="18"/>
      <c r="L202" s="18"/>
    </row>
    <row r="203" spans="3:12" ht="15" customHeight="1">
      <c r="C203" s="18"/>
      <c r="D203" s="70"/>
      <c r="E203" s="18"/>
      <c r="F203" s="18"/>
      <c r="G203" s="18"/>
      <c r="H203" s="18"/>
      <c r="I203" s="18"/>
      <c r="J203" s="18"/>
      <c r="K203" s="18"/>
      <c r="L203" s="18"/>
    </row>
    <row r="204" spans="3:12">
      <c r="C204" s="18"/>
      <c r="D204" s="70"/>
      <c r="E204" s="18"/>
      <c r="F204" s="18"/>
      <c r="G204" s="18"/>
      <c r="H204" s="18"/>
      <c r="I204" s="18"/>
      <c r="J204" s="18"/>
      <c r="K204" s="18"/>
      <c r="L204" s="18"/>
    </row>
    <row r="205" spans="3:12">
      <c r="C205" s="18"/>
      <c r="D205" s="70"/>
      <c r="E205" s="18"/>
      <c r="F205" s="18"/>
      <c r="G205" s="18"/>
      <c r="H205" s="18"/>
      <c r="I205" s="18"/>
      <c r="J205" s="18"/>
      <c r="K205" s="18"/>
      <c r="L205" s="18"/>
    </row>
    <row r="206" spans="3:12">
      <c r="D206" s="70"/>
      <c r="E206" s="18"/>
      <c r="F206" s="18"/>
      <c r="G206" s="18"/>
    </row>
  </sheetData>
  <mergeCells count="241">
    <mergeCell ref="C112:C113"/>
    <mergeCell ref="D112:D113"/>
    <mergeCell ref="E112:E113"/>
    <mergeCell ref="G112:G113"/>
    <mergeCell ref="H112:H113"/>
    <mergeCell ref="J112:J113"/>
    <mergeCell ref="K112:K113"/>
    <mergeCell ref="C114:C115"/>
    <mergeCell ref="D114:D115"/>
    <mergeCell ref="E114:E115"/>
    <mergeCell ref="G114:G115"/>
    <mergeCell ref="H114:H115"/>
    <mergeCell ref="J114:J115"/>
    <mergeCell ref="K114:K115"/>
    <mergeCell ref="K110:K111"/>
    <mergeCell ref="K48:K49"/>
    <mergeCell ref="C50:C51"/>
    <mergeCell ref="D50:D51"/>
    <mergeCell ref="E50:E51"/>
    <mergeCell ref="G50:G51"/>
    <mergeCell ref="H50:H51"/>
    <mergeCell ref="J50:J51"/>
    <mergeCell ref="K50:K51"/>
    <mergeCell ref="C48:C49"/>
    <mergeCell ref="D48:D49"/>
    <mergeCell ref="E48:E49"/>
    <mergeCell ref="G48:G49"/>
    <mergeCell ref="H48:H49"/>
    <mergeCell ref="J48:J49"/>
    <mergeCell ref="K52:K53"/>
    <mergeCell ref="C54:C55"/>
    <mergeCell ref="C52:C53"/>
    <mergeCell ref="D52:D53"/>
    <mergeCell ref="E52:E53"/>
    <mergeCell ref="G52:G53"/>
    <mergeCell ref="H52:H53"/>
    <mergeCell ref="J52:J53"/>
    <mergeCell ref="C110:C111"/>
    <mergeCell ref="D110:D111"/>
    <mergeCell ref="E110:E111"/>
    <mergeCell ref="G110:G111"/>
    <mergeCell ref="H110:H111"/>
    <mergeCell ref="J110:J111"/>
    <mergeCell ref="D102:D103"/>
    <mergeCell ref="E102:E103"/>
    <mergeCell ref="G102:G103"/>
    <mergeCell ref="H102:H103"/>
    <mergeCell ref="J102:J103"/>
    <mergeCell ref="P54:P55"/>
    <mergeCell ref="Q54:Q55"/>
    <mergeCell ref="C56:C57"/>
    <mergeCell ref="D56:D57"/>
    <mergeCell ref="E56:E57"/>
    <mergeCell ref="G56:G57"/>
    <mergeCell ref="H56:H57"/>
    <mergeCell ref="J56:J57"/>
    <mergeCell ref="K56:K57"/>
    <mergeCell ref="E54:E55"/>
    <mergeCell ref="G54:G55"/>
    <mergeCell ref="H54:H55"/>
    <mergeCell ref="J54:J55"/>
    <mergeCell ref="K54:K55"/>
    <mergeCell ref="D54:D55"/>
    <mergeCell ref="K58:K59"/>
    <mergeCell ref="C60:C61"/>
    <mergeCell ref="D60:D61"/>
    <mergeCell ref="E60:E61"/>
    <mergeCell ref="G60:G61"/>
    <mergeCell ref="H60:H61"/>
    <mergeCell ref="J60:J61"/>
    <mergeCell ref="K60:K61"/>
    <mergeCell ref="C58:C59"/>
    <mergeCell ref="D58:D59"/>
    <mergeCell ref="E58:E59"/>
    <mergeCell ref="G58:G59"/>
    <mergeCell ref="H58:H59"/>
    <mergeCell ref="J58:J59"/>
    <mergeCell ref="K62:K63"/>
    <mergeCell ref="C64:C65"/>
    <mergeCell ref="D64:D65"/>
    <mergeCell ref="E64:E65"/>
    <mergeCell ref="G64:G65"/>
    <mergeCell ref="H64:H65"/>
    <mergeCell ref="J64:J65"/>
    <mergeCell ref="K64:K65"/>
    <mergeCell ref="C62:C63"/>
    <mergeCell ref="D62:D63"/>
    <mergeCell ref="E62:E63"/>
    <mergeCell ref="G62:G63"/>
    <mergeCell ref="H62:H63"/>
    <mergeCell ref="J62:J63"/>
    <mergeCell ref="K66:K67"/>
    <mergeCell ref="C68:C69"/>
    <mergeCell ref="D68:D69"/>
    <mergeCell ref="E68:E69"/>
    <mergeCell ref="G68:G69"/>
    <mergeCell ref="H68:H69"/>
    <mergeCell ref="J68:J69"/>
    <mergeCell ref="K68:K69"/>
    <mergeCell ref="C66:C67"/>
    <mergeCell ref="D66:D67"/>
    <mergeCell ref="E66:E67"/>
    <mergeCell ref="G66:G67"/>
    <mergeCell ref="H66:H67"/>
    <mergeCell ref="J66:J67"/>
    <mergeCell ref="K70:K71"/>
    <mergeCell ref="C72:C73"/>
    <mergeCell ref="D72:D73"/>
    <mergeCell ref="E72:E73"/>
    <mergeCell ref="G72:G73"/>
    <mergeCell ref="H72:H73"/>
    <mergeCell ref="J72:J73"/>
    <mergeCell ref="K72:K73"/>
    <mergeCell ref="C70:C71"/>
    <mergeCell ref="D70:D71"/>
    <mergeCell ref="E70:E71"/>
    <mergeCell ref="G70:G71"/>
    <mergeCell ref="H70:H71"/>
    <mergeCell ref="J70:J71"/>
    <mergeCell ref="K74:K75"/>
    <mergeCell ref="C76:C77"/>
    <mergeCell ref="D76:D77"/>
    <mergeCell ref="E76:E77"/>
    <mergeCell ref="G76:G77"/>
    <mergeCell ref="H76:H77"/>
    <mergeCell ref="J76:J77"/>
    <mergeCell ref="K76:K77"/>
    <mergeCell ref="C74:C75"/>
    <mergeCell ref="D74:D75"/>
    <mergeCell ref="E74:E75"/>
    <mergeCell ref="G74:G75"/>
    <mergeCell ref="H74:H75"/>
    <mergeCell ref="J74:J75"/>
    <mergeCell ref="K78:K79"/>
    <mergeCell ref="C80:C81"/>
    <mergeCell ref="D80:D81"/>
    <mergeCell ref="E80:E81"/>
    <mergeCell ref="G80:G81"/>
    <mergeCell ref="H80:H81"/>
    <mergeCell ref="J80:J81"/>
    <mergeCell ref="K80:K81"/>
    <mergeCell ref="C78:C79"/>
    <mergeCell ref="D78:D79"/>
    <mergeCell ref="E78:E79"/>
    <mergeCell ref="G78:G79"/>
    <mergeCell ref="H78:H79"/>
    <mergeCell ref="J78:J79"/>
    <mergeCell ref="K82:K83"/>
    <mergeCell ref="C84:C85"/>
    <mergeCell ref="D84:D85"/>
    <mergeCell ref="E84:E85"/>
    <mergeCell ref="G84:G85"/>
    <mergeCell ref="H84:H85"/>
    <mergeCell ref="J84:J85"/>
    <mergeCell ref="K84:K85"/>
    <mergeCell ref="C82:C83"/>
    <mergeCell ref="D82:D83"/>
    <mergeCell ref="E82:E83"/>
    <mergeCell ref="G82:G83"/>
    <mergeCell ref="H82:H83"/>
    <mergeCell ref="J82:J83"/>
    <mergeCell ref="K86:K87"/>
    <mergeCell ref="C88:C89"/>
    <mergeCell ref="D88:D89"/>
    <mergeCell ref="E88:E89"/>
    <mergeCell ref="G88:G89"/>
    <mergeCell ref="H88:H89"/>
    <mergeCell ref="J88:J89"/>
    <mergeCell ref="K88:K89"/>
    <mergeCell ref="C86:C87"/>
    <mergeCell ref="D86:D87"/>
    <mergeCell ref="E86:E87"/>
    <mergeCell ref="G86:G87"/>
    <mergeCell ref="H86:H87"/>
    <mergeCell ref="J86:J87"/>
    <mergeCell ref="K90:K91"/>
    <mergeCell ref="C92:C93"/>
    <mergeCell ref="D92:D93"/>
    <mergeCell ref="E92:E93"/>
    <mergeCell ref="G92:G93"/>
    <mergeCell ref="H92:H93"/>
    <mergeCell ref="J92:J93"/>
    <mergeCell ref="K92:K93"/>
    <mergeCell ref="C90:C91"/>
    <mergeCell ref="D90:D91"/>
    <mergeCell ref="E90:E91"/>
    <mergeCell ref="G90:G91"/>
    <mergeCell ref="H90:H91"/>
    <mergeCell ref="J90:J91"/>
    <mergeCell ref="K94:K95"/>
    <mergeCell ref="C96:C97"/>
    <mergeCell ref="D96:D97"/>
    <mergeCell ref="E96:E97"/>
    <mergeCell ref="G96:G97"/>
    <mergeCell ref="H96:H97"/>
    <mergeCell ref="J96:J97"/>
    <mergeCell ref="K96:K97"/>
    <mergeCell ref="C94:C95"/>
    <mergeCell ref="D94:D95"/>
    <mergeCell ref="E94:E95"/>
    <mergeCell ref="G94:G95"/>
    <mergeCell ref="H94:H95"/>
    <mergeCell ref="J94:J95"/>
    <mergeCell ref="K98:K99"/>
    <mergeCell ref="C100:C101"/>
    <mergeCell ref="D100:D101"/>
    <mergeCell ref="E100:E101"/>
    <mergeCell ref="G100:G101"/>
    <mergeCell ref="H100:H101"/>
    <mergeCell ref="J100:J101"/>
    <mergeCell ref="K100:K101"/>
    <mergeCell ref="C98:C99"/>
    <mergeCell ref="D98:D99"/>
    <mergeCell ref="E98:E99"/>
    <mergeCell ref="G98:G99"/>
    <mergeCell ref="H98:H99"/>
    <mergeCell ref="J98:J99"/>
    <mergeCell ref="B3:F3"/>
    <mergeCell ref="K106:K107"/>
    <mergeCell ref="C108:C109"/>
    <mergeCell ref="D108:D109"/>
    <mergeCell ref="E108:E109"/>
    <mergeCell ref="G108:G109"/>
    <mergeCell ref="H108:H109"/>
    <mergeCell ref="J108:J109"/>
    <mergeCell ref="K108:K109"/>
    <mergeCell ref="C106:C107"/>
    <mergeCell ref="D106:D107"/>
    <mergeCell ref="E106:E107"/>
    <mergeCell ref="G106:G107"/>
    <mergeCell ref="H106:H107"/>
    <mergeCell ref="J106:J107"/>
    <mergeCell ref="K102:K103"/>
    <mergeCell ref="C104:C105"/>
    <mergeCell ref="D104:D105"/>
    <mergeCell ref="E104:E105"/>
    <mergeCell ref="G104:G105"/>
    <mergeCell ref="H104:H105"/>
    <mergeCell ref="J104:J105"/>
    <mergeCell ref="K104:K105"/>
    <mergeCell ref="C102:C103"/>
  </mergeCells>
  <phoneticPr fontId="5"/>
  <pageMargins left="0.7" right="0.7" top="0.75" bottom="0.75" header="0.3" footer="0.3"/>
  <pageSetup paperSize="9" scale="68" fitToHeight="0" orientation="portrait" r:id="rId1"/>
  <rowBreaks count="1" manualBreakCount="1">
    <brk id="43"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zoomScaleNormal="100" workbookViewId="0"/>
  </sheetViews>
  <sheetFormatPr defaultColWidth="9" defaultRowHeight="13.5"/>
  <cols>
    <col min="1" max="1" width="1.125" style="1" customWidth="1"/>
    <col min="2" max="2" width="2.625" style="71" customWidth="1"/>
    <col min="3" max="3" width="9.125" style="71" customWidth="1"/>
    <col min="4" max="4" width="8.25" style="71" customWidth="1"/>
    <col min="5" max="5" width="6.375" style="71" customWidth="1"/>
    <col min="6" max="6" width="9.25" style="71" bestFit="1" customWidth="1"/>
    <col min="7" max="7" width="8.25" style="71" customWidth="1"/>
    <col min="8" max="8" width="6.375" style="71" customWidth="1"/>
    <col min="9" max="9" width="9.25" style="72" customWidth="1"/>
    <col min="10" max="10" width="8.25" style="14" customWidth="1"/>
    <col min="11" max="11" width="6.375" style="73" customWidth="1"/>
    <col min="12" max="12" width="9.25" style="72" customWidth="1"/>
    <col min="13" max="13" width="8.25" style="14" customWidth="1"/>
    <col min="14" max="14" width="6.375" style="73" customWidth="1"/>
    <col min="15" max="15" width="9.25" style="74" customWidth="1"/>
    <col min="16" max="16" width="8.25" style="14" customWidth="1"/>
    <col min="17" max="17" width="6.375" style="75" customWidth="1"/>
    <col min="18" max="16384" width="9" style="1"/>
  </cols>
  <sheetData>
    <row r="1" spans="1:17" ht="12.75" customHeight="1"/>
    <row r="2" spans="1:17" ht="17.25" customHeight="1">
      <c r="A2" s="376" t="s">
        <v>236</v>
      </c>
      <c r="B2" s="377"/>
      <c r="C2" s="377"/>
      <c r="D2" s="377"/>
      <c r="E2" s="377"/>
      <c r="F2" s="377"/>
      <c r="G2" s="377"/>
      <c r="H2" s="377"/>
      <c r="I2" s="377"/>
      <c r="J2" s="377"/>
      <c r="K2" s="377"/>
      <c r="L2" s="197"/>
      <c r="M2" s="198"/>
      <c r="N2" s="198"/>
      <c r="O2" s="243"/>
      <c r="Q2" s="151" t="s">
        <v>163</v>
      </c>
    </row>
    <row r="3" spans="1:17" ht="12.75" customHeight="1" thickBot="1">
      <c r="Q3" s="23" t="s">
        <v>93</v>
      </c>
    </row>
    <row r="4" spans="1:17" s="76" customFormat="1" ht="30.75" customHeight="1">
      <c r="B4" s="378" t="s">
        <v>156</v>
      </c>
      <c r="C4" s="77" t="s">
        <v>434</v>
      </c>
      <c r="D4" s="179"/>
      <c r="E4" s="180"/>
      <c r="F4" s="77" t="s">
        <v>431</v>
      </c>
      <c r="G4" s="179"/>
      <c r="H4" s="180"/>
      <c r="I4" s="77" t="s">
        <v>244</v>
      </c>
      <c r="J4" s="179"/>
      <c r="K4" s="180"/>
      <c r="L4" s="77" t="s">
        <v>241</v>
      </c>
      <c r="M4" s="179"/>
      <c r="N4" s="180"/>
      <c r="O4" s="77" t="s">
        <v>242</v>
      </c>
      <c r="P4" s="179"/>
      <c r="Q4" s="180"/>
    </row>
    <row r="5" spans="1:17" s="76" customFormat="1" ht="30.75" customHeight="1" thickBot="1">
      <c r="B5" s="379"/>
      <c r="C5" s="181" t="s">
        <v>157</v>
      </c>
      <c r="D5" s="182" t="s">
        <v>158</v>
      </c>
      <c r="E5" s="183" t="s">
        <v>96</v>
      </c>
      <c r="F5" s="181" t="s">
        <v>157</v>
      </c>
      <c r="G5" s="182" t="s">
        <v>158</v>
      </c>
      <c r="H5" s="183" t="s">
        <v>96</v>
      </c>
      <c r="I5" s="181" t="s">
        <v>157</v>
      </c>
      <c r="J5" s="182" t="s">
        <v>158</v>
      </c>
      <c r="K5" s="183" t="s">
        <v>96</v>
      </c>
      <c r="L5" s="181" t="s">
        <v>157</v>
      </c>
      <c r="M5" s="182" t="s">
        <v>158</v>
      </c>
      <c r="N5" s="183" t="s">
        <v>96</v>
      </c>
      <c r="O5" s="181" t="s">
        <v>157</v>
      </c>
      <c r="P5" s="182" t="s">
        <v>158</v>
      </c>
      <c r="Q5" s="183" t="s">
        <v>96</v>
      </c>
    </row>
    <row r="6" spans="1:17" s="78" customFormat="1" ht="27.75" customHeight="1">
      <c r="B6" s="79">
        <v>1</v>
      </c>
      <c r="C6" s="80" t="s">
        <v>452</v>
      </c>
      <c r="D6" s="207">
        <v>429889</v>
      </c>
      <c r="E6" s="81">
        <v>8.2912321685735257E-3</v>
      </c>
      <c r="F6" s="80" t="s">
        <v>13</v>
      </c>
      <c r="G6" s="207">
        <v>426354</v>
      </c>
      <c r="H6" s="81">
        <v>-3.9879476560758298E-2</v>
      </c>
      <c r="I6" s="80" t="s">
        <v>159</v>
      </c>
      <c r="J6" s="207">
        <v>444063</v>
      </c>
      <c r="K6" s="81">
        <v>-6.4037590199698124E-3</v>
      </c>
      <c r="L6" s="80" t="s">
        <v>159</v>
      </c>
      <c r="M6" s="207">
        <v>446925</v>
      </c>
      <c r="N6" s="81">
        <v>4.8612642712678955E-2</v>
      </c>
      <c r="O6" s="80" t="s">
        <v>159</v>
      </c>
      <c r="P6" s="207">
        <v>426206</v>
      </c>
      <c r="Q6" s="81">
        <v>1.0769212526531735E-2</v>
      </c>
    </row>
    <row r="7" spans="1:17" s="78" customFormat="1" ht="27.75" customHeight="1">
      <c r="B7" s="82">
        <v>2</v>
      </c>
      <c r="C7" s="88" t="s">
        <v>51</v>
      </c>
      <c r="D7" s="208">
        <v>107715</v>
      </c>
      <c r="E7" s="172">
        <v>-3.6271237999803141E-2</v>
      </c>
      <c r="F7" s="88" t="s">
        <v>376</v>
      </c>
      <c r="G7" s="208">
        <v>111769</v>
      </c>
      <c r="H7" s="172">
        <v>-4.0477662168194817E-2</v>
      </c>
      <c r="I7" s="88" t="s">
        <v>51</v>
      </c>
      <c r="J7" s="208">
        <v>116484</v>
      </c>
      <c r="K7" s="172">
        <v>-2.9914387554548783E-2</v>
      </c>
      <c r="L7" s="88" t="s">
        <v>51</v>
      </c>
      <c r="M7" s="208">
        <v>120076</v>
      </c>
      <c r="N7" s="172">
        <v>-3.2908619384352744E-2</v>
      </c>
      <c r="O7" s="88" t="s">
        <v>51</v>
      </c>
      <c r="P7" s="208">
        <v>124162</v>
      </c>
      <c r="Q7" s="172">
        <v>-3.0824831591354407E-2</v>
      </c>
    </row>
    <row r="8" spans="1:17" s="78" customFormat="1" ht="27.75" customHeight="1">
      <c r="B8" s="82">
        <v>3</v>
      </c>
      <c r="C8" s="170" t="s">
        <v>160</v>
      </c>
      <c r="D8" s="209">
        <v>93451</v>
      </c>
      <c r="E8" s="173">
        <v>-4.1842677275150675E-2</v>
      </c>
      <c r="F8" s="170" t="s">
        <v>160</v>
      </c>
      <c r="G8" s="209">
        <v>97532</v>
      </c>
      <c r="H8" s="173">
        <v>-5.8916613597329137E-2</v>
      </c>
      <c r="I8" s="170" t="s">
        <v>160</v>
      </c>
      <c r="J8" s="210">
        <v>103638</v>
      </c>
      <c r="K8" s="173">
        <v>5.2846519566012384E-2</v>
      </c>
      <c r="L8" s="170" t="s">
        <v>160</v>
      </c>
      <c r="M8" s="210">
        <v>98436</v>
      </c>
      <c r="N8" s="173">
        <v>1.2476471616798435E-2</v>
      </c>
      <c r="O8" s="170" t="s">
        <v>160</v>
      </c>
      <c r="P8" s="210">
        <v>97223</v>
      </c>
      <c r="Q8" s="173">
        <v>4.9505057374483297E-2</v>
      </c>
    </row>
    <row r="9" spans="1:17" s="78" customFormat="1" ht="27.75" customHeight="1">
      <c r="B9" s="82">
        <v>4</v>
      </c>
      <c r="C9" s="88" t="s">
        <v>49</v>
      </c>
      <c r="D9" s="208">
        <v>82574</v>
      </c>
      <c r="E9" s="172">
        <v>1.708401591387787E-2</v>
      </c>
      <c r="F9" s="88" t="s">
        <v>49</v>
      </c>
      <c r="G9" s="208">
        <v>81187</v>
      </c>
      <c r="H9" s="172">
        <v>2.6085967417817768E-2</v>
      </c>
      <c r="I9" s="88" t="s">
        <v>49</v>
      </c>
      <c r="J9" s="211">
        <v>79123</v>
      </c>
      <c r="K9" s="172">
        <v>4.5950269012650757E-2</v>
      </c>
      <c r="L9" s="88" t="s">
        <v>49</v>
      </c>
      <c r="M9" s="211">
        <v>75647</v>
      </c>
      <c r="N9" s="172">
        <v>3.9764136679770079E-2</v>
      </c>
      <c r="O9" s="88" t="s">
        <v>49</v>
      </c>
      <c r="P9" s="211">
        <v>72754</v>
      </c>
      <c r="Q9" s="172">
        <v>3.4363137466767224E-2</v>
      </c>
    </row>
    <row r="10" spans="1:17" s="78" customFormat="1" ht="27.75" customHeight="1">
      <c r="B10" s="82">
        <v>5</v>
      </c>
      <c r="C10" s="170" t="s">
        <v>15</v>
      </c>
      <c r="D10" s="209">
        <v>70892</v>
      </c>
      <c r="E10" s="173">
        <v>-6.3436570478025978E-4</v>
      </c>
      <c r="F10" s="170" t="s">
        <v>15</v>
      </c>
      <c r="G10" s="209">
        <v>70937</v>
      </c>
      <c r="H10" s="173">
        <v>-5.0209541151739923E-2</v>
      </c>
      <c r="I10" s="170" t="s">
        <v>15</v>
      </c>
      <c r="J10" s="210">
        <v>74687</v>
      </c>
      <c r="K10" s="173">
        <v>1.5169020402060696E-2</v>
      </c>
      <c r="L10" s="170" t="s">
        <v>15</v>
      </c>
      <c r="M10" s="210">
        <v>73571</v>
      </c>
      <c r="N10" s="173">
        <v>5.0639057479471727E-2</v>
      </c>
      <c r="O10" s="170" t="s">
        <v>15</v>
      </c>
      <c r="P10" s="210">
        <v>70025</v>
      </c>
      <c r="Q10" s="173">
        <v>-2.1232935275172782E-3</v>
      </c>
    </row>
    <row r="11" spans="1:17" s="78" customFormat="1" ht="27.75" customHeight="1">
      <c r="B11" s="82">
        <v>6</v>
      </c>
      <c r="C11" s="88" t="s">
        <v>66</v>
      </c>
      <c r="D11" s="208">
        <v>63653</v>
      </c>
      <c r="E11" s="172">
        <v>9.8841821354911374E-3</v>
      </c>
      <c r="F11" s="88" t="s">
        <v>66</v>
      </c>
      <c r="G11" s="208">
        <v>63030</v>
      </c>
      <c r="H11" s="172">
        <v>-4.7770123277737442E-2</v>
      </c>
      <c r="I11" s="88" t="s">
        <v>66</v>
      </c>
      <c r="J11" s="211">
        <v>66192</v>
      </c>
      <c r="K11" s="172">
        <v>9.1916859122401773E-2</v>
      </c>
      <c r="L11" s="88" t="s">
        <v>66</v>
      </c>
      <c r="M11" s="211">
        <v>60620</v>
      </c>
      <c r="N11" s="172">
        <v>-3.6048785917598192E-2</v>
      </c>
      <c r="O11" s="88" t="s">
        <v>66</v>
      </c>
      <c r="P11" s="211">
        <v>62887</v>
      </c>
      <c r="Q11" s="172">
        <v>-3.2031153798793288E-2</v>
      </c>
    </row>
    <row r="12" spans="1:17" s="78" customFormat="1" ht="27.75" customHeight="1">
      <c r="B12" s="82">
        <v>7</v>
      </c>
      <c r="C12" s="170" t="s">
        <v>62</v>
      </c>
      <c r="D12" s="209">
        <v>48703</v>
      </c>
      <c r="E12" s="173">
        <v>-1.9843426110406681E-2</v>
      </c>
      <c r="F12" s="170" t="s">
        <v>62</v>
      </c>
      <c r="G12" s="209">
        <v>49689</v>
      </c>
      <c r="H12" s="173">
        <v>-1.5884018934067434E-2</v>
      </c>
      <c r="I12" s="170" t="s">
        <v>62</v>
      </c>
      <c r="J12" s="210">
        <v>50491</v>
      </c>
      <c r="K12" s="173">
        <v>-1.5904262576256656E-2</v>
      </c>
      <c r="L12" s="170" t="s">
        <v>62</v>
      </c>
      <c r="M12" s="210">
        <v>51307</v>
      </c>
      <c r="N12" s="173">
        <v>-2.1344371113569571E-2</v>
      </c>
      <c r="O12" s="170" t="s">
        <v>62</v>
      </c>
      <c r="P12" s="210">
        <v>52426</v>
      </c>
      <c r="Q12" s="173">
        <v>-1.823970037453182E-2</v>
      </c>
    </row>
    <row r="13" spans="1:17" s="78" customFormat="1" ht="27.75" customHeight="1">
      <c r="B13" s="82">
        <v>8</v>
      </c>
      <c r="C13" s="88" t="s">
        <v>72</v>
      </c>
      <c r="D13" s="208">
        <v>42135</v>
      </c>
      <c r="E13" s="172">
        <v>9.0523744521877614E-3</v>
      </c>
      <c r="F13" s="88" t="s">
        <v>72</v>
      </c>
      <c r="G13" s="208">
        <v>41757</v>
      </c>
      <c r="H13" s="172">
        <v>-6.7195353512789047E-2</v>
      </c>
      <c r="I13" s="88" t="s">
        <v>50</v>
      </c>
      <c r="J13" s="211">
        <v>45664</v>
      </c>
      <c r="K13" s="172">
        <v>0.15889653072101106</v>
      </c>
      <c r="L13" s="88" t="s">
        <v>72</v>
      </c>
      <c r="M13" s="211">
        <v>45416</v>
      </c>
      <c r="N13" s="172">
        <v>-8.0377424427747757E-3</v>
      </c>
      <c r="O13" s="88" t="s">
        <v>72</v>
      </c>
      <c r="P13" s="211">
        <v>45784</v>
      </c>
      <c r="Q13" s="172">
        <v>3.9907329593204199E-2</v>
      </c>
    </row>
    <row r="14" spans="1:17" s="78" customFormat="1" ht="27.75" customHeight="1">
      <c r="B14" s="82">
        <v>9</v>
      </c>
      <c r="C14" s="170" t="s">
        <v>50</v>
      </c>
      <c r="D14" s="209">
        <v>41238</v>
      </c>
      <c r="E14" s="173">
        <v>1.822222222222214E-2</v>
      </c>
      <c r="F14" s="170" t="s">
        <v>374</v>
      </c>
      <c r="G14" s="209">
        <v>40500</v>
      </c>
      <c r="H14" s="173">
        <v>-0.11308689558514362</v>
      </c>
      <c r="I14" s="170" t="s">
        <v>72</v>
      </c>
      <c r="J14" s="210">
        <v>44765</v>
      </c>
      <c r="K14" s="173">
        <v>-1.4334155363748491E-2</v>
      </c>
      <c r="L14" s="170" t="s">
        <v>75</v>
      </c>
      <c r="M14" s="210">
        <v>44261</v>
      </c>
      <c r="N14" s="173">
        <v>3.6266154710620002E-2</v>
      </c>
      <c r="O14" s="170" t="s">
        <v>75</v>
      </c>
      <c r="P14" s="210">
        <v>42712</v>
      </c>
      <c r="Q14" s="173">
        <v>2.5719843423548827E-2</v>
      </c>
    </row>
    <row r="15" spans="1:17" s="78" customFormat="1" ht="27.75" customHeight="1">
      <c r="B15" s="82">
        <v>10</v>
      </c>
      <c r="C15" s="88" t="s">
        <v>75</v>
      </c>
      <c r="D15" s="208">
        <v>36347</v>
      </c>
      <c r="E15" s="172">
        <v>-2.1193515376743632E-2</v>
      </c>
      <c r="F15" s="88" t="s">
        <v>75</v>
      </c>
      <c r="G15" s="208">
        <v>37134</v>
      </c>
      <c r="H15" s="172">
        <v>-8.3970595490650779E-2</v>
      </c>
      <c r="I15" s="88" t="s">
        <v>75</v>
      </c>
      <c r="J15" s="211">
        <v>40538</v>
      </c>
      <c r="K15" s="172">
        <v>-8.4114683355550057E-2</v>
      </c>
      <c r="L15" s="88" t="s">
        <v>50</v>
      </c>
      <c r="M15" s="211">
        <v>39403</v>
      </c>
      <c r="N15" s="172">
        <v>-9.427321635074648E-3</v>
      </c>
      <c r="O15" s="88" t="s">
        <v>50</v>
      </c>
      <c r="P15" s="211">
        <v>39778</v>
      </c>
      <c r="Q15" s="172">
        <v>4.5551320804310791E-2</v>
      </c>
    </row>
    <row r="16" spans="1:17" s="78" customFormat="1" ht="27.75" customHeight="1">
      <c r="B16" s="82">
        <v>11</v>
      </c>
      <c r="C16" s="170" t="s">
        <v>48</v>
      </c>
      <c r="D16" s="209">
        <v>36200</v>
      </c>
      <c r="E16" s="173">
        <v>-1.0523438567718979E-2</v>
      </c>
      <c r="F16" s="170" t="s">
        <v>48</v>
      </c>
      <c r="G16" s="209">
        <v>36585</v>
      </c>
      <c r="H16" s="173">
        <v>-5.7613392396119734E-3</v>
      </c>
      <c r="I16" s="170" t="s">
        <v>48</v>
      </c>
      <c r="J16" s="210">
        <v>36797</v>
      </c>
      <c r="K16" s="173">
        <v>4.7236784622106676E-3</v>
      </c>
      <c r="L16" s="170" t="s">
        <v>48</v>
      </c>
      <c r="M16" s="210">
        <v>36624</v>
      </c>
      <c r="N16" s="173">
        <v>5.518491063339015E-3</v>
      </c>
      <c r="O16" s="170" t="s">
        <v>48</v>
      </c>
      <c r="P16" s="210">
        <v>36423</v>
      </c>
      <c r="Q16" s="173">
        <v>-2.8823592150170607E-2</v>
      </c>
    </row>
    <row r="17" spans="2:17" s="78" customFormat="1" ht="27.75" customHeight="1">
      <c r="B17" s="82">
        <v>12</v>
      </c>
      <c r="C17" s="88" t="s">
        <v>3</v>
      </c>
      <c r="D17" s="208">
        <v>27256</v>
      </c>
      <c r="E17" s="172">
        <v>-0.12000774868433794</v>
      </c>
      <c r="F17" s="88" t="s">
        <v>3</v>
      </c>
      <c r="G17" s="208">
        <v>30973</v>
      </c>
      <c r="H17" s="172">
        <v>0.15999400771506678</v>
      </c>
      <c r="I17" s="88" t="s">
        <v>3</v>
      </c>
      <c r="J17" s="211">
        <v>26701</v>
      </c>
      <c r="K17" s="172">
        <v>5.4980229711918405E-3</v>
      </c>
      <c r="L17" s="88" t="s">
        <v>3</v>
      </c>
      <c r="M17" s="211">
        <v>26555</v>
      </c>
      <c r="N17" s="172">
        <v>8.7829257302036057E-2</v>
      </c>
      <c r="O17" s="88" t="s">
        <v>3</v>
      </c>
      <c r="P17" s="211">
        <v>24411</v>
      </c>
      <c r="Q17" s="172">
        <v>3.0304309289663545E-2</v>
      </c>
    </row>
    <row r="18" spans="2:17" s="78" customFormat="1" ht="27.75" customHeight="1">
      <c r="B18" s="82">
        <v>13</v>
      </c>
      <c r="C18" s="170" t="s">
        <v>2</v>
      </c>
      <c r="D18" s="209">
        <v>24162</v>
      </c>
      <c r="E18" s="173">
        <v>-1.5884652981427161E-2</v>
      </c>
      <c r="F18" s="170" t="s">
        <v>375</v>
      </c>
      <c r="G18" s="209">
        <v>24552</v>
      </c>
      <c r="H18" s="173">
        <v>-4.385076719370673E-2</v>
      </c>
      <c r="I18" s="170" t="s">
        <v>2</v>
      </c>
      <c r="J18" s="210">
        <v>25678</v>
      </c>
      <c r="K18" s="173">
        <v>5.7578253706754623E-2</v>
      </c>
      <c r="L18" s="170" t="s">
        <v>2</v>
      </c>
      <c r="M18" s="210">
        <v>24280</v>
      </c>
      <c r="N18" s="173">
        <v>0.15322504037237583</v>
      </c>
      <c r="O18" s="170" t="s">
        <v>2</v>
      </c>
      <c r="P18" s="210">
        <v>21054</v>
      </c>
      <c r="Q18" s="173">
        <v>-3.8059121853154854E-2</v>
      </c>
    </row>
    <row r="19" spans="2:17" s="78" customFormat="1" ht="27.75" customHeight="1">
      <c r="B19" s="82">
        <v>14</v>
      </c>
      <c r="C19" s="88" t="s">
        <v>55</v>
      </c>
      <c r="D19" s="208">
        <v>22185</v>
      </c>
      <c r="E19" s="172">
        <v>-5.3419806289200844E-2</v>
      </c>
      <c r="F19" s="88" t="s">
        <v>55</v>
      </c>
      <c r="G19" s="208">
        <v>23437</v>
      </c>
      <c r="H19" s="172">
        <v>1.2484879903231327E-2</v>
      </c>
      <c r="I19" s="88" t="s">
        <v>55</v>
      </c>
      <c r="J19" s="211">
        <v>23148</v>
      </c>
      <c r="K19" s="172">
        <v>4.6237288135593246E-2</v>
      </c>
      <c r="L19" s="88" t="s">
        <v>55</v>
      </c>
      <c r="M19" s="211">
        <v>22125</v>
      </c>
      <c r="N19" s="172">
        <v>0.28142013205143046</v>
      </c>
      <c r="O19" s="88" t="s">
        <v>46</v>
      </c>
      <c r="P19" s="211">
        <v>19717</v>
      </c>
      <c r="Q19" s="172">
        <v>2.0971416735708459E-2</v>
      </c>
    </row>
    <row r="20" spans="2:17" s="78" customFormat="1" ht="27.75" customHeight="1">
      <c r="B20" s="82">
        <v>15</v>
      </c>
      <c r="C20" s="170" t="s">
        <v>11</v>
      </c>
      <c r="D20" s="209">
        <v>20430</v>
      </c>
      <c r="E20" s="173">
        <v>-5.826495805291787E-2</v>
      </c>
      <c r="F20" s="170" t="s">
        <v>11</v>
      </c>
      <c r="G20" s="209">
        <v>21694</v>
      </c>
      <c r="H20" s="173">
        <v>-1.6011248695967706E-2</v>
      </c>
      <c r="I20" s="170" t="s">
        <v>11</v>
      </c>
      <c r="J20" s="210">
        <v>22047</v>
      </c>
      <c r="K20" s="173">
        <v>5.8832004610508193E-2</v>
      </c>
      <c r="L20" s="170" t="s">
        <v>11</v>
      </c>
      <c r="M20" s="210">
        <v>20822</v>
      </c>
      <c r="N20" s="173">
        <v>5.8889340927583467E-2</v>
      </c>
      <c r="O20" s="170" t="s">
        <v>11</v>
      </c>
      <c r="P20" s="210">
        <v>19664</v>
      </c>
      <c r="Q20" s="173">
        <v>5.1213514380412661E-2</v>
      </c>
    </row>
    <row r="21" spans="2:17" s="78" customFormat="1" ht="27.75" customHeight="1">
      <c r="B21" s="82">
        <v>16</v>
      </c>
      <c r="C21" s="88" t="s">
        <v>46</v>
      </c>
      <c r="D21" s="208">
        <v>16539</v>
      </c>
      <c r="E21" s="172">
        <v>-9.081413885987577E-2</v>
      </c>
      <c r="F21" s="88" t="s">
        <v>46</v>
      </c>
      <c r="G21" s="208">
        <v>18191</v>
      </c>
      <c r="H21" s="172">
        <v>-6.4008232570105461E-2</v>
      </c>
      <c r="I21" s="88" t="s">
        <v>46</v>
      </c>
      <c r="J21" s="211">
        <v>19435</v>
      </c>
      <c r="K21" s="172">
        <v>-9.0250866816234954E-3</v>
      </c>
      <c r="L21" s="88" t="s">
        <v>46</v>
      </c>
      <c r="M21" s="211">
        <v>19612</v>
      </c>
      <c r="N21" s="172">
        <v>-5.3253537556423591E-3</v>
      </c>
      <c r="O21" s="88" t="s">
        <v>55</v>
      </c>
      <c r="P21" s="211">
        <v>17266</v>
      </c>
      <c r="Q21" s="172">
        <v>6.9433261071539132E-2</v>
      </c>
    </row>
    <row r="22" spans="2:17" s="78" customFormat="1" ht="27.75" customHeight="1">
      <c r="B22" s="82">
        <v>17</v>
      </c>
      <c r="C22" s="170" t="s">
        <v>54</v>
      </c>
      <c r="D22" s="209">
        <v>15728</v>
      </c>
      <c r="E22" s="173">
        <v>-7.427898763978813E-2</v>
      </c>
      <c r="F22" s="170" t="s">
        <v>54</v>
      </c>
      <c r="G22" s="209">
        <v>16990</v>
      </c>
      <c r="H22" s="173">
        <v>-4.2978651495521936E-2</v>
      </c>
      <c r="I22" s="170" t="s">
        <v>54</v>
      </c>
      <c r="J22" s="210">
        <v>17753</v>
      </c>
      <c r="K22" s="173">
        <v>5.0846454362495574E-2</v>
      </c>
      <c r="L22" s="170" t="s">
        <v>54</v>
      </c>
      <c r="M22" s="210">
        <v>16894</v>
      </c>
      <c r="N22" s="173">
        <v>1.9553409776704944E-2</v>
      </c>
      <c r="O22" s="170" t="s">
        <v>54</v>
      </c>
      <c r="P22" s="210">
        <v>16570</v>
      </c>
      <c r="Q22" s="173">
        <v>-2.3973611356541191E-2</v>
      </c>
    </row>
    <row r="23" spans="2:17" s="78" customFormat="1" ht="27.75" customHeight="1">
      <c r="B23" s="82">
        <v>18</v>
      </c>
      <c r="C23" s="88" t="s">
        <v>65</v>
      </c>
      <c r="D23" s="208">
        <v>14020</v>
      </c>
      <c r="E23" s="172">
        <v>-2.874956702459297E-2</v>
      </c>
      <c r="F23" s="88" t="s">
        <v>65</v>
      </c>
      <c r="G23" s="208">
        <v>14435</v>
      </c>
      <c r="H23" s="172">
        <v>-3.360781950860281E-2</v>
      </c>
      <c r="I23" s="88" t="s">
        <v>65</v>
      </c>
      <c r="J23" s="211">
        <v>14937</v>
      </c>
      <c r="K23" s="172">
        <v>2.3082191780821937E-2</v>
      </c>
      <c r="L23" s="88" t="s">
        <v>65</v>
      </c>
      <c r="M23" s="211">
        <v>14600</v>
      </c>
      <c r="N23" s="172">
        <v>3.2093878128092834E-2</v>
      </c>
      <c r="O23" s="88" t="s">
        <v>65</v>
      </c>
      <c r="P23" s="211">
        <v>14146</v>
      </c>
      <c r="Q23" s="172">
        <v>2.4478563151796084E-2</v>
      </c>
    </row>
    <row r="24" spans="2:17" s="78" customFormat="1" ht="27.75" customHeight="1">
      <c r="B24" s="82">
        <v>19</v>
      </c>
      <c r="C24" s="170" t="s">
        <v>69</v>
      </c>
      <c r="D24" s="209">
        <v>11792</v>
      </c>
      <c r="E24" s="173">
        <v>1.4191106906338735E-2</v>
      </c>
      <c r="F24" s="170" t="s">
        <v>57</v>
      </c>
      <c r="G24" s="209">
        <v>11659</v>
      </c>
      <c r="H24" s="173">
        <v>-7.4682539682539684E-2</v>
      </c>
      <c r="I24" s="170" t="s">
        <v>57</v>
      </c>
      <c r="J24" s="210">
        <v>12600</v>
      </c>
      <c r="K24" s="173">
        <v>7.0063694267515908E-2</v>
      </c>
      <c r="L24" s="170" t="s">
        <v>57</v>
      </c>
      <c r="M24" s="210">
        <v>11775</v>
      </c>
      <c r="N24" s="173">
        <v>5.030773347605022E-2</v>
      </c>
      <c r="O24" s="170" t="s">
        <v>58</v>
      </c>
      <c r="P24" s="210">
        <v>11460</v>
      </c>
      <c r="Q24" s="173">
        <v>-1.2749827705030969E-2</v>
      </c>
    </row>
    <row r="25" spans="2:17" s="78" customFormat="1" ht="27.75" customHeight="1">
      <c r="B25" s="82">
        <v>20</v>
      </c>
      <c r="C25" s="88" t="s">
        <v>58</v>
      </c>
      <c r="D25" s="208">
        <v>11406</v>
      </c>
      <c r="E25" s="172">
        <v>-2.9720279720280018E-3</v>
      </c>
      <c r="F25" s="88" t="s">
        <v>69</v>
      </c>
      <c r="G25" s="208">
        <v>11627</v>
      </c>
      <c r="H25" s="172">
        <v>-9.1188000681778902E-3</v>
      </c>
      <c r="I25" s="88" t="s">
        <v>69</v>
      </c>
      <c r="J25" s="211">
        <v>11734</v>
      </c>
      <c r="K25" s="172">
        <v>6.8475687488617654E-2</v>
      </c>
      <c r="L25" s="88" t="s">
        <v>58</v>
      </c>
      <c r="M25" s="211">
        <v>11561</v>
      </c>
      <c r="N25" s="172">
        <v>8.8132635253053149E-3</v>
      </c>
      <c r="O25" s="88" t="s">
        <v>57</v>
      </c>
      <c r="P25" s="211">
        <v>11211</v>
      </c>
      <c r="Q25" s="172">
        <v>-1.5715539947322221E-2</v>
      </c>
    </row>
    <row r="26" spans="2:17" s="78" customFormat="1" ht="27.75" customHeight="1">
      <c r="B26" s="82">
        <v>21</v>
      </c>
      <c r="C26" s="170" t="s">
        <v>57</v>
      </c>
      <c r="D26" s="209">
        <v>11390</v>
      </c>
      <c r="E26" s="173">
        <v>-2.3072304657346221E-2</v>
      </c>
      <c r="F26" s="170" t="s">
        <v>58</v>
      </c>
      <c r="G26" s="209">
        <v>11440</v>
      </c>
      <c r="H26" s="173">
        <v>-6.8582342217206049E-3</v>
      </c>
      <c r="I26" s="170" t="s">
        <v>58</v>
      </c>
      <c r="J26" s="210">
        <v>11519</v>
      </c>
      <c r="K26" s="173">
        <v>-3.6329037280512511E-3</v>
      </c>
      <c r="L26" s="170" t="s">
        <v>69</v>
      </c>
      <c r="M26" s="210">
        <v>10982</v>
      </c>
      <c r="N26" s="173">
        <v>1.4316061697607907E-2</v>
      </c>
      <c r="O26" s="170" t="s">
        <v>69</v>
      </c>
      <c r="P26" s="210">
        <v>10827</v>
      </c>
      <c r="Q26" s="173">
        <v>2.0067834934991424E-2</v>
      </c>
    </row>
    <row r="27" spans="2:17" s="78" customFormat="1" ht="27.75" customHeight="1">
      <c r="B27" s="82">
        <v>22</v>
      </c>
      <c r="C27" s="88" t="s">
        <v>68</v>
      </c>
      <c r="D27" s="208">
        <v>10670</v>
      </c>
      <c r="E27" s="172">
        <v>2.0076481835564097E-2</v>
      </c>
      <c r="F27" s="88" t="s">
        <v>68</v>
      </c>
      <c r="G27" s="208">
        <v>10460</v>
      </c>
      <c r="H27" s="172">
        <v>-1.3858772508720696E-2</v>
      </c>
      <c r="I27" s="88" t="s">
        <v>68</v>
      </c>
      <c r="J27" s="211">
        <v>10607</v>
      </c>
      <c r="K27" s="172">
        <v>6.2187061886641359E-2</v>
      </c>
      <c r="L27" s="88" t="s">
        <v>68</v>
      </c>
      <c r="M27" s="211">
        <v>9986</v>
      </c>
      <c r="N27" s="172">
        <v>8.5788844188322333E-2</v>
      </c>
      <c r="O27" s="88" t="s">
        <v>68</v>
      </c>
      <c r="P27" s="211">
        <v>9223</v>
      </c>
      <c r="Q27" s="172">
        <v>0.13360373647984258</v>
      </c>
    </row>
    <row r="28" spans="2:17" s="78" customFormat="1" ht="27.75" customHeight="1">
      <c r="B28" s="82">
        <v>23</v>
      </c>
      <c r="C28" s="170" t="s">
        <v>35</v>
      </c>
      <c r="D28" s="209">
        <v>9462</v>
      </c>
      <c r="E28" s="173">
        <v>3.1842966194111311E-2</v>
      </c>
      <c r="F28" s="170" t="s">
        <v>1</v>
      </c>
      <c r="G28" s="209">
        <v>9239</v>
      </c>
      <c r="H28" s="173">
        <v>-0.10248688556440644</v>
      </c>
      <c r="I28" s="170" t="s">
        <v>1</v>
      </c>
      <c r="J28" s="210">
        <v>10294</v>
      </c>
      <c r="K28" s="173">
        <v>4.6350884326082475E-2</v>
      </c>
      <c r="L28" s="170" t="s">
        <v>1</v>
      </c>
      <c r="M28" s="210">
        <v>9838</v>
      </c>
      <c r="N28" s="173">
        <v>6.6681123278759635E-2</v>
      </c>
      <c r="O28" s="170" t="s">
        <v>1</v>
      </c>
      <c r="P28" s="210">
        <v>9197</v>
      </c>
      <c r="Q28" s="173">
        <v>5.4662730950039151E-3</v>
      </c>
    </row>
    <row r="29" spans="2:17" s="78" customFormat="1" ht="27.75" customHeight="1">
      <c r="B29" s="82">
        <v>24</v>
      </c>
      <c r="C29" s="88" t="s">
        <v>1</v>
      </c>
      <c r="D29" s="208">
        <v>9313</v>
      </c>
      <c r="E29" s="172">
        <v>8.009524840350668E-3</v>
      </c>
      <c r="F29" s="88" t="s">
        <v>35</v>
      </c>
      <c r="G29" s="208">
        <v>9170</v>
      </c>
      <c r="H29" s="172">
        <v>-3.2189973614775713E-2</v>
      </c>
      <c r="I29" s="88" t="s">
        <v>35</v>
      </c>
      <c r="J29" s="211">
        <v>9475</v>
      </c>
      <c r="K29" s="172">
        <v>8.6084364970197225E-2</v>
      </c>
      <c r="L29" s="88" t="s">
        <v>35</v>
      </c>
      <c r="M29" s="211">
        <v>8724</v>
      </c>
      <c r="N29" s="172">
        <v>6.494140625E-2</v>
      </c>
      <c r="O29" s="88" t="s">
        <v>35</v>
      </c>
      <c r="P29" s="211">
        <v>8192</v>
      </c>
      <c r="Q29" s="172">
        <v>2.1064439735759777E-2</v>
      </c>
    </row>
    <row r="30" spans="2:17" s="78" customFormat="1" ht="27.75" customHeight="1" thickBot="1">
      <c r="B30" s="83">
        <v>25</v>
      </c>
      <c r="C30" s="178" t="s">
        <v>161</v>
      </c>
      <c r="D30" s="233">
        <v>5827</v>
      </c>
      <c r="E30" s="174">
        <v>8.1314878892733145E-3</v>
      </c>
      <c r="F30" s="178" t="s">
        <v>161</v>
      </c>
      <c r="G30" s="233">
        <v>5780</v>
      </c>
      <c r="H30" s="174">
        <v>-4.8403029305235434E-2</v>
      </c>
      <c r="I30" s="178" t="s">
        <v>161</v>
      </c>
      <c r="J30" s="212">
        <v>6074</v>
      </c>
      <c r="K30" s="174">
        <v>3.0189959294436797E-2</v>
      </c>
      <c r="L30" s="178" t="s">
        <v>161</v>
      </c>
      <c r="M30" s="212">
        <v>5896</v>
      </c>
      <c r="N30" s="174">
        <v>-8.4756286867432529E-2</v>
      </c>
      <c r="O30" s="178" t="s">
        <v>161</v>
      </c>
      <c r="P30" s="212">
        <v>6442</v>
      </c>
      <c r="Q30" s="174">
        <v>0.12878920623795342</v>
      </c>
    </row>
    <row r="31" spans="2:17" s="76" customFormat="1" ht="15" customHeight="1">
      <c r="B31" s="71"/>
      <c r="C31" s="72"/>
      <c r="D31" s="14"/>
      <c r="E31" s="73"/>
      <c r="F31" s="72"/>
      <c r="G31" s="14"/>
      <c r="H31" s="73"/>
      <c r="I31" s="72"/>
      <c r="J31" s="14"/>
      <c r="K31" s="73"/>
      <c r="L31" s="72"/>
      <c r="M31" s="14"/>
      <c r="N31" s="73"/>
      <c r="O31" s="72"/>
      <c r="P31" s="14"/>
      <c r="Q31" s="73"/>
    </row>
    <row r="32" spans="2:17" s="76" customFormat="1" ht="15" customHeight="1">
      <c r="B32" s="84" t="s">
        <v>230</v>
      </c>
      <c r="C32" s="72"/>
      <c r="D32" s="14"/>
      <c r="E32" s="73"/>
      <c r="F32" s="72"/>
      <c r="G32" s="14"/>
      <c r="H32" s="73"/>
      <c r="I32" s="72"/>
      <c r="J32" s="14"/>
      <c r="K32" s="73"/>
      <c r="L32" s="72"/>
      <c r="M32" s="14"/>
      <c r="N32" s="73"/>
      <c r="O32" s="72"/>
      <c r="P32" s="14"/>
      <c r="Q32" s="73"/>
    </row>
    <row r="33" spans="2:17" s="76" customFormat="1" ht="15" customHeight="1">
      <c r="B33" s="84" t="s">
        <v>162</v>
      </c>
      <c r="C33" s="72"/>
      <c r="D33" s="14"/>
      <c r="E33" s="73"/>
      <c r="F33" s="72"/>
      <c r="G33" s="14"/>
      <c r="H33" s="73"/>
      <c r="I33" s="72"/>
      <c r="J33" s="14"/>
      <c r="K33" s="73"/>
      <c r="L33" s="72"/>
      <c r="M33" s="14"/>
      <c r="N33" s="73"/>
      <c r="O33" s="72"/>
      <c r="P33" s="14"/>
      <c r="Q33" s="73"/>
    </row>
    <row r="34" spans="2:17" s="76" customFormat="1" ht="16.5" customHeight="1">
      <c r="B34" s="71"/>
      <c r="C34" s="72"/>
      <c r="D34" s="14"/>
      <c r="E34" s="73"/>
      <c r="F34" s="72"/>
      <c r="G34" s="14"/>
      <c r="H34" s="73"/>
      <c r="I34" s="72"/>
      <c r="J34" s="14"/>
      <c r="K34" s="73"/>
      <c r="L34" s="72"/>
      <c r="M34" s="14"/>
      <c r="N34" s="73"/>
      <c r="O34" s="72"/>
      <c r="P34" s="14"/>
      <c r="Q34" s="73"/>
    </row>
    <row r="35" spans="2:17" s="76" customFormat="1" ht="13.35" customHeight="1">
      <c r="B35" s="71"/>
      <c r="C35" s="72"/>
      <c r="D35" s="171"/>
      <c r="E35" s="73"/>
      <c r="F35" s="72"/>
      <c r="G35" s="171"/>
      <c r="H35" s="73"/>
      <c r="I35" s="72"/>
      <c r="J35" s="14"/>
      <c r="K35" s="73"/>
      <c r="L35" s="72"/>
      <c r="M35" s="14"/>
      <c r="N35" s="73"/>
      <c r="O35" s="72"/>
      <c r="P35" s="14"/>
      <c r="Q35" s="73"/>
    </row>
    <row r="36" spans="2:17" s="76" customFormat="1" ht="9.75" customHeight="1" thickBot="1">
      <c r="B36" s="71"/>
      <c r="C36" s="72"/>
      <c r="D36" s="14"/>
      <c r="E36" s="73"/>
      <c r="F36" s="72"/>
      <c r="G36" s="14"/>
      <c r="H36" s="73"/>
      <c r="I36" s="72"/>
      <c r="J36" s="14"/>
      <c r="K36" s="73"/>
      <c r="L36" s="72"/>
      <c r="M36" s="14"/>
      <c r="N36" s="73"/>
      <c r="O36" s="72"/>
      <c r="P36" s="14"/>
      <c r="Q36" s="73"/>
    </row>
    <row r="37" spans="2:17" s="76" customFormat="1" ht="30.75" customHeight="1">
      <c r="B37" s="378" t="s">
        <v>156</v>
      </c>
      <c r="C37" s="77" t="s">
        <v>434</v>
      </c>
      <c r="D37" s="179"/>
      <c r="E37" s="180"/>
      <c r="F37" s="77" t="s">
        <v>431</v>
      </c>
      <c r="G37" s="179"/>
      <c r="H37" s="180"/>
      <c r="I37" s="77" t="s">
        <v>244</v>
      </c>
      <c r="J37" s="179"/>
      <c r="K37" s="180"/>
      <c r="L37" s="77" t="s">
        <v>241</v>
      </c>
      <c r="M37" s="179"/>
      <c r="N37" s="180"/>
      <c r="O37" s="77" t="s">
        <v>242</v>
      </c>
      <c r="P37" s="179"/>
      <c r="Q37" s="180"/>
    </row>
    <row r="38" spans="2:17" s="76" customFormat="1" ht="30.75" customHeight="1" thickBot="1">
      <c r="B38" s="380"/>
      <c r="C38" s="184" t="s">
        <v>157</v>
      </c>
      <c r="D38" s="185" t="s">
        <v>158</v>
      </c>
      <c r="E38" s="186" t="s">
        <v>96</v>
      </c>
      <c r="F38" s="184" t="s">
        <v>157</v>
      </c>
      <c r="G38" s="185" t="s">
        <v>158</v>
      </c>
      <c r="H38" s="186" t="s">
        <v>96</v>
      </c>
      <c r="I38" s="184" t="s">
        <v>157</v>
      </c>
      <c r="J38" s="185" t="s">
        <v>158</v>
      </c>
      <c r="K38" s="186" t="s">
        <v>96</v>
      </c>
      <c r="L38" s="184" t="s">
        <v>157</v>
      </c>
      <c r="M38" s="185" t="s">
        <v>158</v>
      </c>
      <c r="N38" s="186" t="s">
        <v>96</v>
      </c>
      <c r="O38" s="184" t="s">
        <v>157</v>
      </c>
      <c r="P38" s="185" t="s">
        <v>158</v>
      </c>
      <c r="Q38" s="186" t="s">
        <v>96</v>
      </c>
    </row>
    <row r="39" spans="2:17" s="76" customFormat="1" ht="27.75" customHeight="1">
      <c r="B39" s="85">
        <v>26</v>
      </c>
      <c r="C39" s="86" t="s">
        <v>61</v>
      </c>
      <c r="D39" s="201">
        <v>5330</v>
      </c>
      <c r="E39" s="152">
        <v>-4.8723897911832958E-2</v>
      </c>
      <c r="F39" s="86" t="s">
        <v>61</v>
      </c>
      <c r="G39" s="201">
        <v>5603</v>
      </c>
      <c r="H39" s="152">
        <v>2.9773938614225282E-2</v>
      </c>
      <c r="I39" s="187" t="s">
        <v>61</v>
      </c>
      <c r="J39" s="213">
        <v>5441</v>
      </c>
      <c r="K39" s="175">
        <v>0.19477382520860775</v>
      </c>
      <c r="L39" s="187" t="s">
        <v>61</v>
      </c>
      <c r="M39" s="213">
        <v>4554</v>
      </c>
      <c r="N39" s="175">
        <v>7.9914631254446311E-2</v>
      </c>
      <c r="O39" s="86" t="s">
        <v>61</v>
      </c>
      <c r="P39" s="213">
        <v>4410</v>
      </c>
      <c r="Q39" s="175">
        <v>9.0504451038575739E-2</v>
      </c>
    </row>
    <row r="40" spans="2:17" s="76" customFormat="1" ht="27.75" customHeight="1">
      <c r="B40" s="87">
        <v>27</v>
      </c>
      <c r="C40" s="88" t="s">
        <v>47</v>
      </c>
      <c r="D40" s="202">
        <v>4502</v>
      </c>
      <c r="E40" s="172">
        <v>-0.10974886296223052</v>
      </c>
      <c r="F40" s="88" t="s">
        <v>47</v>
      </c>
      <c r="G40" s="202">
        <v>5057</v>
      </c>
      <c r="H40" s="172">
        <v>0.19947817836812143</v>
      </c>
      <c r="I40" s="88" t="s">
        <v>70</v>
      </c>
      <c r="J40" s="211">
        <v>4465</v>
      </c>
      <c r="K40" s="172">
        <v>2.7617951668584606E-2</v>
      </c>
      <c r="L40" s="88" t="s">
        <v>70</v>
      </c>
      <c r="M40" s="211">
        <v>4345</v>
      </c>
      <c r="N40" s="172">
        <v>0.11667951683371891</v>
      </c>
      <c r="O40" s="88" t="s">
        <v>70</v>
      </c>
      <c r="P40" s="211">
        <v>4217</v>
      </c>
      <c r="Q40" s="172">
        <v>0.11149182920400635</v>
      </c>
    </row>
    <row r="41" spans="2:17" s="76" customFormat="1" ht="27.75" customHeight="1">
      <c r="B41" s="87">
        <v>28</v>
      </c>
      <c r="C41" s="89" t="s">
        <v>70</v>
      </c>
      <c r="D41" s="203">
        <v>4476</v>
      </c>
      <c r="E41" s="173">
        <v>5.5660377358490498E-2</v>
      </c>
      <c r="F41" s="89" t="s">
        <v>42</v>
      </c>
      <c r="G41" s="203">
        <v>4358</v>
      </c>
      <c r="H41" s="173">
        <v>8.096229470275329E-3</v>
      </c>
      <c r="I41" s="89" t="s">
        <v>42</v>
      </c>
      <c r="J41" s="214">
        <v>4323</v>
      </c>
      <c r="K41" s="176">
        <v>1.0046728971962571E-2</v>
      </c>
      <c r="L41" s="89" t="s">
        <v>42</v>
      </c>
      <c r="M41" s="214">
        <v>4280</v>
      </c>
      <c r="N41" s="176">
        <v>5.0822489565430784E-2</v>
      </c>
      <c r="O41" s="89" t="s">
        <v>42</v>
      </c>
      <c r="P41" s="214">
        <v>4073</v>
      </c>
      <c r="Q41" s="176">
        <v>5.9022360894435799E-2</v>
      </c>
    </row>
    <row r="42" spans="2:17" s="76" customFormat="1" ht="27.75" customHeight="1">
      <c r="B42" s="87">
        <v>29</v>
      </c>
      <c r="C42" s="88" t="s">
        <v>42</v>
      </c>
      <c r="D42" s="202">
        <v>4428</v>
      </c>
      <c r="E42" s="172">
        <v>1.6062413951353882E-2</v>
      </c>
      <c r="F42" s="88" t="s">
        <v>70</v>
      </c>
      <c r="G42" s="202">
        <v>4240</v>
      </c>
      <c r="H42" s="172">
        <v>-5.039193729003355E-2</v>
      </c>
      <c r="I42" s="88" t="s">
        <v>47</v>
      </c>
      <c r="J42" s="211">
        <v>4216</v>
      </c>
      <c r="K42" s="172">
        <v>7.1682765632943513E-2</v>
      </c>
      <c r="L42" s="88" t="s">
        <v>47</v>
      </c>
      <c r="M42" s="211">
        <v>3934</v>
      </c>
      <c r="N42" s="172">
        <v>0.11824900511654346</v>
      </c>
      <c r="O42" s="88" t="s">
        <v>455</v>
      </c>
      <c r="P42" s="211">
        <v>3891</v>
      </c>
      <c r="Q42" s="172">
        <v>-0.1200814111261872</v>
      </c>
    </row>
    <row r="43" spans="2:17" s="76" customFormat="1" ht="27.75" customHeight="1">
      <c r="B43" s="87">
        <v>30</v>
      </c>
      <c r="C43" s="170" t="s">
        <v>67</v>
      </c>
      <c r="D43" s="204">
        <v>3234</v>
      </c>
      <c r="E43" s="173">
        <v>2.9936305732484181E-2</v>
      </c>
      <c r="F43" s="170" t="s">
        <v>56</v>
      </c>
      <c r="G43" s="204">
        <v>3369</v>
      </c>
      <c r="H43" s="173">
        <v>6.3446969696969724E-2</v>
      </c>
      <c r="I43" s="89" t="s">
        <v>63</v>
      </c>
      <c r="J43" s="214">
        <v>3336</v>
      </c>
      <c r="K43" s="176">
        <v>-3.611672926899745E-2</v>
      </c>
      <c r="L43" s="170" t="s">
        <v>455</v>
      </c>
      <c r="M43" s="214">
        <v>3809</v>
      </c>
      <c r="N43" s="176">
        <v>-2.1074273965561607E-2</v>
      </c>
      <c r="O43" s="89" t="s">
        <v>47</v>
      </c>
      <c r="P43" s="214">
        <v>3518</v>
      </c>
      <c r="Q43" s="176">
        <v>0.15382092489340771</v>
      </c>
    </row>
    <row r="44" spans="2:17" s="76" customFormat="1" ht="27.75" customHeight="1">
      <c r="B44" s="87">
        <v>31</v>
      </c>
      <c r="C44" s="88" t="s">
        <v>63</v>
      </c>
      <c r="D44" s="202">
        <v>3182</v>
      </c>
      <c r="E44" s="172">
        <v>2.520478890989386E-3</v>
      </c>
      <c r="F44" s="88" t="s">
        <v>455</v>
      </c>
      <c r="G44" s="202">
        <v>3177</v>
      </c>
      <c r="H44" s="172">
        <v>-3.0515715593530723E-2</v>
      </c>
      <c r="I44" s="88" t="s">
        <v>455</v>
      </c>
      <c r="J44" s="211">
        <v>3277</v>
      </c>
      <c r="K44" s="172">
        <v>-0.13966920451562093</v>
      </c>
      <c r="L44" s="88" t="s">
        <v>63</v>
      </c>
      <c r="M44" s="211">
        <v>3461</v>
      </c>
      <c r="N44" s="172">
        <v>1.4956011730205221E-2</v>
      </c>
      <c r="O44" s="88" t="s">
        <v>63</v>
      </c>
      <c r="P44" s="211">
        <v>3410</v>
      </c>
      <c r="Q44" s="172">
        <v>5.8685446009398845E-4</v>
      </c>
    </row>
    <row r="45" spans="2:17" s="76" customFormat="1" ht="27.75" customHeight="1">
      <c r="B45" s="87">
        <v>32</v>
      </c>
      <c r="C45" s="170" t="s">
        <v>455</v>
      </c>
      <c r="D45" s="203">
        <v>3109</v>
      </c>
      <c r="E45" s="173">
        <v>-2.1403840100723937E-2</v>
      </c>
      <c r="F45" s="89" t="s">
        <v>63</v>
      </c>
      <c r="G45" s="203">
        <v>3174</v>
      </c>
      <c r="H45" s="173">
        <v>-4.8561151079136722E-2</v>
      </c>
      <c r="I45" s="89" t="s">
        <v>56</v>
      </c>
      <c r="J45" s="214">
        <v>3168</v>
      </c>
      <c r="K45" s="176">
        <v>0.14121037463976949</v>
      </c>
      <c r="L45" s="89" t="s">
        <v>67</v>
      </c>
      <c r="M45" s="214">
        <v>3024</v>
      </c>
      <c r="N45" s="176">
        <v>1.5105740181268867E-2</v>
      </c>
      <c r="O45" s="89" t="s">
        <v>64</v>
      </c>
      <c r="P45" s="214">
        <v>3021</v>
      </c>
      <c r="Q45" s="176">
        <v>-1.851851851851849E-2</v>
      </c>
    </row>
    <row r="46" spans="2:17" s="76" customFormat="1" ht="27.75" customHeight="1">
      <c r="B46" s="87">
        <v>33</v>
      </c>
      <c r="C46" s="88" t="s">
        <v>56</v>
      </c>
      <c r="D46" s="202">
        <v>2849</v>
      </c>
      <c r="E46" s="172">
        <v>-0.15434847135648555</v>
      </c>
      <c r="F46" s="88" t="s">
        <v>67</v>
      </c>
      <c r="G46" s="202">
        <v>3140</v>
      </c>
      <c r="H46" s="172">
        <v>1.4867485455720697E-2</v>
      </c>
      <c r="I46" s="88" t="s">
        <v>67</v>
      </c>
      <c r="J46" s="211">
        <v>3094</v>
      </c>
      <c r="K46" s="172">
        <v>2.314814814814814E-2</v>
      </c>
      <c r="L46" s="88" t="s">
        <v>64</v>
      </c>
      <c r="M46" s="211">
        <v>2991</v>
      </c>
      <c r="N46" s="172">
        <v>-9.930486593843102E-3</v>
      </c>
      <c r="O46" s="88" t="s">
        <v>67</v>
      </c>
      <c r="P46" s="211">
        <v>2979</v>
      </c>
      <c r="Q46" s="172">
        <v>1.3265306122449028E-2</v>
      </c>
    </row>
    <row r="47" spans="2:17" s="76" customFormat="1" ht="27.75" customHeight="1">
      <c r="B47" s="87">
        <v>34</v>
      </c>
      <c r="C47" s="170" t="s">
        <v>33</v>
      </c>
      <c r="D47" s="204">
        <v>2818</v>
      </c>
      <c r="E47" s="173">
        <v>1.8063583815028927E-2</v>
      </c>
      <c r="F47" s="170" t="s">
        <v>64</v>
      </c>
      <c r="G47" s="204">
        <v>2825</v>
      </c>
      <c r="H47" s="173">
        <v>-4.0421195652173947E-2</v>
      </c>
      <c r="I47" s="89" t="s">
        <v>64</v>
      </c>
      <c r="J47" s="214">
        <v>2944</v>
      </c>
      <c r="K47" s="176">
        <v>-1.5713808090939474E-2</v>
      </c>
      <c r="L47" s="89" t="s">
        <v>56</v>
      </c>
      <c r="M47" s="214">
        <v>2776</v>
      </c>
      <c r="N47" s="176">
        <v>6.4417177914110502E-2</v>
      </c>
      <c r="O47" s="89" t="s">
        <v>78</v>
      </c>
      <c r="P47" s="214">
        <v>2696</v>
      </c>
      <c r="Q47" s="176">
        <v>1.7358490566037776E-2</v>
      </c>
    </row>
    <row r="48" spans="2:17" s="76" customFormat="1" ht="27.75" customHeight="1">
      <c r="B48" s="87">
        <v>35</v>
      </c>
      <c r="C48" s="88" t="s">
        <v>64</v>
      </c>
      <c r="D48" s="202">
        <v>2735</v>
      </c>
      <c r="E48" s="172">
        <v>-3.1858407079646045E-2</v>
      </c>
      <c r="F48" s="88" t="s">
        <v>33</v>
      </c>
      <c r="G48" s="202">
        <v>2768</v>
      </c>
      <c r="H48" s="172">
        <v>-5.3675213675213662E-2</v>
      </c>
      <c r="I48" s="88" t="s">
        <v>33</v>
      </c>
      <c r="J48" s="211">
        <v>2925</v>
      </c>
      <c r="K48" s="172">
        <v>0.12673343605546994</v>
      </c>
      <c r="L48" s="88" t="s">
        <v>78</v>
      </c>
      <c r="M48" s="211">
        <v>2715</v>
      </c>
      <c r="N48" s="172">
        <v>7.0474777448070736E-3</v>
      </c>
      <c r="O48" s="88" t="s">
        <v>56</v>
      </c>
      <c r="P48" s="211">
        <v>2608</v>
      </c>
      <c r="Q48" s="172">
        <v>0.12656587473002157</v>
      </c>
    </row>
    <row r="49" spans="2:17" s="76" customFormat="1" ht="27.75" customHeight="1">
      <c r="B49" s="87">
        <v>36</v>
      </c>
      <c r="C49" s="170" t="s">
        <v>76</v>
      </c>
      <c r="D49" s="204">
        <v>2564</v>
      </c>
      <c r="E49" s="173">
        <v>4.0162271805273875E-2</v>
      </c>
      <c r="F49" s="170" t="s">
        <v>76</v>
      </c>
      <c r="G49" s="204">
        <v>2465</v>
      </c>
      <c r="H49" s="173">
        <v>1.0660106601066088E-2</v>
      </c>
      <c r="I49" s="89" t="s">
        <v>76</v>
      </c>
      <c r="J49" s="214">
        <v>2439</v>
      </c>
      <c r="K49" s="176">
        <v>8.4964412811388002E-2</v>
      </c>
      <c r="L49" s="89" t="s">
        <v>33</v>
      </c>
      <c r="M49" s="214">
        <v>2596</v>
      </c>
      <c r="N49" s="176">
        <v>0.12089810017271163</v>
      </c>
      <c r="O49" s="89" t="s">
        <v>33</v>
      </c>
      <c r="P49" s="214">
        <v>2316</v>
      </c>
      <c r="Q49" s="176">
        <v>6.1411549037580171E-2</v>
      </c>
    </row>
    <row r="50" spans="2:17" s="76" customFormat="1" ht="27.75" customHeight="1">
      <c r="B50" s="87">
        <v>37</v>
      </c>
      <c r="C50" s="88" t="s">
        <v>74</v>
      </c>
      <c r="D50" s="202">
        <v>2517</v>
      </c>
      <c r="E50" s="172">
        <v>9.7210113339145643E-2</v>
      </c>
      <c r="F50" s="88" t="s">
        <v>74</v>
      </c>
      <c r="G50" s="202">
        <v>2294</v>
      </c>
      <c r="H50" s="172">
        <v>7.8514339445228121E-2</v>
      </c>
      <c r="I50" s="88" t="s">
        <v>78</v>
      </c>
      <c r="J50" s="211">
        <v>2438</v>
      </c>
      <c r="K50" s="172">
        <v>-0.10202578268876616</v>
      </c>
      <c r="L50" s="88" t="s">
        <v>76</v>
      </c>
      <c r="M50" s="211">
        <v>2248</v>
      </c>
      <c r="N50" s="172">
        <v>0.25516471245114469</v>
      </c>
      <c r="O50" s="88" t="s">
        <v>76</v>
      </c>
      <c r="P50" s="211">
        <v>2019</v>
      </c>
      <c r="Q50" s="172">
        <v>3.0102040816326614E-2</v>
      </c>
    </row>
    <row r="51" spans="2:17" s="76" customFormat="1" ht="27.75" customHeight="1">
      <c r="B51" s="87">
        <v>38</v>
      </c>
      <c r="C51" s="89" t="s">
        <v>78</v>
      </c>
      <c r="D51" s="203">
        <v>2202</v>
      </c>
      <c r="E51" s="173">
        <v>3.8189533239038287E-2</v>
      </c>
      <c r="F51" s="89" t="s">
        <v>78</v>
      </c>
      <c r="G51" s="203">
        <v>2121</v>
      </c>
      <c r="H51" s="173">
        <v>-0.13002461033634127</v>
      </c>
      <c r="I51" s="89" t="s">
        <v>74</v>
      </c>
      <c r="J51" s="214">
        <v>2127</v>
      </c>
      <c r="K51" s="176">
        <v>6.0847880299251811E-2</v>
      </c>
      <c r="L51" s="89" t="s">
        <v>74</v>
      </c>
      <c r="M51" s="214">
        <v>2005</v>
      </c>
      <c r="N51" s="176">
        <v>9.8630136986301409E-2</v>
      </c>
      <c r="O51" s="89" t="s">
        <v>74</v>
      </c>
      <c r="P51" s="214">
        <v>1825</v>
      </c>
      <c r="Q51" s="176">
        <v>-7.5481256332320168E-2</v>
      </c>
    </row>
    <row r="52" spans="2:17" s="76" customFormat="1" ht="27.75" customHeight="1">
      <c r="B52" s="87">
        <v>39</v>
      </c>
      <c r="C52" s="88" t="s">
        <v>77</v>
      </c>
      <c r="D52" s="202">
        <v>2012</v>
      </c>
      <c r="E52" s="172">
        <v>8.8744588744588793E-2</v>
      </c>
      <c r="F52" s="88" t="s">
        <v>77</v>
      </c>
      <c r="G52" s="202">
        <v>1848</v>
      </c>
      <c r="H52" s="172">
        <v>-5.3278688524590168E-2</v>
      </c>
      <c r="I52" s="88" t="s">
        <v>77</v>
      </c>
      <c r="J52" s="211">
        <v>1952</v>
      </c>
      <c r="K52" s="172">
        <v>0.10846110164679157</v>
      </c>
      <c r="L52" s="88" t="s">
        <v>80</v>
      </c>
      <c r="M52" s="211">
        <v>1815</v>
      </c>
      <c r="N52" s="172">
        <v>-0.10104011887072806</v>
      </c>
      <c r="O52" s="88" t="s">
        <v>80</v>
      </c>
      <c r="P52" s="211">
        <v>1791</v>
      </c>
      <c r="Q52" s="172">
        <v>-0.1093983092988563</v>
      </c>
    </row>
    <row r="53" spans="2:17" s="76" customFormat="1" ht="27.75" customHeight="1">
      <c r="B53" s="87">
        <v>40</v>
      </c>
      <c r="C53" s="170" t="s">
        <v>39</v>
      </c>
      <c r="D53" s="204">
        <v>1969</v>
      </c>
      <c r="E53" s="173">
        <v>0.10680157391793133</v>
      </c>
      <c r="F53" s="170" t="s">
        <v>71</v>
      </c>
      <c r="G53" s="204">
        <v>1815</v>
      </c>
      <c r="H53" s="173">
        <v>3.0079455164585767E-2</v>
      </c>
      <c r="I53" s="89" t="s">
        <v>80</v>
      </c>
      <c r="J53" s="214">
        <v>1817</v>
      </c>
      <c r="K53" s="176">
        <v>1.1019283746556141E-3</v>
      </c>
      <c r="L53" s="89" t="s">
        <v>77</v>
      </c>
      <c r="M53" s="214">
        <v>1761</v>
      </c>
      <c r="N53" s="176">
        <v>0.10269254852849086</v>
      </c>
      <c r="O53" s="89" t="s">
        <v>77</v>
      </c>
      <c r="P53" s="214">
        <v>1676</v>
      </c>
      <c r="Q53" s="176">
        <v>0.12257200267916946</v>
      </c>
    </row>
    <row r="54" spans="2:17" s="76" customFormat="1" ht="27.75" customHeight="1">
      <c r="B54" s="87">
        <v>41</v>
      </c>
      <c r="C54" s="88" t="s">
        <v>71</v>
      </c>
      <c r="D54" s="202">
        <v>1839</v>
      </c>
      <c r="E54" s="172">
        <v>1.3223140495867813E-2</v>
      </c>
      <c r="F54" s="88" t="s">
        <v>39</v>
      </c>
      <c r="G54" s="202">
        <v>1779</v>
      </c>
      <c r="H54" s="172">
        <v>3.6713286713286664E-2</v>
      </c>
      <c r="I54" s="88" t="s">
        <v>71</v>
      </c>
      <c r="J54" s="211">
        <v>1762</v>
      </c>
      <c r="K54" s="172">
        <v>0.12300828553218612</v>
      </c>
      <c r="L54" s="88" t="s">
        <v>60</v>
      </c>
      <c r="M54" s="211">
        <v>1694</v>
      </c>
      <c r="N54" s="172">
        <v>1.0739856801909253E-2</v>
      </c>
      <c r="O54" s="88" t="s">
        <v>60</v>
      </c>
      <c r="P54" s="211">
        <v>1655</v>
      </c>
      <c r="Q54" s="172">
        <v>-3.0120481927711218E-3</v>
      </c>
    </row>
    <row r="55" spans="2:17" s="76" customFormat="1" ht="27.75" customHeight="1">
      <c r="B55" s="87">
        <v>42</v>
      </c>
      <c r="C55" s="89" t="s">
        <v>80</v>
      </c>
      <c r="D55" s="203">
        <v>1727</v>
      </c>
      <c r="E55" s="173">
        <v>-1.4269406392694028E-2</v>
      </c>
      <c r="F55" s="89" t="s">
        <v>80</v>
      </c>
      <c r="G55" s="203">
        <v>1752</v>
      </c>
      <c r="H55" s="173">
        <v>-3.577325261419928E-2</v>
      </c>
      <c r="I55" s="89" t="s">
        <v>39</v>
      </c>
      <c r="J55" s="214">
        <v>1716</v>
      </c>
      <c r="K55" s="176">
        <v>1.4784151389710232E-2</v>
      </c>
      <c r="L55" s="89" t="s">
        <v>39</v>
      </c>
      <c r="M55" s="214">
        <v>1691</v>
      </c>
      <c r="N55" s="176">
        <v>4.5117428924598357E-2</v>
      </c>
      <c r="O55" s="89" t="s">
        <v>39</v>
      </c>
      <c r="P55" s="214">
        <v>1618</v>
      </c>
      <c r="Q55" s="176">
        <v>5.5446836268754129E-2</v>
      </c>
    </row>
    <row r="56" spans="2:17" s="76" customFormat="1" ht="27.75" customHeight="1">
      <c r="B56" s="87">
        <v>43</v>
      </c>
      <c r="C56" s="88" t="s">
        <v>60</v>
      </c>
      <c r="D56" s="202">
        <v>1632</v>
      </c>
      <c r="E56" s="172">
        <v>-5.4844606946983232E-3</v>
      </c>
      <c r="F56" s="88" t="s">
        <v>60</v>
      </c>
      <c r="G56" s="202">
        <v>1641</v>
      </c>
      <c r="H56" s="172">
        <v>-4.2590431738623091E-2</v>
      </c>
      <c r="I56" s="88" t="s">
        <v>60</v>
      </c>
      <c r="J56" s="211">
        <v>1714</v>
      </c>
      <c r="K56" s="172">
        <v>1.1806375442739103E-2</v>
      </c>
      <c r="L56" s="88" t="s">
        <v>71</v>
      </c>
      <c r="M56" s="211">
        <v>1569</v>
      </c>
      <c r="N56" s="172">
        <v>-5.1963746223564922E-2</v>
      </c>
      <c r="O56" s="88" t="s">
        <v>71</v>
      </c>
      <c r="P56" s="211">
        <v>1597</v>
      </c>
      <c r="Q56" s="172">
        <v>-1.0532837670384154E-2</v>
      </c>
    </row>
    <row r="57" spans="2:17" s="76" customFormat="1" ht="27.75" customHeight="1">
      <c r="B57" s="87">
        <v>44</v>
      </c>
      <c r="C57" s="89" t="s">
        <v>73</v>
      </c>
      <c r="D57" s="203">
        <v>1340</v>
      </c>
      <c r="E57" s="173">
        <v>4.605776736924283E-2</v>
      </c>
      <c r="F57" s="89" t="s">
        <v>73</v>
      </c>
      <c r="G57" s="203">
        <v>1281</v>
      </c>
      <c r="H57" s="173">
        <v>6.6611157368859253E-2</v>
      </c>
      <c r="I57" s="89" t="s">
        <v>82</v>
      </c>
      <c r="J57" s="214">
        <v>1372</v>
      </c>
      <c r="K57" s="176">
        <v>-2.5568181818181768E-2</v>
      </c>
      <c r="L57" s="89" t="s">
        <v>82</v>
      </c>
      <c r="M57" s="214">
        <v>1408</v>
      </c>
      <c r="N57" s="176">
        <v>-6.4451827242524962E-2</v>
      </c>
      <c r="O57" s="89" t="s">
        <v>82</v>
      </c>
      <c r="P57" s="214">
        <v>1505</v>
      </c>
      <c r="Q57" s="176">
        <v>2.4506466984343112E-2</v>
      </c>
    </row>
    <row r="58" spans="2:17" s="76" customFormat="1" ht="27.75" customHeight="1">
      <c r="B58" s="87">
        <v>45</v>
      </c>
      <c r="C58" s="88" t="s">
        <v>59</v>
      </c>
      <c r="D58" s="202">
        <v>1212</v>
      </c>
      <c r="E58" s="172">
        <v>7.4812967581048273E-3</v>
      </c>
      <c r="F58" s="88" t="s">
        <v>59</v>
      </c>
      <c r="G58" s="202">
        <v>1203</v>
      </c>
      <c r="H58" s="172">
        <v>-0.1029082774049217</v>
      </c>
      <c r="I58" s="88" t="s">
        <v>59</v>
      </c>
      <c r="J58" s="211">
        <v>1341</v>
      </c>
      <c r="K58" s="172">
        <v>1.3605442176870763E-2</v>
      </c>
      <c r="L58" s="88" t="s">
        <v>59</v>
      </c>
      <c r="M58" s="211">
        <v>1323</v>
      </c>
      <c r="N58" s="172">
        <v>3.117692907248637E-2</v>
      </c>
      <c r="O58" s="88" t="s">
        <v>79</v>
      </c>
      <c r="P58" s="211">
        <v>1362</v>
      </c>
      <c r="Q58" s="172">
        <v>3.0257186081694476E-2</v>
      </c>
    </row>
    <row r="59" spans="2:17" s="76" customFormat="1" ht="27.75" customHeight="1">
      <c r="B59" s="87">
        <v>46</v>
      </c>
      <c r="C59" s="278" t="s">
        <v>453</v>
      </c>
      <c r="D59" s="203">
        <v>1210</v>
      </c>
      <c r="E59" s="173">
        <v>5.818786367414841E-3</v>
      </c>
      <c r="F59" s="278" t="s">
        <v>453</v>
      </c>
      <c r="G59" s="203">
        <v>1203</v>
      </c>
      <c r="H59" s="173">
        <v>-8.2440230832646622E-3</v>
      </c>
      <c r="I59" s="278" t="s">
        <v>453</v>
      </c>
      <c r="J59" s="214">
        <v>1213</v>
      </c>
      <c r="K59" s="176">
        <v>6.684256816182943E-2</v>
      </c>
      <c r="L59" s="89" t="s">
        <v>52</v>
      </c>
      <c r="M59" s="214">
        <v>1203</v>
      </c>
      <c r="N59" s="176">
        <v>4.8823016564952137E-2</v>
      </c>
      <c r="O59" s="89" t="s">
        <v>59</v>
      </c>
      <c r="P59" s="214">
        <v>1283</v>
      </c>
      <c r="Q59" s="176">
        <v>3.634894991922466E-2</v>
      </c>
    </row>
    <row r="60" spans="2:17" s="76" customFormat="1" ht="27.75" customHeight="1">
      <c r="B60" s="87">
        <v>47</v>
      </c>
      <c r="C60" s="88" t="s">
        <v>82</v>
      </c>
      <c r="D60" s="202">
        <v>1112</v>
      </c>
      <c r="E60" s="172">
        <v>7.0259865255053011E-2</v>
      </c>
      <c r="F60" s="88" t="s">
        <v>52</v>
      </c>
      <c r="G60" s="202">
        <v>1045</v>
      </c>
      <c r="H60" s="172">
        <v>-7.0284697508896765E-2</v>
      </c>
      <c r="I60" s="88" t="s">
        <v>73</v>
      </c>
      <c r="J60" s="211">
        <v>1201</v>
      </c>
      <c r="K60" s="172">
        <v>3.0901287553648071E-2</v>
      </c>
      <c r="L60" s="88" t="s">
        <v>73</v>
      </c>
      <c r="M60" s="211">
        <v>1165</v>
      </c>
      <c r="N60" s="172">
        <v>7.7854671280277454E-3</v>
      </c>
      <c r="O60" s="88" t="s">
        <v>73</v>
      </c>
      <c r="P60" s="211">
        <v>1156</v>
      </c>
      <c r="Q60" s="172">
        <v>2.9385574354407806E-2</v>
      </c>
    </row>
    <row r="61" spans="2:17" s="76" customFormat="1" ht="27.75" customHeight="1">
      <c r="B61" s="87">
        <v>48</v>
      </c>
      <c r="C61" s="279" t="s">
        <v>249</v>
      </c>
      <c r="D61" s="203">
        <v>1080</v>
      </c>
      <c r="E61" s="173">
        <v>9.7560975609756184E-2</v>
      </c>
      <c r="F61" s="89" t="s">
        <v>82</v>
      </c>
      <c r="G61" s="203">
        <v>1039</v>
      </c>
      <c r="H61" s="173">
        <v>-0.24271137026239065</v>
      </c>
      <c r="I61" s="89" t="s">
        <v>52</v>
      </c>
      <c r="J61" s="214">
        <v>1124</v>
      </c>
      <c r="K61" s="176">
        <v>-6.5669160432252682E-2</v>
      </c>
      <c r="L61" s="278" t="s">
        <v>453</v>
      </c>
      <c r="M61" s="214">
        <v>1137</v>
      </c>
      <c r="N61" s="176">
        <v>7.9772079772079785E-2</v>
      </c>
      <c r="O61" s="89" t="s">
        <v>52</v>
      </c>
      <c r="P61" s="214">
        <v>1147</v>
      </c>
      <c r="Q61" s="176">
        <v>3.6133694670279937E-2</v>
      </c>
    </row>
    <row r="62" spans="2:17" s="76" customFormat="1" ht="27.75" customHeight="1">
      <c r="B62" s="87">
        <v>49</v>
      </c>
      <c r="C62" s="285" t="s">
        <v>53</v>
      </c>
      <c r="D62" s="205">
        <v>1027</v>
      </c>
      <c r="E62" s="172">
        <v>4.8923679060666192E-3</v>
      </c>
      <c r="F62" s="285" t="s">
        <v>53</v>
      </c>
      <c r="G62" s="205">
        <v>1022</v>
      </c>
      <c r="H62" s="172">
        <v>5.9055118110236116E-3</v>
      </c>
      <c r="I62" s="88" t="s">
        <v>249</v>
      </c>
      <c r="J62" s="211">
        <v>1080</v>
      </c>
      <c r="K62" s="172">
        <v>0.14164904862579286</v>
      </c>
      <c r="L62" s="88" t="s">
        <v>79</v>
      </c>
      <c r="M62" s="211">
        <v>1105</v>
      </c>
      <c r="N62" s="172">
        <v>-0.18869309838472836</v>
      </c>
      <c r="O62" s="88" t="s">
        <v>53</v>
      </c>
      <c r="P62" s="211">
        <v>1078</v>
      </c>
      <c r="Q62" s="172">
        <v>6.5359477124182774E-3</v>
      </c>
    </row>
    <row r="63" spans="2:17" s="76" customFormat="1" ht="27.75" customHeight="1" thickBot="1">
      <c r="B63" s="90">
        <v>50</v>
      </c>
      <c r="C63" s="286" t="s">
        <v>52</v>
      </c>
      <c r="D63" s="206">
        <v>1021</v>
      </c>
      <c r="E63" s="174">
        <v>-2.2966507177033524E-2</v>
      </c>
      <c r="F63" s="286" t="s">
        <v>249</v>
      </c>
      <c r="G63" s="206">
        <v>984</v>
      </c>
      <c r="H63" s="174">
        <v>-8.8888888888888906E-2</v>
      </c>
      <c r="I63" s="167" t="s">
        <v>81</v>
      </c>
      <c r="J63" s="215">
        <v>1056</v>
      </c>
      <c r="K63" s="177">
        <v>4.1420118343195256E-2</v>
      </c>
      <c r="L63" s="167" t="s">
        <v>53</v>
      </c>
      <c r="M63" s="215">
        <v>1048</v>
      </c>
      <c r="N63" s="177">
        <v>-2.7829313543599299E-2</v>
      </c>
      <c r="O63" s="284" t="s">
        <v>453</v>
      </c>
      <c r="P63" s="215">
        <v>1053</v>
      </c>
      <c r="Q63" s="177">
        <v>-5.0495942290351703E-2</v>
      </c>
    </row>
  </sheetData>
  <mergeCells count="3">
    <mergeCell ref="A2:K2"/>
    <mergeCell ref="B4:B5"/>
    <mergeCell ref="B37:B38"/>
  </mergeCells>
  <phoneticPr fontId="5"/>
  <pageMargins left="0.7" right="0.7" top="0.75" bottom="0.75" header="0.3" footer="0.3"/>
  <pageSetup paperSize="9" scale="72" fitToHeight="0" orientation="portrait" r:id="rId1"/>
  <rowBreaks count="1" manualBreakCount="1">
    <brk id="3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topLeftCell="A43" zoomScaleNormal="100" workbookViewId="0"/>
  </sheetViews>
  <sheetFormatPr defaultColWidth="9" defaultRowHeight="13.5"/>
  <cols>
    <col min="1" max="1" width="1.125" style="1" customWidth="1"/>
    <col min="2" max="2" width="2.625" style="12" customWidth="1"/>
    <col min="3" max="3" width="9.75" style="12" customWidth="1"/>
    <col min="4" max="4" width="8.25" style="12" customWidth="1"/>
    <col min="5" max="5" width="6.25" style="12" customWidth="1"/>
    <col min="6" max="6" width="9.75" style="12" customWidth="1"/>
    <col min="7" max="7" width="8.25" style="12" customWidth="1"/>
    <col min="8" max="8" width="6.25" style="12" customWidth="1"/>
    <col min="9" max="9" width="9.75" style="16" customWidth="1"/>
    <col min="10" max="10" width="8.25" style="14" customWidth="1"/>
    <col min="11" max="11" width="6.25" style="91" customWidth="1"/>
    <col min="12" max="12" width="9.75" style="13" customWidth="1"/>
    <col min="13" max="13" width="8.25" style="14" customWidth="1"/>
    <col min="14" max="14" width="6.25" style="92" customWidth="1"/>
    <col min="15" max="15" width="9.75" style="13" customWidth="1"/>
    <col min="16" max="16" width="8.25" style="14" customWidth="1"/>
    <col min="17" max="17" width="6.25" style="92" customWidth="1"/>
    <col min="18" max="16384" width="9" style="18"/>
  </cols>
  <sheetData>
    <row r="1" spans="1:20" ht="12.75" customHeight="1">
      <c r="B1" s="18"/>
      <c r="C1" s="150"/>
      <c r="D1" s="18"/>
      <c r="E1" s="18"/>
      <c r="F1" s="150"/>
      <c r="G1" s="18"/>
      <c r="H1" s="18"/>
      <c r="I1" s="195"/>
      <c r="J1"/>
      <c r="K1" s="93"/>
      <c r="L1" s="195"/>
      <c r="M1"/>
      <c r="N1" s="93"/>
      <c r="O1" s="195"/>
      <c r="P1"/>
      <c r="Q1" s="93"/>
    </row>
    <row r="2" spans="1:20" ht="17.25" customHeight="1">
      <c r="A2" s="381" t="s">
        <v>237</v>
      </c>
      <c r="B2" s="382"/>
      <c r="C2" s="382"/>
      <c r="D2" s="382"/>
      <c r="E2" s="382"/>
      <c r="F2" s="382"/>
      <c r="G2" s="382"/>
      <c r="H2" s="382"/>
      <c r="I2" s="382"/>
      <c r="J2" s="382"/>
      <c r="K2" s="383"/>
      <c r="L2" s="199"/>
      <c r="M2" s="200"/>
      <c r="N2" s="200"/>
      <c r="O2" s="195"/>
      <c r="P2"/>
      <c r="Q2" s="94" t="s">
        <v>163</v>
      </c>
    </row>
    <row r="3" spans="1:20" ht="12.75" customHeight="1" thickBot="1">
      <c r="B3" s="84"/>
      <c r="C3" s="84"/>
      <c r="D3" s="84"/>
      <c r="E3" s="84"/>
      <c r="F3" s="84"/>
      <c r="G3" s="84"/>
      <c r="H3" s="84"/>
      <c r="I3" s="195"/>
      <c r="J3"/>
      <c r="K3" s="95"/>
      <c r="O3" s="195"/>
      <c r="P3"/>
      <c r="Q3" s="95" t="s">
        <v>164</v>
      </c>
    </row>
    <row r="4" spans="1:20" s="149" customFormat="1" ht="30.75" customHeight="1">
      <c r="A4" s="76"/>
      <c r="B4" s="384" t="s">
        <v>156</v>
      </c>
      <c r="C4" s="96" t="s">
        <v>433</v>
      </c>
      <c r="D4" s="97"/>
      <c r="E4" s="98"/>
      <c r="F4" s="96" t="s">
        <v>248</v>
      </c>
      <c r="G4" s="97"/>
      <c r="H4" s="98"/>
      <c r="I4" s="96" t="s">
        <v>238</v>
      </c>
      <c r="J4" s="97"/>
      <c r="K4" s="98"/>
      <c r="L4" s="96" t="s">
        <v>241</v>
      </c>
      <c r="M4" s="97"/>
      <c r="N4" s="98"/>
      <c r="O4" s="96" t="s">
        <v>242</v>
      </c>
      <c r="P4" s="97"/>
      <c r="Q4" s="98"/>
    </row>
    <row r="5" spans="1:20" s="149" customFormat="1" ht="30.75" customHeight="1" thickBot="1">
      <c r="A5" s="76"/>
      <c r="B5" s="385"/>
      <c r="C5" s="101" t="s">
        <v>165</v>
      </c>
      <c r="D5" s="182" t="s">
        <v>158</v>
      </c>
      <c r="E5" s="102" t="s">
        <v>96</v>
      </c>
      <c r="F5" s="101" t="s">
        <v>165</v>
      </c>
      <c r="G5" s="182" t="s">
        <v>158</v>
      </c>
      <c r="H5" s="102" t="s">
        <v>96</v>
      </c>
      <c r="I5" s="101" t="s">
        <v>165</v>
      </c>
      <c r="J5" s="182" t="s">
        <v>158</v>
      </c>
      <c r="K5" s="102" t="s">
        <v>96</v>
      </c>
      <c r="L5" s="101" t="s">
        <v>165</v>
      </c>
      <c r="M5" s="182" t="s">
        <v>158</v>
      </c>
      <c r="N5" s="102" t="s">
        <v>96</v>
      </c>
      <c r="O5" s="101" t="s">
        <v>165</v>
      </c>
      <c r="P5" s="182" t="s">
        <v>158</v>
      </c>
      <c r="Q5" s="102" t="s">
        <v>96</v>
      </c>
    </row>
    <row r="6" spans="1:20" s="37" customFormat="1" ht="27.75" customHeight="1">
      <c r="A6" s="78"/>
      <c r="B6" s="103">
        <v>1</v>
      </c>
      <c r="C6" s="104" t="s">
        <v>435</v>
      </c>
      <c r="D6" s="227">
        <v>67107</v>
      </c>
      <c r="E6" s="194">
        <v>-5.8369505636953756E-3</v>
      </c>
      <c r="F6" s="104" t="s">
        <v>384</v>
      </c>
      <c r="G6" s="227">
        <v>67501</v>
      </c>
      <c r="H6" s="194">
        <v>-1.5948684306436367E-2</v>
      </c>
      <c r="I6" s="104" t="s">
        <v>166</v>
      </c>
      <c r="J6" s="227">
        <v>68595</v>
      </c>
      <c r="K6" s="194">
        <v>-3.3128459962512569E-3</v>
      </c>
      <c r="L6" s="104" t="s">
        <v>166</v>
      </c>
      <c r="M6" s="227">
        <v>68823</v>
      </c>
      <c r="N6" s="105">
        <v>1.1491912021412976E-3</v>
      </c>
      <c r="O6" s="104" t="s">
        <v>166</v>
      </c>
      <c r="P6" s="227">
        <v>68744</v>
      </c>
      <c r="Q6" s="105">
        <v>1.8354195985482491E-2</v>
      </c>
    </row>
    <row r="7" spans="1:20" s="37" customFormat="1" ht="27.75" customHeight="1">
      <c r="A7" s="78"/>
      <c r="B7" s="106">
        <v>2</v>
      </c>
      <c r="C7" s="107" t="s">
        <v>167</v>
      </c>
      <c r="D7" s="228">
        <v>59744</v>
      </c>
      <c r="E7" s="108">
        <v>1.6348263953864128E-2</v>
      </c>
      <c r="F7" s="107" t="s">
        <v>167</v>
      </c>
      <c r="G7" s="228">
        <v>58783</v>
      </c>
      <c r="H7" s="108">
        <v>2.2562015099328425E-2</v>
      </c>
      <c r="I7" s="107" t="s">
        <v>167</v>
      </c>
      <c r="J7" s="228">
        <v>57486</v>
      </c>
      <c r="K7" s="108">
        <v>4.3662969081897485E-2</v>
      </c>
      <c r="L7" s="107" t="s">
        <v>167</v>
      </c>
      <c r="M7" s="228">
        <v>55081</v>
      </c>
      <c r="N7" s="108">
        <v>4.1799852471108956E-2</v>
      </c>
      <c r="O7" s="107" t="s">
        <v>167</v>
      </c>
      <c r="P7" s="228">
        <v>52871</v>
      </c>
      <c r="Q7" s="108">
        <v>3.7377859749637032E-2</v>
      </c>
    </row>
    <row r="8" spans="1:20" s="37" customFormat="1" ht="27.75" customHeight="1">
      <c r="A8" s="78"/>
      <c r="B8" s="106">
        <v>3</v>
      </c>
      <c r="C8" s="118" t="s">
        <v>436</v>
      </c>
      <c r="D8" s="229">
        <v>39932</v>
      </c>
      <c r="E8" s="111">
        <v>2.0577164366373246E-3</v>
      </c>
      <c r="F8" s="118" t="s">
        <v>385</v>
      </c>
      <c r="G8" s="229">
        <v>39850</v>
      </c>
      <c r="H8" s="111">
        <v>-1.5952192809166377E-2</v>
      </c>
      <c r="I8" s="110" t="s">
        <v>168</v>
      </c>
      <c r="J8" s="229">
        <v>41756</v>
      </c>
      <c r="K8" s="111">
        <v>2.4762559206812806E-2</v>
      </c>
      <c r="L8" s="110" t="s">
        <v>169</v>
      </c>
      <c r="M8" s="229">
        <v>47563</v>
      </c>
      <c r="N8" s="111">
        <v>3.0907948067711466E-2</v>
      </c>
      <c r="O8" s="110" t="s">
        <v>169</v>
      </c>
      <c r="P8" s="229">
        <v>46137</v>
      </c>
      <c r="Q8" s="111">
        <v>-1.6625103906899419E-2</v>
      </c>
    </row>
    <row r="9" spans="1:20" s="37" customFormat="1" ht="27.75" customHeight="1">
      <c r="A9" s="78"/>
      <c r="B9" s="106">
        <v>4</v>
      </c>
      <c r="C9" s="188" t="s">
        <v>437</v>
      </c>
      <c r="D9" s="230">
        <v>37968</v>
      </c>
      <c r="E9" s="108">
        <v>-4.6054119243235103E-2</v>
      </c>
      <c r="F9" s="188" t="s">
        <v>408</v>
      </c>
      <c r="G9" s="230">
        <v>39801</v>
      </c>
      <c r="H9" s="108">
        <v>-4.6819618737426905E-2</v>
      </c>
      <c r="I9" s="107" t="s">
        <v>169</v>
      </c>
      <c r="J9" s="228">
        <v>40496</v>
      </c>
      <c r="K9" s="108">
        <v>-0.14858188087378843</v>
      </c>
      <c r="L9" s="107" t="s">
        <v>168</v>
      </c>
      <c r="M9" s="228">
        <v>40747</v>
      </c>
      <c r="N9" s="108">
        <v>-6.2317339776780556E-2</v>
      </c>
      <c r="O9" s="107" t="s">
        <v>168</v>
      </c>
      <c r="P9" s="228">
        <v>43455</v>
      </c>
      <c r="Q9" s="108">
        <v>-2.099713880190146E-2</v>
      </c>
    </row>
    <row r="10" spans="1:20" s="37" customFormat="1" ht="27.75" customHeight="1">
      <c r="A10" s="78"/>
      <c r="B10" s="106">
        <v>5</v>
      </c>
      <c r="C10" s="118" t="s">
        <v>48</v>
      </c>
      <c r="D10" s="229">
        <v>36200</v>
      </c>
      <c r="E10" s="113">
        <v>-1.0523438567718979E-2</v>
      </c>
      <c r="F10" s="118" t="s">
        <v>48</v>
      </c>
      <c r="G10" s="229">
        <v>36585</v>
      </c>
      <c r="H10" s="113">
        <v>-5.7613392396119734E-3</v>
      </c>
      <c r="I10" s="112" t="s">
        <v>48</v>
      </c>
      <c r="J10" s="231">
        <v>36797</v>
      </c>
      <c r="K10" s="113">
        <v>4.7236784622106676E-3</v>
      </c>
      <c r="L10" s="112" t="s">
        <v>48</v>
      </c>
      <c r="M10" s="231">
        <v>36624</v>
      </c>
      <c r="N10" s="113">
        <v>5.518491063339015E-3</v>
      </c>
      <c r="O10" s="112" t="s">
        <v>48</v>
      </c>
      <c r="P10" s="231">
        <v>36423</v>
      </c>
      <c r="Q10" s="113">
        <v>-2.8823592150170607E-2</v>
      </c>
    </row>
    <row r="11" spans="1:20" s="37" customFormat="1" ht="27.75" customHeight="1">
      <c r="A11" s="78"/>
      <c r="B11" s="106">
        <v>6</v>
      </c>
      <c r="C11" s="188" t="s">
        <v>438</v>
      </c>
      <c r="D11" s="230">
        <v>32371</v>
      </c>
      <c r="E11" s="108">
        <v>3.5341166258486822E-3</v>
      </c>
      <c r="F11" s="188" t="s">
        <v>386</v>
      </c>
      <c r="G11" s="230">
        <v>32257</v>
      </c>
      <c r="H11" s="108">
        <v>-5.4739926739926781E-2</v>
      </c>
      <c r="I11" s="109" t="s">
        <v>171</v>
      </c>
      <c r="J11" s="228">
        <v>34679</v>
      </c>
      <c r="K11" s="108">
        <v>5.0655921471203014E-2</v>
      </c>
      <c r="L11" s="109" t="s">
        <v>171</v>
      </c>
      <c r="M11" s="228">
        <v>33007</v>
      </c>
      <c r="N11" s="108">
        <v>2.5412407965454076E-2</v>
      </c>
      <c r="O11" s="109" t="s">
        <v>170</v>
      </c>
      <c r="P11" s="228">
        <v>34298</v>
      </c>
      <c r="Q11" s="108">
        <v>-2.0253092238695092E-2</v>
      </c>
    </row>
    <row r="12" spans="1:20" s="37" customFormat="1" ht="27.75" customHeight="1">
      <c r="A12" s="78"/>
      <c r="B12" s="106">
        <v>7</v>
      </c>
      <c r="C12" s="110" t="s">
        <v>439</v>
      </c>
      <c r="D12" s="229">
        <v>28742</v>
      </c>
      <c r="E12" s="111">
        <v>-8.479541474287533E-2</v>
      </c>
      <c r="F12" s="110" t="s">
        <v>387</v>
      </c>
      <c r="G12" s="229">
        <v>31405</v>
      </c>
      <c r="H12" s="111">
        <v>-9.4408719974624411E-2</v>
      </c>
      <c r="I12" s="110" t="s">
        <v>229</v>
      </c>
      <c r="J12" s="229">
        <v>34125</v>
      </c>
      <c r="K12" s="111">
        <v>0.15026797451714025</v>
      </c>
      <c r="L12" s="110" t="s">
        <v>229</v>
      </c>
      <c r="M12" s="229">
        <v>29667</v>
      </c>
      <c r="N12" s="111">
        <v>-0.13502245028864657</v>
      </c>
      <c r="O12" s="110" t="s">
        <v>171</v>
      </c>
      <c r="P12" s="229">
        <v>32189</v>
      </c>
      <c r="Q12" s="111">
        <v>2.7713035982248391E-2</v>
      </c>
    </row>
    <row r="13" spans="1:20" s="37" customFormat="1" ht="27.75" customHeight="1">
      <c r="A13" s="78"/>
      <c r="B13" s="106">
        <v>8</v>
      </c>
      <c r="C13" s="188" t="s">
        <v>440</v>
      </c>
      <c r="D13" s="230">
        <v>26885</v>
      </c>
      <c r="E13" s="108">
        <v>8.4017853793931785E-3</v>
      </c>
      <c r="F13" s="188" t="s">
        <v>388</v>
      </c>
      <c r="G13" s="230">
        <v>26661</v>
      </c>
      <c r="H13" s="108">
        <v>-4.6527430083684984E-2</v>
      </c>
      <c r="I13" s="109" t="s">
        <v>172</v>
      </c>
      <c r="J13" s="228">
        <v>27962</v>
      </c>
      <c r="K13" s="108">
        <v>-1.1279657720731251E-2</v>
      </c>
      <c r="L13" s="109" t="s">
        <v>172</v>
      </c>
      <c r="M13" s="228">
        <v>28281</v>
      </c>
      <c r="N13" s="108">
        <v>5.0947603121516138E-2</v>
      </c>
      <c r="O13" s="109" t="s">
        <v>172</v>
      </c>
      <c r="P13" s="228">
        <v>26910</v>
      </c>
      <c r="Q13" s="108">
        <v>-3.5414725069897512E-2</v>
      </c>
    </row>
    <row r="14" spans="1:20" s="37" customFormat="1" ht="27.75" customHeight="1">
      <c r="A14" s="78"/>
      <c r="B14" s="106">
        <v>9</v>
      </c>
      <c r="C14" s="118" t="s">
        <v>441</v>
      </c>
      <c r="D14" s="229">
        <v>24097</v>
      </c>
      <c r="E14" s="111">
        <v>1.2862006641166879E-2</v>
      </c>
      <c r="F14" s="118" t="s">
        <v>389</v>
      </c>
      <c r="G14" s="229">
        <v>23791</v>
      </c>
      <c r="H14" s="111">
        <v>-1.7103904152034666E-2</v>
      </c>
      <c r="I14" s="112" t="s">
        <v>173</v>
      </c>
      <c r="J14" s="229">
        <v>24205</v>
      </c>
      <c r="K14" s="111">
        <v>-5.8354405757634731E-2</v>
      </c>
      <c r="L14" s="112" t="s">
        <v>173</v>
      </c>
      <c r="M14" s="229">
        <v>25705</v>
      </c>
      <c r="N14" s="111">
        <v>2.803551431770912E-2</v>
      </c>
      <c r="O14" s="112" t="s">
        <v>173</v>
      </c>
      <c r="P14" s="229">
        <v>25004</v>
      </c>
      <c r="Q14" s="111">
        <v>-4.1551671266482626E-2</v>
      </c>
    </row>
    <row r="15" spans="1:20" s="37" customFormat="1" ht="27.75" customHeight="1">
      <c r="A15" s="78"/>
      <c r="B15" s="116">
        <v>10</v>
      </c>
      <c r="C15" s="119" t="s">
        <v>178</v>
      </c>
      <c r="D15" s="230">
        <v>23863</v>
      </c>
      <c r="E15" s="108">
        <v>5.392879713503218E-3</v>
      </c>
      <c r="F15" s="119" t="s">
        <v>178</v>
      </c>
      <c r="G15" s="230">
        <v>23735</v>
      </c>
      <c r="H15" s="108">
        <v>0.11280416334567955</v>
      </c>
      <c r="I15" s="109" t="s">
        <v>178</v>
      </c>
      <c r="J15" s="228">
        <v>21329</v>
      </c>
      <c r="K15" s="108">
        <v>0.25023446658851123</v>
      </c>
      <c r="L15" s="109" t="s">
        <v>213</v>
      </c>
      <c r="M15" s="228">
        <v>19255</v>
      </c>
      <c r="N15" s="108">
        <v>2.0835542360301051E-2</v>
      </c>
      <c r="O15" s="109" t="s">
        <v>174</v>
      </c>
      <c r="P15" s="228">
        <v>19878</v>
      </c>
      <c r="Q15" s="108">
        <v>0.11950889840054058</v>
      </c>
      <c r="R15" s="1"/>
      <c r="S15" s="1"/>
      <c r="T15" s="1"/>
    </row>
    <row r="16" spans="1:20" s="37" customFormat="1" ht="27.75" customHeight="1">
      <c r="A16" s="78"/>
      <c r="B16" s="103">
        <v>11</v>
      </c>
      <c r="C16" s="110" t="s">
        <v>442</v>
      </c>
      <c r="D16" s="229">
        <v>20089</v>
      </c>
      <c r="E16" s="105">
        <v>1.6392613205160611E-2</v>
      </c>
      <c r="F16" s="110" t="s">
        <v>214</v>
      </c>
      <c r="G16" s="229">
        <v>19896</v>
      </c>
      <c r="H16" s="105">
        <v>-1.3828996282527872E-2</v>
      </c>
      <c r="I16" s="104" t="s">
        <v>214</v>
      </c>
      <c r="J16" s="227">
        <v>20175</v>
      </c>
      <c r="K16" s="105">
        <v>0.1074212317488199</v>
      </c>
      <c r="L16" s="104" t="s">
        <v>214</v>
      </c>
      <c r="M16" s="227">
        <v>18218</v>
      </c>
      <c r="N16" s="105">
        <v>-8.3509407385048751E-2</v>
      </c>
      <c r="O16" s="104" t="s">
        <v>175</v>
      </c>
      <c r="P16" s="227">
        <v>18862</v>
      </c>
      <c r="Q16" s="105">
        <v>5.4906977983901761E-3</v>
      </c>
    </row>
    <row r="17" spans="1:17" s="37" customFormat="1" ht="27.75" customHeight="1">
      <c r="A17" s="78"/>
      <c r="B17" s="106">
        <v>12</v>
      </c>
      <c r="C17" s="188" t="s">
        <v>443</v>
      </c>
      <c r="D17" s="230">
        <v>18561</v>
      </c>
      <c r="E17" s="108">
        <v>-6.7098914354644101E-2</v>
      </c>
      <c r="F17" s="188" t="s">
        <v>213</v>
      </c>
      <c r="G17" s="230">
        <v>19765</v>
      </c>
      <c r="H17" s="108">
        <v>-1.1601740261039106E-2</v>
      </c>
      <c r="I17" s="107" t="s">
        <v>213</v>
      </c>
      <c r="J17" s="228">
        <v>19997</v>
      </c>
      <c r="K17" s="108">
        <v>3.8535445338873098E-2</v>
      </c>
      <c r="L17" s="107" t="s">
        <v>178</v>
      </c>
      <c r="M17" s="228">
        <v>17060</v>
      </c>
      <c r="N17" s="108">
        <v>4.6240647614375074E-2</v>
      </c>
      <c r="O17" s="107" t="s">
        <v>178</v>
      </c>
      <c r="P17" s="228">
        <v>16306</v>
      </c>
      <c r="Q17" s="108">
        <v>4.4586803331198022E-2</v>
      </c>
    </row>
    <row r="18" spans="1:17" s="37" customFormat="1" ht="27.75" customHeight="1">
      <c r="A18" s="78"/>
      <c r="B18" s="106">
        <v>13</v>
      </c>
      <c r="C18" s="118" t="s">
        <v>451</v>
      </c>
      <c r="D18" s="229">
        <v>16589</v>
      </c>
      <c r="E18" s="111">
        <v>-1.7122881858040007E-2</v>
      </c>
      <c r="F18" s="118" t="s">
        <v>390</v>
      </c>
      <c r="G18" s="229">
        <v>16878</v>
      </c>
      <c r="H18" s="111">
        <v>0.19194915254237288</v>
      </c>
      <c r="I18" s="112" t="s">
        <v>176</v>
      </c>
      <c r="J18" s="229">
        <v>16008</v>
      </c>
      <c r="K18" s="111">
        <v>6.1749684950586969E-2</v>
      </c>
      <c r="L18" s="112" t="s">
        <v>177</v>
      </c>
      <c r="M18" s="229">
        <v>16325</v>
      </c>
      <c r="N18" s="111">
        <v>4.0869676103034935E-2</v>
      </c>
      <c r="O18" s="112" t="s">
        <v>177</v>
      </c>
      <c r="P18" s="229">
        <v>15684</v>
      </c>
      <c r="Q18" s="111">
        <v>3.5190991106277547E-3</v>
      </c>
    </row>
    <row r="19" spans="1:17" s="37" customFormat="1" ht="27.75" customHeight="1">
      <c r="A19" s="78"/>
      <c r="B19" s="106">
        <v>14</v>
      </c>
      <c r="C19" s="119" t="s">
        <v>444</v>
      </c>
      <c r="D19" s="230">
        <v>15600</v>
      </c>
      <c r="E19" s="108">
        <v>6.5814943863724551E-3</v>
      </c>
      <c r="F19" s="119" t="s">
        <v>182</v>
      </c>
      <c r="G19" s="230">
        <v>16404</v>
      </c>
      <c r="H19" s="108">
        <v>0.21493112131536063</v>
      </c>
      <c r="I19" s="107" t="s">
        <v>215</v>
      </c>
      <c r="J19" s="228">
        <v>14920</v>
      </c>
      <c r="K19" s="108">
        <v>0.22929883826316222</v>
      </c>
      <c r="L19" s="107" t="s">
        <v>176</v>
      </c>
      <c r="M19" s="228">
        <v>15077</v>
      </c>
      <c r="N19" s="108">
        <v>2.1407763701646321E-2</v>
      </c>
      <c r="O19" s="107" t="s">
        <v>176</v>
      </c>
      <c r="P19" s="228">
        <v>14761</v>
      </c>
      <c r="Q19" s="108">
        <v>-3.1176161722236806E-2</v>
      </c>
    </row>
    <row r="20" spans="1:17" s="37" customFormat="1" ht="27.75" customHeight="1">
      <c r="A20" s="78"/>
      <c r="B20" s="106">
        <v>15</v>
      </c>
      <c r="C20" s="110" t="s">
        <v>182</v>
      </c>
      <c r="D20" s="229">
        <v>14051</v>
      </c>
      <c r="E20" s="113">
        <v>-0.14344062423799075</v>
      </c>
      <c r="F20" s="110" t="s">
        <v>391</v>
      </c>
      <c r="G20" s="229">
        <v>15498</v>
      </c>
      <c r="H20" s="113">
        <v>-3.1859070464767658E-2</v>
      </c>
      <c r="I20" s="114" t="s">
        <v>179</v>
      </c>
      <c r="J20" s="231">
        <v>14160</v>
      </c>
      <c r="K20" s="113">
        <v>4.8966590117786479E-2</v>
      </c>
      <c r="L20" s="114" t="s">
        <v>179</v>
      </c>
      <c r="M20" s="231">
        <v>13499</v>
      </c>
      <c r="N20" s="113">
        <v>-1.6466302367941665E-2</v>
      </c>
      <c r="O20" s="114" t="s">
        <v>179</v>
      </c>
      <c r="P20" s="231">
        <v>13725</v>
      </c>
      <c r="Q20" s="113">
        <v>9.423582874910319E-2</v>
      </c>
    </row>
    <row r="21" spans="1:17" s="37" customFormat="1" ht="27.75" customHeight="1">
      <c r="A21" s="78"/>
      <c r="B21" s="106">
        <v>16</v>
      </c>
      <c r="C21" s="119" t="s">
        <v>445</v>
      </c>
      <c r="D21" s="230">
        <v>12665</v>
      </c>
      <c r="E21" s="108">
        <v>3.8029669699205071E-2</v>
      </c>
      <c r="F21" s="119" t="s">
        <v>193</v>
      </c>
      <c r="G21" s="230">
        <v>12481</v>
      </c>
      <c r="H21" s="108">
        <v>4.6449232833067899E-2</v>
      </c>
      <c r="I21" s="107" t="s">
        <v>182</v>
      </c>
      <c r="J21" s="228">
        <v>13502</v>
      </c>
      <c r="K21" s="108">
        <v>2.8968283443511211E-3</v>
      </c>
      <c r="L21" s="107" t="s">
        <v>182</v>
      </c>
      <c r="M21" s="228">
        <v>13463</v>
      </c>
      <c r="N21" s="108">
        <v>7.3690086928782206E-2</v>
      </c>
      <c r="O21" s="107" t="s">
        <v>180</v>
      </c>
      <c r="P21" s="228">
        <v>12655</v>
      </c>
      <c r="Q21" s="108">
        <v>4.5349413513960046E-2</v>
      </c>
    </row>
    <row r="22" spans="1:17" s="37" customFormat="1" ht="27.75" customHeight="1">
      <c r="A22" s="78"/>
      <c r="B22" s="106">
        <v>17</v>
      </c>
      <c r="C22" s="118" t="s">
        <v>446</v>
      </c>
      <c r="D22" s="229">
        <v>12271</v>
      </c>
      <c r="E22" s="111">
        <v>2.4889334335588487E-2</v>
      </c>
      <c r="F22" s="118" t="s">
        <v>392</v>
      </c>
      <c r="G22" s="229">
        <v>12377</v>
      </c>
      <c r="H22" s="111">
        <v>-1.6214927271282042E-2</v>
      </c>
      <c r="I22" s="110" t="s">
        <v>177</v>
      </c>
      <c r="J22" s="229">
        <v>13152</v>
      </c>
      <c r="K22" s="111">
        <v>-0.194364471669219</v>
      </c>
      <c r="L22" s="110" t="s">
        <v>185</v>
      </c>
      <c r="M22" s="229">
        <v>13340</v>
      </c>
      <c r="N22" s="111">
        <v>6.3117628307300055E-2</v>
      </c>
      <c r="O22" s="110" t="s">
        <v>185</v>
      </c>
      <c r="P22" s="229">
        <v>12548</v>
      </c>
      <c r="Q22" s="111">
        <v>9.293615538716149E-2</v>
      </c>
    </row>
    <row r="23" spans="1:17" s="37" customFormat="1" ht="27.75" customHeight="1">
      <c r="A23" s="78"/>
      <c r="B23" s="106">
        <v>18</v>
      </c>
      <c r="C23" s="188" t="s">
        <v>447</v>
      </c>
      <c r="D23" s="230">
        <v>11856</v>
      </c>
      <c r="E23" s="108">
        <v>2.3569023569023573E-2</v>
      </c>
      <c r="F23" s="188" t="s">
        <v>393</v>
      </c>
      <c r="G23" s="230">
        <v>12201</v>
      </c>
      <c r="H23" s="108">
        <v>-0.18223860589812335</v>
      </c>
      <c r="I23" s="109" t="s">
        <v>184</v>
      </c>
      <c r="J23" s="228">
        <v>12581</v>
      </c>
      <c r="K23" s="108">
        <v>6.0166849245807619E-2</v>
      </c>
      <c r="L23" s="109" t="s">
        <v>188</v>
      </c>
      <c r="M23" s="228">
        <v>12744</v>
      </c>
      <c r="N23" s="108">
        <v>8.5797052057595691E-2</v>
      </c>
      <c r="O23" s="109" t="s">
        <v>182</v>
      </c>
      <c r="P23" s="228">
        <v>12539</v>
      </c>
      <c r="Q23" s="108">
        <v>4.0839205637412945E-3</v>
      </c>
    </row>
    <row r="24" spans="1:17" s="37" customFormat="1" ht="27.75" customHeight="1">
      <c r="A24" s="78"/>
      <c r="B24" s="106">
        <v>19</v>
      </c>
      <c r="C24" s="118" t="s">
        <v>448</v>
      </c>
      <c r="D24" s="229">
        <v>11756</v>
      </c>
      <c r="E24" s="111">
        <v>-5.0173709299507152E-2</v>
      </c>
      <c r="F24" s="118" t="s">
        <v>394</v>
      </c>
      <c r="G24" s="229">
        <v>11973</v>
      </c>
      <c r="H24" s="111">
        <v>-1.4324524573968933E-2</v>
      </c>
      <c r="I24" s="118" t="s">
        <v>183</v>
      </c>
      <c r="J24" s="229">
        <v>12147</v>
      </c>
      <c r="K24" s="111">
        <v>-8.9744635718365107E-3</v>
      </c>
      <c r="L24" s="118" t="s">
        <v>183</v>
      </c>
      <c r="M24" s="229">
        <v>12257</v>
      </c>
      <c r="N24" s="111">
        <v>2.7582159624413238E-2</v>
      </c>
      <c r="O24" s="118" t="s">
        <v>183</v>
      </c>
      <c r="P24" s="229">
        <v>11928</v>
      </c>
      <c r="Q24" s="111">
        <v>1.905168731311413E-2</v>
      </c>
    </row>
    <row r="25" spans="1:17" s="37" customFormat="1" ht="27.75" customHeight="1">
      <c r="A25" s="78"/>
      <c r="B25" s="116">
        <v>20</v>
      </c>
      <c r="C25" s="119" t="s">
        <v>449</v>
      </c>
      <c r="D25" s="230">
        <v>11063</v>
      </c>
      <c r="E25" s="108">
        <v>-7.1506504406210647E-2</v>
      </c>
      <c r="F25" s="119" t="s">
        <v>395</v>
      </c>
      <c r="G25" s="230">
        <v>11915</v>
      </c>
      <c r="H25" s="108">
        <v>0.1029343700823846</v>
      </c>
      <c r="I25" s="107" t="s">
        <v>193</v>
      </c>
      <c r="J25" s="228">
        <v>11927</v>
      </c>
      <c r="K25" s="108">
        <v>2.9876521889301344E-2</v>
      </c>
      <c r="L25" s="107" t="s">
        <v>215</v>
      </c>
      <c r="M25" s="228">
        <v>12137</v>
      </c>
      <c r="N25" s="108">
        <v>-4.0932437771631802E-2</v>
      </c>
      <c r="O25" s="107" t="s">
        <v>188</v>
      </c>
      <c r="P25" s="228">
        <v>11737</v>
      </c>
      <c r="Q25" s="108">
        <v>8.4449782869814305E-2</v>
      </c>
    </row>
    <row r="26" spans="1:17" s="37" customFormat="1" ht="27.75" customHeight="1">
      <c r="A26" s="78"/>
      <c r="B26" s="103">
        <v>21</v>
      </c>
      <c r="C26" s="110" t="s">
        <v>181</v>
      </c>
      <c r="D26" s="229">
        <v>11013</v>
      </c>
      <c r="E26" s="105">
        <v>-1.6081479496113604E-2</v>
      </c>
      <c r="F26" s="110" t="s">
        <v>396</v>
      </c>
      <c r="G26" s="229">
        <v>11583</v>
      </c>
      <c r="H26" s="105">
        <v>2.0079260237780616E-2</v>
      </c>
      <c r="I26" s="104" t="s">
        <v>185</v>
      </c>
      <c r="J26" s="227">
        <v>11355</v>
      </c>
      <c r="K26" s="105">
        <v>-0.14880059970014992</v>
      </c>
      <c r="L26" s="104" t="s">
        <v>184</v>
      </c>
      <c r="M26" s="227">
        <v>11867</v>
      </c>
      <c r="N26" s="105">
        <v>0.18303259894327595</v>
      </c>
      <c r="O26" s="104" t="s">
        <v>181</v>
      </c>
      <c r="P26" s="227">
        <v>11712</v>
      </c>
      <c r="Q26" s="105">
        <v>-2.0981359190838433E-2</v>
      </c>
    </row>
    <row r="27" spans="1:17" s="37" customFormat="1" ht="27.75" customHeight="1">
      <c r="A27" s="78"/>
      <c r="B27" s="106">
        <v>22</v>
      </c>
      <c r="C27" s="119" t="s">
        <v>193</v>
      </c>
      <c r="D27" s="230">
        <v>10768</v>
      </c>
      <c r="E27" s="108">
        <v>-0.13724861789920684</v>
      </c>
      <c r="F27" s="119" t="s">
        <v>177</v>
      </c>
      <c r="G27" s="230">
        <v>11230</v>
      </c>
      <c r="H27" s="108">
        <v>-0.14613746958637475</v>
      </c>
      <c r="I27" s="119" t="s">
        <v>181</v>
      </c>
      <c r="J27" s="228">
        <v>11295</v>
      </c>
      <c r="K27" s="108">
        <v>-5.9843351227668595E-3</v>
      </c>
      <c r="L27" s="119" t="s">
        <v>193</v>
      </c>
      <c r="M27" s="228">
        <v>11581</v>
      </c>
      <c r="N27" s="108">
        <v>0.30637337845459678</v>
      </c>
      <c r="O27" s="119" t="s">
        <v>190</v>
      </c>
      <c r="P27" s="228">
        <v>11225</v>
      </c>
      <c r="Q27" s="108">
        <v>9.1501361338000686E-2</v>
      </c>
    </row>
    <row r="28" spans="1:17" s="37" customFormat="1" ht="27.75" customHeight="1">
      <c r="A28" s="78"/>
      <c r="B28" s="106">
        <v>23</v>
      </c>
      <c r="C28" s="110" t="s">
        <v>177</v>
      </c>
      <c r="D28" s="229">
        <v>10491</v>
      </c>
      <c r="E28" s="111">
        <v>-6.5805877114870848E-2</v>
      </c>
      <c r="F28" s="110" t="s">
        <v>181</v>
      </c>
      <c r="G28" s="229">
        <v>11193</v>
      </c>
      <c r="H28" s="111">
        <v>-9.030544488711767E-3</v>
      </c>
      <c r="I28" s="118" t="s">
        <v>190</v>
      </c>
      <c r="J28" s="229">
        <v>10901</v>
      </c>
      <c r="K28" s="111">
        <v>-3.6843965364905418E-2</v>
      </c>
      <c r="L28" s="118" t="s">
        <v>181</v>
      </c>
      <c r="M28" s="229">
        <v>11363</v>
      </c>
      <c r="N28" s="111">
        <v>-2.9798497267759516E-2</v>
      </c>
      <c r="O28" s="118" t="s">
        <v>184</v>
      </c>
      <c r="P28" s="229">
        <v>10031</v>
      </c>
      <c r="Q28" s="111">
        <v>-6.982566765578635E-2</v>
      </c>
    </row>
    <row r="29" spans="1:17" s="37" customFormat="1" ht="27.75" customHeight="1">
      <c r="A29" s="78"/>
      <c r="B29" s="106">
        <v>24</v>
      </c>
      <c r="C29" s="188" t="s">
        <v>450</v>
      </c>
      <c r="D29" s="230">
        <v>10201</v>
      </c>
      <c r="E29" s="120">
        <v>-2.717909593744039E-2</v>
      </c>
      <c r="F29" s="188" t="s">
        <v>190</v>
      </c>
      <c r="G29" s="230">
        <v>10522</v>
      </c>
      <c r="H29" s="120">
        <v>-3.4767452527291076E-2</v>
      </c>
      <c r="I29" s="115" t="s">
        <v>188</v>
      </c>
      <c r="J29" s="228">
        <v>10803</v>
      </c>
      <c r="K29" s="120">
        <v>-0.15230696798493404</v>
      </c>
      <c r="L29" s="115" t="s">
        <v>190</v>
      </c>
      <c r="M29" s="232">
        <v>11318</v>
      </c>
      <c r="N29" s="120">
        <v>8.2850779510021955E-3</v>
      </c>
      <c r="O29" s="115" t="s">
        <v>191</v>
      </c>
      <c r="P29" s="232">
        <v>9623</v>
      </c>
      <c r="Q29" s="120">
        <v>6.6024149772903495E-2</v>
      </c>
    </row>
    <row r="30" spans="1:17" s="37" customFormat="1" ht="27.75" customHeight="1" thickBot="1">
      <c r="A30" s="78"/>
      <c r="B30" s="121">
        <v>25</v>
      </c>
      <c r="C30" s="122" t="s">
        <v>190</v>
      </c>
      <c r="D30" s="226">
        <v>9799</v>
      </c>
      <c r="E30" s="123">
        <v>-6.8713172400684308E-2</v>
      </c>
      <c r="F30" s="122" t="s">
        <v>397</v>
      </c>
      <c r="G30" s="226">
        <v>10486</v>
      </c>
      <c r="H30" s="123">
        <v>-1.0568031704095149E-2</v>
      </c>
      <c r="I30" s="122" t="s">
        <v>216</v>
      </c>
      <c r="J30" s="226">
        <v>10598</v>
      </c>
      <c r="K30" s="123">
        <v>0.15559917130083956</v>
      </c>
      <c r="L30" s="122" t="s">
        <v>216</v>
      </c>
      <c r="M30" s="226">
        <v>9171</v>
      </c>
      <c r="N30" s="123">
        <v>-4.6970799127091345E-2</v>
      </c>
      <c r="O30" s="122" t="s">
        <v>243</v>
      </c>
      <c r="P30" s="212">
        <v>9024</v>
      </c>
      <c r="Q30" s="123">
        <v>3.5812672176308569E-2</v>
      </c>
    </row>
    <row r="31" spans="1:17">
      <c r="A31" s="76"/>
      <c r="C31" s="16"/>
      <c r="D31" s="14"/>
      <c r="E31" s="91"/>
      <c r="F31" s="16"/>
      <c r="G31" s="14"/>
      <c r="H31" s="91"/>
    </row>
    <row r="32" spans="1:17" ht="15" customHeight="1">
      <c r="A32" s="76"/>
      <c r="B32" s="84" t="s">
        <v>231</v>
      </c>
      <c r="C32" s="16"/>
      <c r="D32" s="14"/>
      <c r="E32" s="91"/>
      <c r="F32" s="16"/>
      <c r="G32" s="14"/>
      <c r="H32" s="91"/>
      <c r="N32" s="1"/>
    </row>
    <row r="33" spans="1:32">
      <c r="A33" s="76"/>
      <c r="C33" s="16"/>
      <c r="D33" s="14"/>
      <c r="E33" s="91"/>
      <c r="F33" s="16"/>
      <c r="G33" s="14"/>
      <c r="H33" s="91"/>
    </row>
    <row r="34" spans="1:32" ht="12.75" customHeight="1">
      <c r="A34" s="76"/>
      <c r="C34" s="16"/>
      <c r="D34" s="14"/>
      <c r="E34" s="91"/>
      <c r="F34" s="16"/>
      <c r="G34" s="14"/>
      <c r="H34" s="91"/>
    </row>
    <row r="35" spans="1:32" ht="9.75" customHeight="1" thickBot="1">
      <c r="A35" s="76"/>
      <c r="C35" s="168"/>
      <c r="D35"/>
      <c r="E35" s="93"/>
      <c r="F35" s="195"/>
      <c r="G35"/>
      <c r="H35" s="93"/>
      <c r="I35" s="195"/>
      <c r="J35"/>
      <c r="K35" s="93"/>
      <c r="L35" s="195"/>
      <c r="M35"/>
      <c r="N35" s="93"/>
      <c r="O35" s="195"/>
      <c r="P35"/>
      <c r="Q35" s="93"/>
    </row>
    <row r="36" spans="1:32" s="149" customFormat="1" ht="30.75" customHeight="1">
      <c r="A36" s="76"/>
      <c r="B36" s="384" t="s">
        <v>156</v>
      </c>
      <c r="C36" s="169" t="s">
        <v>434</v>
      </c>
      <c r="D36" s="97"/>
      <c r="E36" s="98"/>
      <c r="F36" s="169" t="s">
        <v>431</v>
      </c>
      <c r="G36" s="97"/>
      <c r="H36" s="98"/>
      <c r="I36" s="96" t="s">
        <v>244</v>
      </c>
      <c r="J36" s="97"/>
      <c r="K36" s="98"/>
      <c r="L36" s="96" t="s">
        <v>241</v>
      </c>
      <c r="M36" s="97"/>
      <c r="N36" s="98"/>
      <c r="O36" s="196" t="s">
        <v>242</v>
      </c>
      <c r="P36" s="99"/>
      <c r="Q36" s="100"/>
    </row>
    <row r="37" spans="1:32" s="149" customFormat="1" ht="30.75" customHeight="1" thickBot="1">
      <c r="A37" s="76"/>
      <c r="B37" s="386"/>
      <c r="C37" s="125" t="s">
        <v>165</v>
      </c>
      <c r="D37" s="185" t="s">
        <v>158</v>
      </c>
      <c r="E37" s="126" t="s">
        <v>96</v>
      </c>
      <c r="F37" s="125" t="s">
        <v>165</v>
      </c>
      <c r="G37" s="185" t="s">
        <v>158</v>
      </c>
      <c r="H37" s="126" t="s">
        <v>96</v>
      </c>
      <c r="I37" s="125" t="s">
        <v>165</v>
      </c>
      <c r="J37" s="185" t="s">
        <v>158</v>
      </c>
      <c r="K37" s="126" t="s">
        <v>96</v>
      </c>
      <c r="L37" s="125" t="s">
        <v>165</v>
      </c>
      <c r="M37" s="185" t="s">
        <v>158</v>
      </c>
      <c r="N37" s="126" t="s">
        <v>96</v>
      </c>
      <c r="O37" s="127" t="s">
        <v>165</v>
      </c>
      <c r="P37" s="128" t="s">
        <v>158</v>
      </c>
      <c r="Q37" s="129" t="s">
        <v>96</v>
      </c>
    </row>
    <row r="38" spans="1:32" ht="27.75" customHeight="1">
      <c r="A38" s="76"/>
      <c r="B38" s="130">
        <v>26</v>
      </c>
      <c r="C38" s="131" t="s">
        <v>246</v>
      </c>
      <c r="D38" s="219">
        <v>8624</v>
      </c>
      <c r="E38" s="132">
        <v>8.5462555066079249E-2</v>
      </c>
      <c r="F38" s="131" t="s">
        <v>243</v>
      </c>
      <c r="G38" s="219">
        <v>8613</v>
      </c>
      <c r="H38" s="132">
        <v>-3.7546094535702346E-2</v>
      </c>
      <c r="I38" s="131" t="s">
        <v>243</v>
      </c>
      <c r="J38" s="219">
        <v>8949</v>
      </c>
      <c r="K38" s="132">
        <v>-2.7858257187430846E-3</v>
      </c>
      <c r="L38" s="131" t="s">
        <v>243</v>
      </c>
      <c r="M38" s="219">
        <v>8974</v>
      </c>
      <c r="N38" s="132">
        <v>-5.5407801418440039E-3</v>
      </c>
      <c r="O38" s="131" t="s">
        <v>193</v>
      </c>
      <c r="P38" s="216">
        <v>8865</v>
      </c>
      <c r="Q38" s="191">
        <v>7.5327510917030605E-2</v>
      </c>
    </row>
    <row r="39" spans="1:32" ht="27.75" customHeight="1">
      <c r="A39" s="76"/>
      <c r="B39" s="133">
        <v>27</v>
      </c>
      <c r="C39" s="189" t="s">
        <v>243</v>
      </c>
      <c r="D39" s="220">
        <v>8589</v>
      </c>
      <c r="E39" s="134">
        <v>-2.7864855451061876E-3</v>
      </c>
      <c r="F39" s="189" t="s">
        <v>398</v>
      </c>
      <c r="G39" s="220">
        <v>8208</v>
      </c>
      <c r="H39" s="134">
        <v>-6.642402183803453E-2</v>
      </c>
      <c r="I39" s="107" t="s">
        <v>218</v>
      </c>
      <c r="J39" s="223">
        <v>8792</v>
      </c>
      <c r="K39" s="134">
        <v>5.7620594249969903E-2</v>
      </c>
      <c r="L39" s="107" t="s">
        <v>245</v>
      </c>
      <c r="M39" s="223">
        <v>8451</v>
      </c>
      <c r="N39" s="134">
        <v>0.10920068250426573</v>
      </c>
      <c r="O39" s="107" t="s">
        <v>411</v>
      </c>
      <c r="P39" s="211">
        <v>8532</v>
      </c>
      <c r="Q39" s="192">
        <v>5.4206929059628095E-3</v>
      </c>
    </row>
    <row r="40" spans="1:32" ht="27.75" customHeight="1">
      <c r="A40" s="76"/>
      <c r="B40" s="133">
        <v>28</v>
      </c>
      <c r="C40" s="118" t="s">
        <v>458</v>
      </c>
      <c r="D40" s="221">
        <v>7617</v>
      </c>
      <c r="E40" s="135">
        <v>-1.461836998706334E-2</v>
      </c>
      <c r="F40" s="118" t="s">
        <v>246</v>
      </c>
      <c r="G40" s="221">
        <v>7945</v>
      </c>
      <c r="H40" s="135">
        <v>-7.8520064950127533E-2</v>
      </c>
      <c r="I40" s="118" t="s">
        <v>246</v>
      </c>
      <c r="J40" s="221">
        <v>8622</v>
      </c>
      <c r="K40" s="135">
        <v>0.11222910216718263</v>
      </c>
      <c r="L40" s="118" t="s">
        <v>217</v>
      </c>
      <c r="M40" s="221">
        <v>8263</v>
      </c>
      <c r="N40" s="135">
        <v>-3.1528363806844872E-2</v>
      </c>
      <c r="O40" s="118" t="s">
        <v>189</v>
      </c>
      <c r="P40" s="210">
        <v>8156</v>
      </c>
      <c r="Q40" s="193">
        <v>-4.9970879440885296E-2</v>
      </c>
    </row>
    <row r="41" spans="1:32" ht="27.75" customHeight="1">
      <c r="A41" s="76"/>
      <c r="B41" s="133">
        <v>29</v>
      </c>
      <c r="C41" s="189" t="s">
        <v>459</v>
      </c>
      <c r="D41" s="220">
        <v>7362</v>
      </c>
      <c r="E41" s="134">
        <v>-3.2715806070161557E-2</v>
      </c>
      <c r="F41" s="189" t="s">
        <v>399</v>
      </c>
      <c r="G41" s="220">
        <v>7730</v>
      </c>
      <c r="H41" s="134">
        <v>-5.1650104281683262E-2</v>
      </c>
      <c r="I41" s="107" t="s">
        <v>245</v>
      </c>
      <c r="J41" s="223">
        <v>8332</v>
      </c>
      <c r="K41" s="134">
        <v>-1.4081173825582827E-2</v>
      </c>
      <c r="L41" s="107" t="s">
        <v>218</v>
      </c>
      <c r="M41" s="223">
        <v>8313</v>
      </c>
      <c r="N41" s="134">
        <v>1.9249632172633646E-2</v>
      </c>
      <c r="O41" s="107" t="s">
        <v>186</v>
      </c>
      <c r="P41" s="211">
        <v>8126</v>
      </c>
      <c r="Q41" s="136">
        <v>-3.8343195266272168E-2</v>
      </c>
    </row>
    <row r="42" spans="1:32" ht="27.75" customHeight="1">
      <c r="A42" s="76"/>
      <c r="B42" s="137">
        <v>30</v>
      </c>
      <c r="C42" s="118" t="s">
        <v>460</v>
      </c>
      <c r="D42" s="221">
        <v>7225</v>
      </c>
      <c r="E42" s="138">
        <v>-0.11976120857699801</v>
      </c>
      <c r="F42" s="118" t="s">
        <v>400</v>
      </c>
      <c r="G42" s="221">
        <v>7611</v>
      </c>
      <c r="H42" s="138">
        <v>-2.8589661774090613E-2</v>
      </c>
      <c r="I42" s="112" t="s">
        <v>219</v>
      </c>
      <c r="J42" s="224">
        <v>8151</v>
      </c>
      <c r="K42" s="138">
        <v>-5.6118091984872498E-3</v>
      </c>
      <c r="L42" s="112" t="s">
        <v>219</v>
      </c>
      <c r="M42" s="224">
        <v>8197</v>
      </c>
      <c r="N42" s="138">
        <v>8.7373861678563536E-3</v>
      </c>
      <c r="O42" s="112" t="s">
        <v>245</v>
      </c>
      <c r="P42" s="217">
        <v>7619</v>
      </c>
      <c r="Q42" s="139">
        <v>3.084832904884327E-2</v>
      </c>
      <c r="V42" s="18" ph="1"/>
      <c r="AB42" s="18" ph="1"/>
    </row>
    <row r="43" spans="1:32" ht="27.75" customHeight="1">
      <c r="A43" s="76"/>
      <c r="B43" s="133">
        <v>31</v>
      </c>
      <c r="C43" s="189" t="s">
        <v>245</v>
      </c>
      <c r="D43" s="220">
        <v>7144</v>
      </c>
      <c r="E43" s="134">
        <v>-1.8681318681318726E-2</v>
      </c>
      <c r="F43" s="189" t="s">
        <v>245</v>
      </c>
      <c r="G43" s="220">
        <v>7280</v>
      </c>
      <c r="H43" s="134">
        <v>-0.12626020163226115</v>
      </c>
      <c r="I43" s="107" t="s">
        <v>217</v>
      </c>
      <c r="J43" s="223">
        <v>8062</v>
      </c>
      <c r="K43" s="134">
        <v>-2.4325305579087519E-2</v>
      </c>
      <c r="L43" s="107" t="s">
        <v>246</v>
      </c>
      <c r="M43" s="223">
        <v>7752</v>
      </c>
      <c r="N43" s="134">
        <v>0.24250681198910073</v>
      </c>
      <c r="O43" s="107" t="s">
        <v>192</v>
      </c>
      <c r="P43" s="211">
        <v>7396</v>
      </c>
      <c r="Q43" s="136">
        <v>-2.0527082505628402E-2</v>
      </c>
    </row>
    <row r="44" spans="1:32" ht="27.75" customHeight="1">
      <c r="A44" s="76"/>
      <c r="B44" s="133">
        <v>32</v>
      </c>
      <c r="C44" s="118" t="s">
        <v>461</v>
      </c>
      <c r="D44" s="221">
        <v>6741</v>
      </c>
      <c r="E44" s="135">
        <v>4.4702726866339138E-3</v>
      </c>
      <c r="F44" s="118" t="s">
        <v>411</v>
      </c>
      <c r="G44" s="221">
        <v>7184</v>
      </c>
      <c r="H44" s="135">
        <v>-0.10890597866534357</v>
      </c>
      <c r="I44" s="118" t="s">
        <v>194</v>
      </c>
      <c r="J44" s="221">
        <v>7835</v>
      </c>
      <c r="K44" s="135">
        <v>7.5940675638560773E-2</v>
      </c>
      <c r="L44" s="118" t="s">
        <v>194</v>
      </c>
      <c r="M44" s="221">
        <v>7282</v>
      </c>
      <c r="N44" s="135">
        <v>2.9403449250777536E-2</v>
      </c>
      <c r="O44" s="118" t="s">
        <v>196</v>
      </c>
      <c r="P44" s="221">
        <v>7242</v>
      </c>
      <c r="Q44" s="140">
        <v>7.9123826553419763E-2</v>
      </c>
    </row>
    <row r="45" spans="1:32" ht="27.75" customHeight="1">
      <c r="A45" s="76"/>
      <c r="B45" s="133">
        <v>33</v>
      </c>
      <c r="C45" s="107" t="s">
        <v>412</v>
      </c>
      <c r="D45" s="220">
        <v>6520</v>
      </c>
      <c r="E45" s="134">
        <v>2.0025031289111483E-2</v>
      </c>
      <c r="F45" s="189" t="s">
        <v>401</v>
      </c>
      <c r="G45" s="220">
        <v>6711</v>
      </c>
      <c r="H45" s="134">
        <v>-4.9164069141399813E-2</v>
      </c>
      <c r="I45" s="107" t="s">
        <v>220</v>
      </c>
      <c r="J45" s="223">
        <v>7058</v>
      </c>
      <c r="K45" s="134">
        <v>-2.1895787139689538E-2</v>
      </c>
      <c r="L45" s="107" t="s">
        <v>220</v>
      </c>
      <c r="M45" s="223">
        <v>7216</v>
      </c>
      <c r="N45" s="134">
        <v>-3.5901684617508645E-3</v>
      </c>
      <c r="O45" s="107" t="s">
        <v>194</v>
      </c>
      <c r="P45" s="223">
        <v>7074</v>
      </c>
      <c r="Q45" s="136">
        <v>-0.1092923696801813</v>
      </c>
      <c r="Y45" s="18" ph="1"/>
      <c r="AE45" s="18" ph="1"/>
      <c r="AF45" s="18" ph="1"/>
    </row>
    <row r="46" spans="1:32" ht="27.75" customHeight="1">
      <c r="A46" s="76"/>
      <c r="B46" s="133">
        <v>34</v>
      </c>
      <c r="C46" s="118" t="s">
        <v>462</v>
      </c>
      <c r="D46" s="221">
        <v>6059</v>
      </c>
      <c r="E46" s="135">
        <v>-0.15659799554565701</v>
      </c>
      <c r="F46" s="118" t="s">
        <v>412</v>
      </c>
      <c r="G46" s="221">
        <v>6392</v>
      </c>
      <c r="H46" s="135">
        <v>5.7752771802085157E-2</v>
      </c>
      <c r="I46" s="118" t="s">
        <v>221</v>
      </c>
      <c r="J46" s="221">
        <v>6960</v>
      </c>
      <c r="K46" s="135">
        <v>1.8586272501097678E-2</v>
      </c>
      <c r="L46" s="118" t="s">
        <v>221</v>
      </c>
      <c r="M46" s="221">
        <v>6833</v>
      </c>
      <c r="N46" s="135">
        <v>-7.6122228231476519E-2</v>
      </c>
      <c r="O46" s="118" t="s">
        <v>187</v>
      </c>
      <c r="P46" s="210">
        <v>6507</v>
      </c>
      <c r="Q46" s="140">
        <v>-3.0831099195710476E-2</v>
      </c>
      <c r="R46" s="1"/>
      <c r="S46" s="1"/>
      <c r="T46" s="1"/>
    </row>
    <row r="47" spans="1:32" ht="27.75" customHeight="1">
      <c r="A47" s="76"/>
      <c r="B47" s="133">
        <v>35</v>
      </c>
      <c r="C47" s="190" t="s">
        <v>463</v>
      </c>
      <c r="D47" s="222">
        <v>5753</v>
      </c>
      <c r="E47" s="134">
        <v>-1.7421007685738732E-2</v>
      </c>
      <c r="F47" s="244" t="s">
        <v>221</v>
      </c>
      <c r="G47" s="222">
        <v>5881</v>
      </c>
      <c r="H47" s="134">
        <v>-0.15502873563218389</v>
      </c>
      <c r="I47" s="107" t="s">
        <v>412</v>
      </c>
      <c r="J47" s="223">
        <v>6043</v>
      </c>
      <c r="K47" s="134">
        <v>9.7529967308390919E-2</v>
      </c>
      <c r="L47" s="107" t="s">
        <v>199</v>
      </c>
      <c r="M47" s="223">
        <v>5831</v>
      </c>
      <c r="N47" s="134">
        <v>0.18323863636363646</v>
      </c>
      <c r="O47" s="107" t="s">
        <v>246</v>
      </c>
      <c r="P47" s="211">
        <v>6239</v>
      </c>
      <c r="Q47" s="136">
        <v>3.5346830401593143E-2</v>
      </c>
    </row>
    <row r="48" spans="1:32" ht="27.75" customHeight="1">
      <c r="A48" s="76"/>
      <c r="B48" s="141">
        <v>36</v>
      </c>
      <c r="C48" s="118" t="s">
        <v>464</v>
      </c>
      <c r="D48" s="221">
        <v>5701</v>
      </c>
      <c r="E48" s="135">
        <v>-1.6729906864435984E-2</v>
      </c>
      <c r="F48" s="118" t="s">
        <v>409</v>
      </c>
      <c r="G48" s="221">
        <v>5855</v>
      </c>
      <c r="H48" s="135">
        <v>3.9041703637976877E-2</v>
      </c>
      <c r="I48" s="117" t="s">
        <v>199</v>
      </c>
      <c r="J48" s="225">
        <v>5743</v>
      </c>
      <c r="K48" s="160">
        <v>-1.509175098610871E-2</v>
      </c>
      <c r="L48" s="118" t="s">
        <v>412</v>
      </c>
      <c r="M48" s="225">
        <v>5506</v>
      </c>
      <c r="N48" s="142" t="s">
        <v>45</v>
      </c>
      <c r="O48" s="118" t="s" ph="1">
        <v>195</v>
      </c>
      <c r="P48" s="218">
        <v>5325</v>
      </c>
      <c r="Q48" s="143">
        <v>-2.6864035087719285E-2</v>
      </c>
    </row>
    <row r="49" spans="1:32" ht="27.75" customHeight="1">
      <c r="A49" s="76"/>
      <c r="B49" s="133">
        <v>37</v>
      </c>
      <c r="C49" s="189" t="s">
        <v>465</v>
      </c>
      <c r="D49" s="220">
        <v>5419</v>
      </c>
      <c r="E49" s="134">
        <v>-7.8558068355721766E-2</v>
      </c>
      <c r="F49" s="189" t="s">
        <v>402</v>
      </c>
      <c r="G49" s="220">
        <v>5798</v>
      </c>
      <c r="H49" s="134">
        <v>9.5768761971095628E-3</v>
      </c>
      <c r="I49" s="107" t="s">
        <v>247</v>
      </c>
      <c r="J49" s="223">
        <v>5635</v>
      </c>
      <c r="K49" s="134">
        <v>8.973119319280598E-2</v>
      </c>
      <c r="L49" s="107" t="s">
        <v>247</v>
      </c>
      <c r="M49" s="223">
        <v>5171</v>
      </c>
      <c r="N49" s="134">
        <v>-0.20531735054556632</v>
      </c>
      <c r="O49" s="107" t="s">
        <v>197</v>
      </c>
      <c r="P49" s="211">
        <v>5063</v>
      </c>
      <c r="Q49" s="136">
        <v>-0.15433439118089198</v>
      </c>
    </row>
    <row r="50" spans="1:32" ht="27.75" customHeight="1">
      <c r="A50" s="76"/>
      <c r="B50" s="133">
        <v>38</v>
      </c>
      <c r="C50" s="118" t="s">
        <v>197</v>
      </c>
      <c r="D50" s="221">
        <v>4721</v>
      </c>
      <c r="E50" s="135">
        <v>-0.13423803410966439</v>
      </c>
      <c r="F50" s="118" t="s">
        <v>197</v>
      </c>
      <c r="G50" s="221">
        <v>5453</v>
      </c>
      <c r="H50" s="135">
        <v>0.15701251856566945</v>
      </c>
      <c r="I50" s="118" t="s">
        <v>222</v>
      </c>
      <c r="J50" s="221">
        <v>4787</v>
      </c>
      <c r="K50" s="135">
        <v>2.0899978673491137E-2</v>
      </c>
      <c r="L50" s="118" t="s">
        <v>197</v>
      </c>
      <c r="M50" s="221">
        <v>4866</v>
      </c>
      <c r="N50" s="135">
        <v>-3.8909737309895331E-2</v>
      </c>
      <c r="O50" s="118" t="s">
        <v>199</v>
      </c>
      <c r="P50" s="210">
        <v>4928</v>
      </c>
      <c r="Q50" s="140">
        <v>9.6817271310928099E-2</v>
      </c>
    </row>
    <row r="51" spans="1:32" ht="27.75" customHeight="1">
      <c r="A51" s="76"/>
      <c r="B51" s="133">
        <v>39</v>
      </c>
      <c r="C51" s="189" t="s">
        <v>200</v>
      </c>
      <c r="D51" s="220">
        <v>4444</v>
      </c>
      <c r="E51" s="134">
        <v>-1.1238480557428376E-3</v>
      </c>
      <c r="F51" s="189" t="s">
        <v>200</v>
      </c>
      <c r="G51" s="220">
        <v>4449</v>
      </c>
      <c r="H51" s="134">
        <v>-7.1412631109127878E-3</v>
      </c>
      <c r="I51" s="107" t="s">
        <v>197</v>
      </c>
      <c r="J51" s="223">
        <v>4713</v>
      </c>
      <c r="K51" s="134">
        <v>-3.1442663378544955E-2</v>
      </c>
      <c r="L51" s="107" t="s">
        <v>222</v>
      </c>
      <c r="M51" s="223">
        <v>4689</v>
      </c>
      <c r="N51" s="134">
        <v>-3.1198347107437963E-2</v>
      </c>
      <c r="O51" s="107" t="s">
        <v>198</v>
      </c>
      <c r="P51" s="223">
        <v>4840</v>
      </c>
      <c r="Q51" s="136">
        <v>-9.3293368302735158E-2</v>
      </c>
    </row>
    <row r="52" spans="1:32" ht="27.75" customHeight="1">
      <c r="A52" s="76"/>
      <c r="B52" s="137">
        <v>40</v>
      </c>
      <c r="C52" s="118" t="s">
        <v>407</v>
      </c>
      <c r="D52" s="221">
        <v>4397</v>
      </c>
      <c r="E52" s="138">
        <v>3.0224929709465886E-2</v>
      </c>
      <c r="F52" s="118" t="s">
        <v>407</v>
      </c>
      <c r="G52" s="221">
        <v>4268</v>
      </c>
      <c r="H52" s="138">
        <v>-6.2863795110593701E-3</v>
      </c>
      <c r="I52" s="112" t="s">
        <v>200</v>
      </c>
      <c r="J52" s="224">
        <v>4481</v>
      </c>
      <c r="K52" s="138">
        <v>-5.548158011540183E-3</v>
      </c>
      <c r="L52" s="112" t="s">
        <v>200</v>
      </c>
      <c r="M52" s="224">
        <v>4506</v>
      </c>
      <c r="N52" s="138">
        <v>2.0611551528878724E-2</v>
      </c>
      <c r="O52" s="112" t="s">
        <v>200</v>
      </c>
      <c r="P52" s="224">
        <v>4415</v>
      </c>
      <c r="Q52" s="139">
        <v>-1.1312217194570096E-3</v>
      </c>
    </row>
    <row r="53" spans="1:32" ht="27.75" customHeight="1">
      <c r="A53" s="76"/>
      <c r="B53" s="133">
        <v>41</v>
      </c>
      <c r="C53" s="189" t="s">
        <v>466</v>
      </c>
      <c r="D53" s="220">
        <v>4225</v>
      </c>
      <c r="E53" s="134">
        <v>1.0523798134417506E-2</v>
      </c>
      <c r="F53" s="107" t="s">
        <v>403</v>
      </c>
      <c r="G53" s="220">
        <v>4181</v>
      </c>
      <c r="H53" s="134">
        <v>-1.414760669653381E-2</v>
      </c>
      <c r="I53" s="107" t="s" ph="1">
        <v>195</v>
      </c>
      <c r="J53" s="223">
        <v>4441</v>
      </c>
      <c r="K53" s="134">
        <v>2.209436133486764E-2</v>
      </c>
      <c r="L53" s="107" t="s" ph="1">
        <v>195</v>
      </c>
      <c r="M53" s="223">
        <v>4345</v>
      </c>
      <c r="N53" s="134">
        <v>-0.18403755868544602</v>
      </c>
      <c r="O53" s="107" t="s">
        <v>201</v>
      </c>
      <c r="P53" s="223">
        <v>4401</v>
      </c>
      <c r="Q53" s="144">
        <v>2.7790751985053763E-2</v>
      </c>
    </row>
    <row r="54" spans="1:32" ht="27.75" customHeight="1">
      <c r="A54" s="76"/>
      <c r="B54" s="133">
        <v>42</v>
      </c>
      <c r="C54" s="118" t="s">
        <v>406</v>
      </c>
      <c r="D54" s="221">
        <v>3880</v>
      </c>
      <c r="E54" s="135">
        <v>0.14928909952606628</v>
      </c>
      <c r="F54" s="118" t="s">
        <v>222</v>
      </c>
      <c r="G54" s="221">
        <v>4068</v>
      </c>
      <c r="H54" s="135">
        <v>-0.15019845414664712</v>
      </c>
      <c r="I54" s="118" t="s">
        <v>223</v>
      </c>
      <c r="J54" s="221">
        <v>4295</v>
      </c>
      <c r="K54" s="135">
        <v>-4.1734291676327473E-3</v>
      </c>
      <c r="L54" s="118" t="s">
        <v>223</v>
      </c>
      <c r="M54" s="221">
        <v>4313</v>
      </c>
      <c r="N54" s="135">
        <v>-1.9995455578277643E-2</v>
      </c>
      <c r="O54" s="118" t="s">
        <v>202</v>
      </c>
      <c r="P54" s="221">
        <v>3945</v>
      </c>
      <c r="Q54" s="140">
        <v>0.1385281385281385</v>
      </c>
      <c r="V54" s="18" ph="1"/>
      <c r="AB54" s="18" ph="1"/>
    </row>
    <row r="55" spans="1:32" ht="27.75" customHeight="1">
      <c r="A55" s="76"/>
      <c r="B55" s="133">
        <v>43</v>
      </c>
      <c r="C55" s="189" t="s">
        <v>209</v>
      </c>
      <c r="D55" s="220">
        <v>3864</v>
      </c>
      <c r="E55" s="134">
        <v>3.648068669527893E-2</v>
      </c>
      <c r="F55" s="107" t="s" ph="1">
        <v>195</v>
      </c>
      <c r="G55" s="220">
        <v>4064</v>
      </c>
      <c r="H55" s="134">
        <v>-8.4890790362530999E-2</v>
      </c>
      <c r="I55" s="107" t="s">
        <v>224</v>
      </c>
      <c r="J55" s="223">
        <v>4241</v>
      </c>
      <c r="K55" s="134">
        <v>4.9752475247524686E-2</v>
      </c>
      <c r="L55" s="107" t="s">
        <v>224</v>
      </c>
      <c r="M55" s="223">
        <v>4040</v>
      </c>
      <c r="N55" s="134">
        <v>6.7371202113606365E-2</v>
      </c>
      <c r="O55" s="107" t="s">
        <v>203</v>
      </c>
      <c r="P55" s="223">
        <v>3785</v>
      </c>
      <c r="Q55" s="144">
        <v>4.6158098396904323E-2</v>
      </c>
      <c r="S55" s="145"/>
    </row>
    <row r="56" spans="1:32" ht="27.75" customHeight="1">
      <c r="A56" s="76"/>
      <c r="B56" s="133">
        <v>44</v>
      </c>
      <c r="C56" s="118" t="s">
        <v>208</v>
      </c>
      <c r="D56" s="221">
        <v>3773</v>
      </c>
      <c r="E56" s="135">
        <v>-1.3852587558808138E-2</v>
      </c>
      <c r="F56" s="118" t="s">
        <v>207</v>
      </c>
      <c r="G56" s="221">
        <v>3958</v>
      </c>
      <c r="H56" s="135">
        <v>-3.7754845205134613E-3</v>
      </c>
      <c r="I56" s="118" t="s">
        <v>207</v>
      </c>
      <c r="J56" s="221">
        <v>3973</v>
      </c>
      <c r="K56" s="135">
        <v>0.11257350882105843</v>
      </c>
      <c r="L56" s="118" t="s">
        <v>209</v>
      </c>
      <c r="M56" s="221">
        <v>3664</v>
      </c>
      <c r="N56" s="135">
        <v>6.2645011600928058E-2</v>
      </c>
      <c r="O56" s="118" t="s">
        <v>205</v>
      </c>
      <c r="P56" s="221">
        <v>3750</v>
      </c>
      <c r="Q56" s="140">
        <v>7.234772662281963E-2</v>
      </c>
    </row>
    <row r="57" spans="1:32" ht="27.75" customHeight="1">
      <c r="A57" s="76"/>
      <c r="B57" s="133">
        <v>45</v>
      </c>
      <c r="C57" s="107" t="s" ph="1">
        <v>195</v>
      </c>
      <c r="D57" s="220">
        <v>3746</v>
      </c>
      <c r="E57" s="146">
        <v>-7.8248031496062964E-2</v>
      </c>
      <c r="F57" s="189" t="s">
        <v>208</v>
      </c>
      <c r="G57" s="220">
        <v>3826</v>
      </c>
      <c r="H57" s="146">
        <v>3.672612801678854E-3</v>
      </c>
      <c r="I57" s="107" t="s">
        <v>209</v>
      </c>
      <c r="J57" s="223">
        <v>3876</v>
      </c>
      <c r="K57" s="146">
        <v>5.7860262008733621E-2</v>
      </c>
      <c r="L57" s="107" t="s">
        <v>207</v>
      </c>
      <c r="M57" s="223">
        <v>3571</v>
      </c>
      <c r="N57" s="146">
        <v>-2.5648021828103662E-2</v>
      </c>
      <c r="O57" s="107" t="s">
        <v>207</v>
      </c>
      <c r="P57" s="211">
        <v>3665</v>
      </c>
      <c r="Q57" s="136">
        <v>5.0745412844036775E-2</v>
      </c>
    </row>
    <row r="58" spans="1:32" ht="27.75" customHeight="1">
      <c r="A58" s="76"/>
      <c r="B58" s="141">
        <v>46</v>
      </c>
      <c r="C58" s="118" t="s">
        <v>404</v>
      </c>
      <c r="D58" s="221">
        <v>3533</v>
      </c>
      <c r="E58" s="142">
        <v>2.8230500582072215E-2</v>
      </c>
      <c r="F58" s="118" t="s">
        <v>209</v>
      </c>
      <c r="G58" s="221">
        <v>3728</v>
      </c>
      <c r="H58" s="142">
        <v>-3.818369453044379E-2</v>
      </c>
      <c r="I58" s="117" t="s">
        <v>208</v>
      </c>
      <c r="J58" s="225">
        <v>3812</v>
      </c>
      <c r="K58" s="142">
        <v>7.0485818590283689E-2</v>
      </c>
      <c r="L58" s="117" t="s">
        <v>208</v>
      </c>
      <c r="M58" s="225">
        <v>3561</v>
      </c>
      <c r="N58" s="142">
        <v>0.17524752475247518</v>
      </c>
      <c r="O58" s="117" t="s">
        <v>209</v>
      </c>
      <c r="P58" s="218">
        <v>3448</v>
      </c>
      <c r="Q58" s="143">
        <v>5.0258909533962948E-2</v>
      </c>
    </row>
    <row r="59" spans="1:32" ht="27.75" customHeight="1">
      <c r="A59" s="76"/>
      <c r="B59" s="133">
        <v>47</v>
      </c>
      <c r="C59" s="189" t="s">
        <v>467</v>
      </c>
      <c r="D59" s="220">
        <v>3478</v>
      </c>
      <c r="E59" s="134">
        <v>-0.1450344149459194</v>
      </c>
      <c r="F59" s="189" t="s">
        <v>405</v>
      </c>
      <c r="G59" s="220">
        <v>3691</v>
      </c>
      <c r="H59" s="134">
        <v>0.15524256651017221</v>
      </c>
      <c r="I59" s="107" t="s">
        <v>228</v>
      </c>
      <c r="J59" s="223">
        <v>3698</v>
      </c>
      <c r="K59" s="134">
        <v>9.7003856422426482E-2</v>
      </c>
      <c r="L59" s="107" t="s">
        <v>225</v>
      </c>
      <c r="M59" s="223">
        <v>3514</v>
      </c>
      <c r="N59" s="134">
        <v>2.00290275761974E-2</v>
      </c>
      <c r="O59" s="107" t="s">
        <v>204</v>
      </c>
      <c r="P59" s="211">
        <v>3445</v>
      </c>
      <c r="Q59" s="136">
        <v>7.8993563487419483E-3</v>
      </c>
    </row>
    <row r="60" spans="1:32" ht="27.75" customHeight="1">
      <c r="A60" s="76"/>
      <c r="B60" s="133">
        <v>48</v>
      </c>
      <c r="C60" s="118" t="s">
        <v>207</v>
      </c>
      <c r="D60" s="221">
        <v>3436</v>
      </c>
      <c r="E60" s="135">
        <v>-0.13188479029813038</v>
      </c>
      <c r="F60" s="118" t="s">
        <v>404</v>
      </c>
      <c r="G60" s="221">
        <v>3436</v>
      </c>
      <c r="H60" s="135">
        <v>2.4448419797256982E-2</v>
      </c>
      <c r="I60" s="118" t="s">
        <v>227</v>
      </c>
      <c r="J60" s="221">
        <v>3578</v>
      </c>
      <c r="K60" s="135">
        <v>4.1024148967122587E-2</v>
      </c>
      <c r="L60" s="118" t="s">
        <v>226</v>
      </c>
      <c r="M60" s="221">
        <v>3461</v>
      </c>
      <c r="N60" s="135">
        <v>-0.12268694550063375</v>
      </c>
      <c r="O60" s="118" t="s">
        <v>206</v>
      </c>
      <c r="P60" s="210">
        <v>3213</v>
      </c>
      <c r="Q60" s="140">
        <v>9.174311926605494E-2</v>
      </c>
      <c r="Y60" s="18" ph="1"/>
      <c r="AE60" s="18" ph="1"/>
      <c r="AF60" s="18" ph="1"/>
    </row>
    <row r="61" spans="1:32" ht="27.75" customHeight="1">
      <c r="A61" s="76"/>
      <c r="B61" s="133">
        <v>49</v>
      </c>
      <c r="C61" s="189" t="s">
        <v>405</v>
      </c>
      <c r="D61" s="220">
        <v>3275</v>
      </c>
      <c r="E61" s="147">
        <v>-0.11270658358168517</v>
      </c>
      <c r="F61" s="189" t="s">
        <v>406</v>
      </c>
      <c r="G61" s="220">
        <v>3376</v>
      </c>
      <c r="H61" s="147">
        <v>-8.7074094104921618E-2</v>
      </c>
      <c r="I61" s="107" t="s">
        <v>225</v>
      </c>
      <c r="J61" s="220">
        <v>3577</v>
      </c>
      <c r="K61" s="147">
        <v>1.7928286852589626E-2</v>
      </c>
      <c r="L61" s="107" t="s">
        <v>227</v>
      </c>
      <c r="M61" s="220">
        <v>3437</v>
      </c>
      <c r="N61" s="147">
        <v>-8.3466666666666689E-2</v>
      </c>
      <c r="O61" s="107" t="s">
        <v>210</v>
      </c>
      <c r="P61" s="211">
        <v>3153</v>
      </c>
      <c r="Q61" s="136">
        <v>0.15791406536907826</v>
      </c>
    </row>
    <row r="62" spans="1:32" ht="27.75" customHeight="1" thickBot="1">
      <c r="A62" s="76"/>
      <c r="B62" s="148">
        <v>50</v>
      </c>
      <c r="C62" s="122" t="s">
        <v>468</v>
      </c>
      <c r="D62" s="226">
        <v>3259</v>
      </c>
      <c r="E62" s="123">
        <v>1.7483609116453414E-2</v>
      </c>
      <c r="F62" s="122" t="s">
        <v>227</v>
      </c>
      <c r="G62" s="226">
        <v>3359</v>
      </c>
      <c r="H62" s="123">
        <v>-6.1207378423700387E-2</v>
      </c>
      <c r="I62" s="122" t="s">
        <v>226</v>
      </c>
      <c r="J62" s="226">
        <v>3517</v>
      </c>
      <c r="K62" s="123">
        <v>1.6180294712510923E-2</v>
      </c>
      <c r="L62" s="122" t="s">
        <v>228</v>
      </c>
      <c r="M62" s="226">
        <v>3371</v>
      </c>
      <c r="N62" s="123">
        <v>6.9140501110053876E-2</v>
      </c>
      <c r="O62" s="122" t="s">
        <v>208</v>
      </c>
      <c r="P62" s="212">
        <v>3030</v>
      </c>
      <c r="Q62" s="124">
        <v>-0.10460992907801414</v>
      </c>
    </row>
    <row r="63" spans="1:32">
      <c r="A63" s="76"/>
    </row>
    <row r="64" spans="1:32" ht="15" customHeight="1">
      <c r="I64" s="149"/>
    </row>
    <row r="65" spans="9:32" ht="15" customHeight="1">
      <c r="I65" s="149"/>
    </row>
    <row r="66" spans="9:32" ht="15" customHeight="1">
      <c r="I66" s="149"/>
    </row>
    <row r="67" spans="9:32" ht="18">
      <c r="I67" s="16" ph="1"/>
    </row>
    <row r="68" spans="9:32" ht="21">
      <c r="Y68" s="18" ph="1"/>
      <c r="AE68" s="18" ph="1"/>
      <c r="AF68" s="18" ph="1"/>
    </row>
    <row r="69" spans="9:32" ht="18">
      <c r="L69" s="13" ph="1"/>
    </row>
  </sheetData>
  <mergeCells count="3">
    <mergeCell ref="A2:K2"/>
    <mergeCell ref="B4:B5"/>
    <mergeCell ref="B36:B37"/>
  </mergeCells>
  <phoneticPr fontId="5"/>
  <pageMargins left="0.7" right="0.7" top="0.75" bottom="0.75" header="0.3" footer="0.3"/>
  <pageSetup paperSize="9" scale="70" fitToHeight="0"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9"/>
  <sheetViews>
    <sheetView zoomScale="90" zoomScaleNormal="90" zoomScaleSheetLayoutView="100" workbookViewId="0">
      <pane xSplit="4" ySplit="2" topLeftCell="E3" activePane="bottomRight" state="frozen"/>
      <selection pane="topRight"/>
      <selection pane="bottomLeft"/>
      <selection pane="bottomRight"/>
    </sheetView>
  </sheetViews>
  <sheetFormatPr defaultColWidth="9" defaultRowHeight="13.5"/>
  <cols>
    <col min="1" max="1" width="16" style="247" bestFit="1" customWidth="1"/>
    <col min="2" max="2" width="5.125" style="247" customWidth="1"/>
    <col min="3" max="3" width="5.625" style="247" customWidth="1"/>
    <col min="4" max="4" width="27" style="247" customWidth="1"/>
    <col min="5" max="5" width="13.625" style="247" customWidth="1"/>
    <col min="6" max="6" width="13.625" style="273" customWidth="1"/>
    <col min="7" max="7" width="13.625" style="247" customWidth="1"/>
    <col min="8" max="8" width="13.625" style="274" customWidth="1"/>
    <col min="9" max="9" width="13.625" style="273" customWidth="1"/>
    <col min="10" max="10" width="13.625" style="247" customWidth="1"/>
    <col min="11" max="11" width="13.625" style="274" customWidth="1"/>
    <col min="12" max="12" width="13.625" style="273" customWidth="1"/>
    <col min="13" max="16384" width="9" style="247"/>
  </cols>
  <sheetData>
    <row r="1" spans="1:12" ht="42" customHeight="1" thickTop="1">
      <c r="A1" s="396" t="s">
        <v>414</v>
      </c>
      <c r="B1" s="398" t="s">
        <v>456</v>
      </c>
      <c r="C1" s="391"/>
      <c r="D1" s="392"/>
      <c r="E1" s="387" t="s">
        <v>415</v>
      </c>
      <c r="F1" s="388"/>
      <c r="G1" s="387" t="s">
        <v>416</v>
      </c>
      <c r="H1" s="388"/>
      <c r="I1" s="402"/>
      <c r="J1" s="387" t="s">
        <v>417</v>
      </c>
      <c r="K1" s="388"/>
      <c r="L1" s="389"/>
    </row>
    <row r="2" spans="1:12" ht="37.5" customHeight="1">
      <c r="A2" s="397"/>
      <c r="B2" s="399"/>
      <c r="C2" s="400"/>
      <c r="D2" s="401"/>
      <c r="E2" s="248" t="s">
        <v>418</v>
      </c>
      <c r="F2" s="249" t="s">
        <v>419</v>
      </c>
      <c r="G2" s="248" t="s">
        <v>418</v>
      </c>
      <c r="H2" s="165" t="s">
        <v>420</v>
      </c>
      <c r="I2" s="250" t="s">
        <v>419</v>
      </c>
      <c r="J2" s="248" t="s">
        <v>418</v>
      </c>
      <c r="K2" s="165" t="s">
        <v>420</v>
      </c>
      <c r="L2" s="287" t="s">
        <v>419</v>
      </c>
    </row>
    <row r="3" spans="1:12" ht="15" customHeight="1">
      <c r="A3" s="403" t="s">
        <v>83</v>
      </c>
      <c r="B3" s="251" t="s">
        <v>1</v>
      </c>
      <c r="C3" s="252"/>
      <c r="D3" s="252"/>
      <c r="E3" s="253">
        <v>9313</v>
      </c>
      <c r="F3" s="254">
        <v>8.009524840350668E-3</v>
      </c>
      <c r="G3" s="253">
        <v>8997</v>
      </c>
      <c r="H3" s="255">
        <v>0.96606893589605924</v>
      </c>
      <c r="I3" s="256">
        <v>8.0672268907562295E-3</v>
      </c>
      <c r="J3" s="253">
        <v>316</v>
      </c>
      <c r="K3" s="255">
        <v>3.3931064103940728E-2</v>
      </c>
      <c r="L3" s="288">
        <v>6.3694267515923553E-3</v>
      </c>
    </row>
    <row r="4" spans="1:12" ht="15" customHeight="1">
      <c r="A4" s="404"/>
      <c r="B4" s="251" t="s">
        <v>46</v>
      </c>
      <c r="C4" s="257"/>
      <c r="D4" s="257"/>
      <c r="E4" s="253">
        <v>16539</v>
      </c>
      <c r="F4" s="254">
        <v>-9.081413885987577E-2</v>
      </c>
      <c r="G4" s="253">
        <v>15343</v>
      </c>
      <c r="H4" s="255">
        <v>0.92768607533708203</v>
      </c>
      <c r="I4" s="256">
        <v>-9.9853329422117887E-2</v>
      </c>
      <c r="J4" s="253">
        <v>1196</v>
      </c>
      <c r="K4" s="255">
        <v>7.2313924662917958E-2</v>
      </c>
      <c r="L4" s="288">
        <v>4.3630017452007008E-2</v>
      </c>
    </row>
    <row r="5" spans="1:12" ht="15" customHeight="1">
      <c r="A5" s="404"/>
      <c r="B5" s="251" t="s">
        <v>47</v>
      </c>
      <c r="C5" s="257"/>
      <c r="D5" s="257"/>
      <c r="E5" s="253">
        <v>4502</v>
      </c>
      <c r="F5" s="254">
        <v>-0.10974886296223052</v>
      </c>
      <c r="G5" s="253">
        <v>4315</v>
      </c>
      <c r="H5" s="255">
        <v>0.9584629053753887</v>
      </c>
      <c r="I5" s="256">
        <v>-0.10994224422442245</v>
      </c>
      <c r="J5" s="253">
        <v>187</v>
      </c>
      <c r="K5" s="255">
        <v>4.1537094624611283E-2</v>
      </c>
      <c r="L5" s="288">
        <v>-0.10526315789473684</v>
      </c>
    </row>
    <row r="6" spans="1:12" ht="15" customHeight="1">
      <c r="A6" s="404"/>
      <c r="B6" s="251" t="s">
        <v>48</v>
      </c>
      <c r="C6" s="257"/>
      <c r="D6" s="257"/>
      <c r="E6" s="253">
        <v>36200</v>
      </c>
      <c r="F6" s="254">
        <v>-1.0523438567718979E-2</v>
      </c>
      <c r="G6" s="253">
        <v>32768</v>
      </c>
      <c r="H6" s="255">
        <v>0.90519337016574586</v>
      </c>
      <c r="I6" s="256">
        <v>-1.3130948078544757E-2</v>
      </c>
      <c r="J6" s="253">
        <v>3432</v>
      </c>
      <c r="K6" s="255">
        <v>9.4806629834254141E-2</v>
      </c>
      <c r="L6" s="288">
        <v>1.5084294587400127E-2</v>
      </c>
    </row>
    <row r="7" spans="1:12" ht="15" customHeight="1">
      <c r="A7" s="404"/>
      <c r="B7" s="251" t="s">
        <v>373</v>
      </c>
      <c r="C7" s="257"/>
      <c r="D7" s="257"/>
      <c r="E7" s="253">
        <v>723</v>
      </c>
      <c r="F7" s="254">
        <v>-8.5967130214917864E-2</v>
      </c>
      <c r="G7" s="253">
        <v>586</v>
      </c>
      <c r="H7" s="255">
        <v>0.81051175656984786</v>
      </c>
      <c r="I7" s="256">
        <v>-0.10534351145038168</v>
      </c>
      <c r="J7" s="253">
        <v>137</v>
      </c>
      <c r="K7" s="255">
        <v>0.18948824343015214</v>
      </c>
      <c r="L7" s="288">
        <v>7.3529411764705621E-3</v>
      </c>
    </row>
    <row r="8" spans="1:12" ht="15" customHeight="1">
      <c r="A8" s="404"/>
      <c r="B8" s="251" t="s">
        <v>49</v>
      </c>
      <c r="C8" s="257"/>
      <c r="D8" s="257"/>
      <c r="E8" s="253">
        <v>82574</v>
      </c>
      <c r="F8" s="254">
        <v>1.708401591387787E-2</v>
      </c>
      <c r="G8" s="253">
        <v>80695</v>
      </c>
      <c r="H8" s="255">
        <v>0.97724465328069365</v>
      </c>
      <c r="I8" s="256">
        <v>1.6834889552539645E-2</v>
      </c>
      <c r="J8" s="253">
        <v>1879</v>
      </c>
      <c r="K8" s="255">
        <v>2.2755346719306319E-2</v>
      </c>
      <c r="L8" s="288">
        <v>2.7899343544857791E-2</v>
      </c>
    </row>
    <row r="9" spans="1:12" ht="15" customHeight="1">
      <c r="A9" s="404"/>
      <c r="B9" s="251" t="s">
        <v>50</v>
      </c>
      <c r="C9" s="257"/>
      <c r="D9" s="257"/>
      <c r="E9" s="253">
        <v>41238</v>
      </c>
      <c r="F9" s="254">
        <v>1.822222222222214E-2</v>
      </c>
      <c r="G9" s="253">
        <v>27367</v>
      </c>
      <c r="H9" s="255">
        <v>0.6636354818371405</v>
      </c>
      <c r="I9" s="256">
        <v>2.1605390361798538E-3</v>
      </c>
      <c r="J9" s="253">
        <v>13871</v>
      </c>
      <c r="K9" s="255">
        <v>0.3363645181628595</v>
      </c>
      <c r="L9" s="288">
        <v>5.1470588235294157E-2</v>
      </c>
    </row>
    <row r="10" spans="1:12" ht="15" customHeight="1">
      <c r="A10" s="404"/>
      <c r="B10" s="251" t="s">
        <v>2</v>
      </c>
      <c r="C10" s="257"/>
      <c r="D10" s="257"/>
      <c r="E10" s="253">
        <v>24162</v>
      </c>
      <c r="F10" s="254">
        <v>-1.5884652981427161E-2</v>
      </c>
      <c r="G10" s="253">
        <v>18011</v>
      </c>
      <c r="H10" s="255">
        <v>0.7454267030874927</v>
      </c>
      <c r="I10" s="256">
        <v>-7.0064023130937625E-2</v>
      </c>
      <c r="J10" s="253">
        <v>6151</v>
      </c>
      <c r="K10" s="255">
        <v>0.25457329691250724</v>
      </c>
      <c r="L10" s="288">
        <v>0.18653549382716039</v>
      </c>
    </row>
    <row r="11" spans="1:12" ht="15" customHeight="1">
      <c r="A11" s="404"/>
      <c r="B11" s="251" t="s">
        <v>51</v>
      </c>
      <c r="C11" s="257"/>
      <c r="D11" s="257"/>
      <c r="E11" s="253">
        <v>107715</v>
      </c>
      <c r="F11" s="254">
        <v>-3.6271237999803141E-2</v>
      </c>
      <c r="G11" s="253">
        <v>104096</v>
      </c>
      <c r="H11" s="255">
        <v>0.96640207956180657</v>
      </c>
      <c r="I11" s="256">
        <v>-3.2960499424027345E-2</v>
      </c>
      <c r="J11" s="253">
        <v>3619</v>
      </c>
      <c r="K11" s="255">
        <v>3.3597920438193381E-2</v>
      </c>
      <c r="L11" s="288">
        <v>-0.1226666666666667</v>
      </c>
    </row>
    <row r="12" spans="1:12" ht="15" customHeight="1">
      <c r="A12" s="404"/>
      <c r="B12" s="251" t="s">
        <v>52</v>
      </c>
      <c r="C12" s="257"/>
      <c r="D12" s="257"/>
      <c r="E12" s="253">
        <v>1021</v>
      </c>
      <c r="F12" s="254">
        <v>-2.2966507177033524E-2</v>
      </c>
      <c r="G12" s="253">
        <v>1013</v>
      </c>
      <c r="H12" s="255">
        <v>0.99216454456415282</v>
      </c>
      <c r="I12" s="256">
        <v>-2.596153846153848E-2</v>
      </c>
      <c r="J12" s="253">
        <v>8</v>
      </c>
      <c r="K12" s="255">
        <v>7.8354554358472089E-3</v>
      </c>
      <c r="L12" s="288">
        <v>0.60000000000000009</v>
      </c>
    </row>
    <row r="13" spans="1:12" ht="15" customHeight="1">
      <c r="A13" s="404"/>
      <c r="B13" s="251" t="s">
        <v>53</v>
      </c>
      <c r="C13" s="257"/>
      <c r="D13" s="257"/>
      <c r="E13" s="253">
        <v>1027</v>
      </c>
      <c r="F13" s="254">
        <v>4.8923679060666192E-3</v>
      </c>
      <c r="G13" s="253">
        <v>515</v>
      </c>
      <c r="H13" s="255">
        <v>0.50146056475170397</v>
      </c>
      <c r="I13" s="256">
        <v>4.2510121457489891E-2</v>
      </c>
      <c r="J13" s="253">
        <v>512</v>
      </c>
      <c r="K13" s="255">
        <v>0.49853943524829603</v>
      </c>
      <c r="L13" s="288">
        <v>-3.0303030303030276E-2</v>
      </c>
    </row>
    <row r="14" spans="1:12" ht="15" customHeight="1">
      <c r="A14" s="404"/>
      <c r="B14" s="251" t="s">
        <v>249</v>
      </c>
      <c r="C14" s="257"/>
      <c r="D14" s="257"/>
      <c r="E14" s="253">
        <v>1080</v>
      </c>
      <c r="F14" s="254">
        <v>9.7560975609756184E-2</v>
      </c>
      <c r="G14" s="253">
        <v>1000</v>
      </c>
      <c r="H14" s="255">
        <v>0.92592592592592593</v>
      </c>
      <c r="I14" s="256">
        <v>0.10987791342952269</v>
      </c>
      <c r="J14" s="253">
        <v>80</v>
      </c>
      <c r="K14" s="255">
        <v>7.407407407407407E-2</v>
      </c>
      <c r="L14" s="288">
        <v>-3.6144578313253017E-2</v>
      </c>
    </row>
    <row r="15" spans="1:12" ht="15" customHeight="1">
      <c r="A15" s="404"/>
      <c r="B15" s="251" t="s">
        <v>377</v>
      </c>
      <c r="C15" s="257"/>
      <c r="D15" s="257"/>
      <c r="E15" s="253">
        <v>99</v>
      </c>
      <c r="F15" s="254">
        <v>-5.7142857142857162E-2</v>
      </c>
      <c r="G15" s="253">
        <v>99</v>
      </c>
      <c r="H15" s="255">
        <v>1</v>
      </c>
      <c r="I15" s="256">
        <v>-5.7142857142857162E-2</v>
      </c>
      <c r="J15" s="253">
        <v>0</v>
      </c>
      <c r="K15" s="255">
        <v>0</v>
      </c>
      <c r="L15" s="288" t="s">
        <v>45</v>
      </c>
    </row>
    <row r="16" spans="1:12" ht="15" customHeight="1">
      <c r="A16" s="404"/>
      <c r="B16" s="251" t="s">
        <v>54</v>
      </c>
      <c r="C16" s="257"/>
      <c r="D16" s="257"/>
      <c r="E16" s="253">
        <v>15728</v>
      </c>
      <c r="F16" s="254">
        <v>-7.427898763978813E-2</v>
      </c>
      <c r="G16" s="253">
        <v>9773</v>
      </c>
      <c r="H16" s="255">
        <v>0.62137589013224825</v>
      </c>
      <c r="I16" s="256">
        <v>-0.10968388448574296</v>
      </c>
      <c r="J16" s="253">
        <v>5955</v>
      </c>
      <c r="K16" s="255">
        <v>0.3786241098677518</v>
      </c>
      <c r="L16" s="288">
        <v>-9.6457675037419088E-3</v>
      </c>
    </row>
    <row r="17" spans="1:12" ht="15" customHeight="1">
      <c r="A17" s="404"/>
      <c r="B17" s="251" t="s">
        <v>378</v>
      </c>
      <c r="C17" s="257"/>
      <c r="D17" s="257"/>
      <c r="E17" s="253">
        <v>124</v>
      </c>
      <c r="F17" s="254">
        <v>-6.0606060606060552E-2</v>
      </c>
      <c r="G17" s="253">
        <v>117</v>
      </c>
      <c r="H17" s="255">
        <v>0.94354838709677424</v>
      </c>
      <c r="I17" s="256">
        <v>-4.0983606557377095E-2</v>
      </c>
      <c r="J17" s="253">
        <v>7</v>
      </c>
      <c r="K17" s="255">
        <v>5.6451612903225805E-2</v>
      </c>
      <c r="L17" s="288">
        <v>-0.30000000000000004</v>
      </c>
    </row>
    <row r="18" spans="1:12" ht="15" customHeight="1">
      <c r="A18" s="404"/>
      <c r="B18" s="251" t="s">
        <v>379</v>
      </c>
      <c r="C18" s="257"/>
      <c r="D18" s="257"/>
      <c r="E18" s="253">
        <v>165</v>
      </c>
      <c r="F18" s="254">
        <v>9.27152317880795E-2</v>
      </c>
      <c r="G18" s="253">
        <v>161</v>
      </c>
      <c r="H18" s="255">
        <v>0.97575757575757571</v>
      </c>
      <c r="I18" s="256">
        <v>8.783783783783794E-2</v>
      </c>
      <c r="J18" s="253">
        <v>4</v>
      </c>
      <c r="K18" s="255">
        <v>2.4242424242424242E-2</v>
      </c>
      <c r="L18" s="288">
        <v>0.33333333333333326</v>
      </c>
    </row>
    <row r="19" spans="1:12" ht="15" customHeight="1">
      <c r="A19" s="404"/>
      <c r="B19" s="251" t="s">
        <v>55</v>
      </c>
      <c r="C19" s="257"/>
      <c r="D19" s="257"/>
      <c r="E19" s="253">
        <v>22185</v>
      </c>
      <c r="F19" s="254">
        <v>-5.3419806289200844E-2</v>
      </c>
      <c r="G19" s="253">
        <v>21864</v>
      </c>
      <c r="H19" s="255">
        <v>0.98553076402974982</v>
      </c>
      <c r="I19" s="256">
        <v>-5.5101776221962884E-2</v>
      </c>
      <c r="J19" s="253">
        <v>321</v>
      </c>
      <c r="K19" s="255">
        <v>1.4469235970250169E-2</v>
      </c>
      <c r="L19" s="288">
        <v>7.718120805369133E-2</v>
      </c>
    </row>
    <row r="20" spans="1:12" ht="15" customHeight="1">
      <c r="A20" s="404"/>
      <c r="B20" s="251" t="s">
        <v>3</v>
      </c>
      <c r="C20" s="257"/>
      <c r="D20" s="257"/>
      <c r="E20" s="253">
        <v>27256</v>
      </c>
      <c r="F20" s="254">
        <v>-0.12000774868433794</v>
      </c>
      <c r="G20" s="253">
        <v>25212</v>
      </c>
      <c r="H20" s="255">
        <v>0.92500733783387146</v>
      </c>
      <c r="I20" s="256">
        <v>-0.13005072288740904</v>
      </c>
      <c r="J20" s="253">
        <v>2044</v>
      </c>
      <c r="K20" s="255">
        <v>7.4992662166128557E-2</v>
      </c>
      <c r="L20" s="288">
        <v>2.6104417670682833E-2</v>
      </c>
    </row>
    <row r="21" spans="1:12" ht="15" customHeight="1">
      <c r="A21" s="404"/>
      <c r="B21" s="251" t="s">
        <v>56</v>
      </c>
      <c r="C21" s="257"/>
      <c r="D21" s="257"/>
      <c r="E21" s="253">
        <v>2849</v>
      </c>
      <c r="F21" s="254">
        <v>-0.15434847135648555</v>
      </c>
      <c r="G21" s="253">
        <v>2834</v>
      </c>
      <c r="H21" s="255">
        <v>0.99473499473499472</v>
      </c>
      <c r="I21" s="256">
        <v>-0.15453460620525061</v>
      </c>
      <c r="J21" s="253">
        <v>15</v>
      </c>
      <c r="K21" s="255">
        <v>5.2650052650052648E-3</v>
      </c>
      <c r="L21" s="288">
        <v>-0.11764705882352944</v>
      </c>
    </row>
    <row r="22" spans="1:12" ht="15" customHeight="1">
      <c r="A22" s="404"/>
      <c r="B22" s="251" t="s">
        <v>380</v>
      </c>
      <c r="C22" s="257"/>
      <c r="D22" s="257"/>
      <c r="E22" s="253">
        <v>137</v>
      </c>
      <c r="F22" s="254">
        <v>3.007518796992481E-2</v>
      </c>
      <c r="G22" s="253">
        <v>126</v>
      </c>
      <c r="H22" s="255">
        <v>0.91970802919708028</v>
      </c>
      <c r="I22" s="256">
        <v>3.2786885245901676E-2</v>
      </c>
      <c r="J22" s="253">
        <v>11</v>
      </c>
      <c r="K22" s="255">
        <v>8.0291970802919707E-2</v>
      </c>
      <c r="L22" s="288">
        <v>0</v>
      </c>
    </row>
    <row r="23" spans="1:12" ht="15" customHeight="1">
      <c r="A23" s="404"/>
      <c r="B23" s="251" t="s">
        <v>381</v>
      </c>
      <c r="C23" s="257"/>
      <c r="D23" s="257"/>
      <c r="E23" s="253">
        <v>323</v>
      </c>
      <c r="F23" s="254">
        <v>0.1660649819494584</v>
      </c>
      <c r="G23" s="253">
        <v>295</v>
      </c>
      <c r="H23" s="255">
        <v>0.91331269349845201</v>
      </c>
      <c r="I23" s="256">
        <v>0.18473895582329325</v>
      </c>
      <c r="J23" s="253">
        <v>28</v>
      </c>
      <c r="K23" s="255">
        <v>8.6687306501547989E-2</v>
      </c>
      <c r="L23" s="288">
        <v>0</v>
      </c>
    </row>
    <row r="24" spans="1:12" ht="15" customHeight="1">
      <c r="A24" s="405"/>
      <c r="B24" s="251" t="s">
        <v>382</v>
      </c>
      <c r="C24" s="257"/>
      <c r="D24" s="257"/>
      <c r="E24" s="253">
        <v>789</v>
      </c>
      <c r="F24" s="254">
        <v>-5.2821128451380539E-2</v>
      </c>
      <c r="G24" s="253">
        <v>747</v>
      </c>
      <c r="H24" s="255">
        <v>0.94676806083650189</v>
      </c>
      <c r="I24" s="256">
        <v>-5.323193916349811E-2</v>
      </c>
      <c r="J24" s="253">
        <v>42</v>
      </c>
      <c r="K24" s="255">
        <v>5.3231939163498096E-2</v>
      </c>
      <c r="L24" s="288">
        <v>-4.5454545454545414E-2</v>
      </c>
    </row>
    <row r="25" spans="1:12" ht="15" customHeight="1">
      <c r="A25" s="403" t="s">
        <v>4</v>
      </c>
      <c r="B25" s="251" t="s">
        <v>160</v>
      </c>
      <c r="C25" s="252"/>
      <c r="D25" s="252"/>
      <c r="E25" s="253">
        <v>93451</v>
      </c>
      <c r="F25" s="254">
        <v>-4.1842677275150675E-2</v>
      </c>
      <c r="G25" s="253">
        <v>34158</v>
      </c>
      <c r="H25" s="255">
        <v>0.3655177579694171</v>
      </c>
      <c r="I25" s="256">
        <v>-0.12449058054594386</v>
      </c>
      <c r="J25" s="253">
        <v>59293</v>
      </c>
      <c r="K25" s="255">
        <v>0.6344822420305829</v>
      </c>
      <c r="L25" s="288">
        <v>1.326110361091648E-2</v>
      </c>
    </row>
    <row r="26" spans="1:12" ht="15" customHeight="1">
      <c r="A26" s="404"/>
      <c r="B26" s="251" t="s">
        <v>421</v>
      </c>
      <c r="C26" s="257"/>
      <c r="D26" s="257"/>
      <c r="E26" s="253">
        <v>558</v>
      </c>
      <c r="F26" s="254">
        <v>-6.0606060606060552E-2</v>
      </c>
      <c r="G26" s="253">
        <v>255</v>
      </c>
      <c r="H26" s="255">
        <v>0.45698924731182794</v>
      </c>
      <c r="I26" s="256">
        <v>-8.9285714285714302E-2</v>
      </c>
      <c r="J26" s="253">
        <v>303</v>
      </c>
      <c r="K26" s="255">
        <v>0.543010752688172</v>
      </c>
      <c r="L26" s="288">
        <v>-3.5031847133757954E-2</v>
      </c>
    </row>
    <row r="27" spans="1:12" ht="15" customHeight="1">
      <c r="A27" s="404"/>
      <c r="B27" s="251" t="s">
        <v>250</v>
      </c>
      <c r="C27" s="257"/>
      <c r="D27" s="257"/>
      <c r="E27" s="253">
        <v>5</v>
      </c>
      <c r="F27" s="254">
        <v>0.66666666666666674</v>
      </c>
      <c r="G27" s="253">
        <v>5</v>
      </c>
      <c r="H27" s="255">
        <v>1</v>
      </c>
      <c r="I27" s="256">
        <v>0.66666666666666674</v>
      </c>
      <c r="J27" s="253">
        <v>0</v>
      </c>
      <c r="K27" s="255">
        <v>0</v>
      </c>
      <c r="L27" s="288" t="s">
        <v>45</v>
      </c>
    </row>
    <row r="28" spans="1:12" ht="15" customHeight="1">
      <c r="A28" s="404"/>
      <c r="B28" s="251" t="s">
        <v>251</v>
      </c>
      <c r="C28" s="257"/>
      <c r="D28" s="257"/>
      <c r="E28" s="253">
        <v>3109</v>
      </c>
      <c r="F28" s="254">
        <v>-2.1403840100723937E-2</v>
      </c>
      <c r="G28" s="253">
        <v>698</v>
      </c>
      <c r="H28" s="255">
        <v>0.22450948858153746</v>
      </c>
      <c r="I28" s="256">
        <v>-4.7748976807639787E-2</v>
      </c>
      <c r="J28" s="253">
        <v>2411</v>
      </c>
      <c r="K28" s="255">
        <v>0.77549051141846248</v>
      </c>
      <c r="L28" s="288">
        <v>-1.3502454991816681E-2</v>
      </c>
    </row>
    <row r="29" spans="1:12" ht="15" customHeight="1">
      <c r="A29" s="404"/>
      <c r="B29" s="251" t="s">
        <v>5</v>
      </c>
      <c r="C29" s="257"/>
      <c r="D29" s="257"/>
      <c r="E29" s="253">
        <v>6</v>
      </c>
      <c r="F29" s="254">
        <v>-0.25</v>
      </c>
      <c r="G29" s="253">
        <v>3</v>
      </c>
      <c r="H29" s="255">
        <v>0.5</v>
      </c>
      <c r="I29" s="256">
        <v>-0.25</v>
      </c>
      <c r="J29" s="253">
        <v>3</v>
      </c>
      <c r="K29" s="255">
        <v>0.5</v>
      </c>
      <c r="L29" s="288">
        <v>-0.25</v>
      </c>
    </row>
    <row r="30" spans="1:12" ht="15" customHeight="1">
      <c r="A30" s="404"/>
      <c r="B30" s="251" t="s">
        <v>6</v>
      </c>
      <c r="C30" s="257"/>
      <c r="D30" s="257"/>
      <c r="E30" s="253">
        <v>3</v>
      </c>
      <c r="F30" s="254">
        <v>0</v>
      </c>
      <c r="G30" s="253">
        <v>0</v>
      </c>
      <c r="H30" s="255">
        <v>0</v>
      </c>
      <c r="I30" s="256" t="s">
        <v>45</v>
      </c>
      <c r="J30" s="253">
        <v>3</v>
      </c>
      <c r="K30" s="255">
        <v>1</v>
      </c>
      <c r="L30" s="288">
        <v>0</v>
      </c>
    </row>
    <row r="31" spans="1:12" ht="15" customHeight="1">
      <c r="A31" s="404"/>
      <c r="B31" s="251" t="s">
        <v>252</v>
      </c>
      <c r="C31" s="257"/>
      <c r="D31" s="257"/>
      <c r="E31" s="253">
        <v>51</v>
      </c>
      <c r="F31" s="254">
        <v>0.64516129032258074</v>
      </c>
      <c r="G31" s="253">
        <v>29</v>
      </c>
      <c r="H31" s="255">
        <v>0.56862745098039214</v>
      </c>
      <c r="I31" s="256">
        <v>1.9</v>
      </c>
      <c r="J31" s="253">
        <v>22</v>
      </c>
      <c r="K31" s="255">
        <v>0.43137254901960786</v>
      </c>
      <c r="L31" s="288">
        <v>4.7619047619047672E-2</v>
      </c>
    </row>
    <row r="32" spans="1:12" ht="15" customHeight="1">
      <c r="A32" s="404"/>
      <c r="B32" s="251" t="s">
        <v>7</v>
      </c>
      <c r="C32" s="257"/>
      <c r="D32" s="257"/>
      <c r="E32" s="253">
        <v>57</v>
      </c>
      <c r="F32" s="254">
        <v>0.72727272727272729</v>
      </c>
      <c r="G32" s="253">
        <v>57</v>
      </c>
      <c r="H32" s="255">
        <v>1</v>
      </c>
      <c r="I32" s="256">
        <v>0.72727272727272729</v>
      </c>
      <c r="J32" s="253">
        <v>0</v>
      </c>
      <c r="K32" s="255">
        <v>0</v>
      </c>
      <c r="L32" s="288" t="s">
        <v>45</v>
      </c>
    </row>
    <row r="33" spans="1:12" ht="15" customHeight="1">
      <c r="A33" s="404"/>
      <c r="B33" s="251" t="s">
        <v>8</v>
      </c>
      <c r="C33" s="257"/>
      <c r="D33" s="257"/>
      <c r="E33" s="253">
        <v>0</v>
      </c>
      <c r="F33" s="254" t="s">
        <v>45</v>
      </c>
      <c r="G33" s="253">
        <v>0</v>
      </c>
      <c r="H33" s="255" t="s">
        <v>45</v>
      </c>
      <c r="I33" s="256" t="s">
        <v>45</v>
      </c>
      <c r="J33" s="253">
        <v>0</v>
      </c>
      <c r="K33" s="255" t="s">
        <v>45</v>
      </c>
      <c r="L33" s="288" t="s">
        <v>45</v>
      </c>
    </row>
    <row r="34" spans="1:12" ht="15" customHeight="1">
      <c r="A34" s="404"/>
      <c r="B34" s="251" t="s">
        <v>253</v>
      </c>
      <c r="C34" s="257"/>
      <c r="D34" s="257"/>
      <c r="E34" s="253">
        <v>48</v>
      </c>
      <c r="F34" s="254">
        <v>0.37142857142857144</v>
      </c>
      <c r="G34" s="253">
        <v>44</v>
      </c>
      <c r="H34" s="255">
        <v>0.91666666666666663</v>
      </c>
      <c r="I34" s="256">
        <v>0.41935483870967749</v>
      </c>
      <c r="J34" s="253">
        <v>4</v>
      </c>
      <c r="K34" s="255">
        <v>8.3333333333333329E-2</v>
      </c>
      <c r="L34" s="288">
        <v>0</v>
      </c>
    </row>
    <row r="35" spans="1:12" ht="15" customHeight="1">
      <c r="A35" s="404"/>
      <c r="B35" s="251" t="s">
        <v>383</v>
      </c>
      <c r="C35" s="257"/>
      <c r="D35" s="257"/>
      <c r="E35" s="253">
        <v>0</v>
      </c>
      <c r="F35" s="254" t="s">
        <v>45</v>
      </c>
      <c r="G35" s="253">
        <v>0</v>
      </c>
      <c r="H35" s="255" t="s">
        <v>45</v>
      </c>
      <c r="I35" s="256" t="s">
        <v>45</v>
      </c>
      <c r="J35" s="253">
        <v>0</v>
      </c>
      <c r="K35" s="255" t="s">
        <v>45</v>
      </c>
      <c r="L35" s="288" t="s">
        <v>45</v>
      </c>
    </row>
    <row r="36" spans="1:12" ht="15" customHeight="1">
      <c r="A36" s="404"/>
      <c r="B36" s="251" t="s">
        <v>9</v>
      </c>
      <c r="C36" s="257"/>
      <c r="D36" s="257"/>
      <c r="E36" s="253">
        <v>0</v>
      </c>
      <c r="F36" s="254">
        <v>-1</v>
      </c>
      <c r="G36" s="253">
        <v>0</v>
      </c>
      <c r="H36" s="255" t="s">
        <v>45</v>
      </c>
      <c r="I36" s="256">
        <v>-1</v>
      </c>
      <c r="J36" s="253">
        <v>0</v>
      </c>
      <c r="K36" s="255" t="s">
        <v>45</v>
      </c>
      <c r="L36" s="288">
        <v>-1</v>
      </c>
    </row>
    <row r="37" spans="1:12" ht="15" customHeight="1">
      <c r="A37" s="404"/>
      <c r="B37" s="251" t="s">
        <v>10</v>
      </c>
      <c r="C37" s="257"/>
      <c r="D37" s="257"/>
      <c r="E37" s="253">
        <v>272</v>
      </c>
      <c r="F37" s="254">
        <v>3.6900369003689537E-3</v>
      </c>
      <c r="G37" s="253">
        <v>143</v>
      </c>
      <c r="H37" s="255">
        <v>0.52573529411764708</v>
      </c>
      <c r="I37" s="256">
        <v>7.0422535211267512E-3</v>
      </c>
      <c r="J37" s="253">
        <v>129</v>
      </c>
      <c r="K37" s="255">
        <v>0.47426470588235292</v>
      </c>
      <c r="L37" s="288">
        <v>0</v>
      </c>
    </row>
    <row r="38" spans="1:12" ht="15" customHeight="1">
      <c r="A38" s="404"/>
      <c r="B38" s="251" t="s">
        <v>11</v>
      </c>
      <c r="C38" s="257"/>
      <c r="D38" s="257"/>
      <c r="E38" s="253">
        <v>20430</v>
      </c>
      <c r="F38" s="254">
        <v>-5.826495805291787E-2</v>
      </c>
      <c r="G38" s="253">
        <v>9384</v>
      </c>
      <c r="H38" s="255">
        <v>0.45932452276064611</v>
      </c>
      <c r="I38" s="256">
        <v>-0.10959294050668944</v>
      </c>
      <c r="J38" s="253">
        <v>11046</v>
      </c>
      <c r="K38" s="255">
        <v>0.54067547723935394</v>
      </c>
      <c r="L38" s="288">
        <v>-9.77140295831469E-3</v>
      </c>
    </row>
    <row r="39" spans="1:12" ht="15" customHeight="1">
      <c r="A39" s="404"/>
      <c r="B39" s="251" t="s">
        <v>254</v>
      </c>
      <c r="C39" s="257"/>
      <c r="D39" s="257"/>
      <c r="E39" s="253">
        <v>46</v>
      </c>
      <c r="F39" s="254">
        <v>6.9767441860465018E-2</v>
      </c>
      <c r="G39" s="253">
        <v>46</v>
      </c>
      <c r="H39" s="255">
        <v>1</v>
      </c>
      <c r="I39" s="256">
        <v>6.9767441860465018E-2</v>
      </c>
      <c r="J39" s="253">
        <v>0</v>
      </c>
      <c r="K39" s="255">
        <v>0</v>
      </c>
      <c r="L39" s="288" t="s">
        <v>45</v>
      </c>
    </row>
    <row r="40" spans="1:12" ht="15" customHeight="1">
      <c r="A40" s="404"/>
      <c r="B40" s="251" t="s">
        <v>255</v>
      </c>
      <c r="C40" s="257"/>
      <c r="D40" s="257"/>
      <c r="E40" s="253">
        <v>119</v>
      </c>
      <c r="F40" s="254">
        <v>-3.2520325203251987E-2</v>
      </c>
      <c r="G40" s="253">
        <v>119</v>
      </c>
      <c r="H40" s="255">
        <v>1</v>
      </c>
      <c r="I40" s="256">
        <v>-3.2520325203251987E-2</v>
      </c>
      <c r="J40" s="253">
        <v>0</v>
      </c>
      <c r="K40" s="255">
        <v>0</v>
      </c>
      <c r="L40" s="288" t="s">
        <v>45</v>
      </c>
    </row>
    <row r="41" spans="1:12" ht="15" customHeight="1">
      <c r="A41" s="404"/>
      <c r="B41" s="251" t="s">
        <v>256</v>
      </c>
      <c r="C41" s="257"/>
      <c r="D41" s="257"/>
      <c r="E41" s="253">
        <v>245</v>
      </c>
      <c r="F41" s="254">
        <v>-0.16949152542372881</v>
      </c>
      <c r="G41" s="253">
        <v>149</v>
      </c>
      <c r="H41" s="255">
        <v>0.60816326530612241</v>
      </c>
      <c r="I41" s="256">
        <v>-0.22395833333333337</v>
      </c>
      <c r="J41" s="253">
        <v>96</v>
      </c>
      <c r="K41" s="255">
        <v>0.39183673469387753</v>
      </c>
      <c r="L41" s="288">
        <v>-6.7961165048543659E-2</v>
      </c>
    </row>
    <row r="42" spans="1:12" ht="15" customHeight="1">
      <c r="A42" s="404"/>
      <c r="B42" s="251" t="s">
        <v>257</v>
      </c>
      <c r="C42" s="257"/>
      <c r="D42" s="257"/>
      <c r="E42" s="253">
        <v>352</v>
      </c>
      <c r="F42" s="254">
        <v>0.2753623188405796</v>
      </c>
      <c r="G42" s="253">
        <v>344</v>
      </c>
      <c r="H42" s="255">
        <v>0.97727272727272729</v>
      </c>
      <c r="I42" s="256">
        <v>0.28358208955223874</v>
      </c>
      <c r="J42" s="253">
        <v>8</v>
      </c>
      <c r="K42" s="255">
        <v>2.2727272727272728E-2</v>
      </c>
      <c r="L42" s="288">
        <v>0</v>
      </c>
    </row>
    <row r="43" spans="1:12" ht="15" customHeight="1">
      <c r="A43" s="404"/>
      <c r="B43" s="251" t="s">
        <v>12</v>
      </c>
      <c r="C43" s="257"/>
      <c r="D43" s="257"/>
      <c r="E43" s="253">
        <v>128</v>
      </c>
      <c r="F43" s="254">
        <v>-8.5714285714285743E-2</v>
      </c>
      <c r="G43" s="253">
        <v>96</v>
      </c>
      <c r="H43" s="255">
        <v>0.75</v>
      </c>
      <c r="I43" s="256">
        <v>-0.12727272727272732</v>
      </c>
      <c r="J43" s="253">
        <v>32</v>
      </c>
      <c r="K43" s="255">
        <v>0.25</v>
      </c>
      <c r="L43" s="288">
        <v>6.6666666666666652E-2</v>
      </c>
    </row>
    <row r="44" spans="1:12" ht="15" customHeight="1">
      <c r="A44" s="404"/>
      <c r="B44" s="251" t="s">
        <v>258</v>
      </c>
      <c r="C44" s="257"/>
      <c r="D44" s="257"/>
      <c r="E44" s="253">
        <v>40</v>
      </c>
      <c r="F44" s="254">
        <v>0.11111111111111116</v>
      </c>
      <c r="G44" s="253">
        <v>39</v>
      </c>
      <c r="H44" s="255">
        <v>0.97499999999999998</v>
      </c>
      <c r="I44" s="256">
        <v>0.11428571428571432</v>
      </c>
      <c r="J44" s="253">
        <v>1</v>
      </c>
      <c r="K44" s="255">
        <v>2.5000000000000001E-2</v>
      </c>
      <c r="L44" s="288">
        <v>0</v>
      </c>
    </row>
    <row r="45" spans="1:12" ht="15" customHeight="1">
      <c r="A45" s="405"/>
      <c r="B45" s="251" t="s">
        <v>259</v>
      </c>
      <c r="C45" s="257"/>
      <c r="D45" s="257"/>
      <c r="E45" s="253">
        <v>64</v>
      </c>
      <c r="F45" s="254">
        <v>-4.4776119402985093E-2</v>
      </c>
      <c r="G45" s="253">
        <v>45</v>
      </c>
      <c r="H45" s="255">
        <v>0.703125</v>
      </c>
      <c r="I45" s="256">
        <v>-6.25E-2</v>
      </c>
      <c r="J45" s="253">
        <v>19</v>
      </c>
      <c r="K45" s="255">
        <v>0.296875</v>
      </c>
      <c r="L45" s="288">
        <v>0</v>
      </c>
    </row>
    <row r="46" spans="1:12" ht="15" customHeight="1">
      <c r="A46" s="403" t="s">
        <v>14</v>
      </c>
      <c r="B46" s="251" t="s">
        <v>422</v>
      </c>
      <c r="C46" s="257"/>
      <c r="D46" s="257"/>
      <c r="E46" s="253">
        <v>429889</v>
      </c>
      <c r="F46" s="254">
        <v>8.2912321685735257E-3</v>
      </c>
      <c r="G46" s="253">
        <v>211639</v>
      </c>
      <c r="H46" s="255">
        <v>0.49231080581266329</v>
      </c>
      <c r="I46" s="254">
        <v>2.5058026621191942E-3</v>
      </c>
      <c r="J46" s="253">
        <v>218250</v>
      </c>
      <c r="K46" s="255">
        <v>0.50768919418733671</v>
      </c>
      <c r="L46" s="288">
        <v>1.3965546077939539E-2</v>
      </c>
    </row>
    <row r="47" spans="1:12" ht="15" customHeight="1">
      <c r="A47" s="404"/>
      <c r="B47" s="251" t="s">
        <v>15</v>
      </c>
      <c r="C47" s="257"/>
      <c r="D47" s="257"/>
      <c r="E47" s="253">
        <v>70892</v>
      </c>
      <c r="F47" s="254">
        <v>-6.3436570478025978E-4</v>
      </c>
      <c r="G47" s="253">
        <v>21772</v>
      </c>
      <c r="H47" s="255">
        <v>0.30711504824239688</v>
      </c>
      <c r="I47" s="254">
        <v>-6.2481160918055334E-2</v>
      </c>
      <c r="J47" s="253">
        <v>49120</v>
      </c>
      <c r="K47" s="255">
        <v>0.69288495175760312</v>
      </c>
      <c r="L47" s="288">
        <v>2.9467242318816256E-2</v>
      </c>
    </row>
    <row r="48" spans="1:12" ht="15" customHeight="1">
      <c r="A48" s="405"/>
      <c r="B48" s="251" t="s">
        <v>16</v>
      </c>
      <c r="C48" s="257"/>
      <c r="D48" s="257"/>
      <c r="E48" s="253">
        <v>5</v>
      </c>
      <c r="F48" s="254">
        <v>0</v>
      </c>
      <c r="G48" s="253">
        <v>1</v>
      </c>
      <c r="H48" s="255">
        <v>0.2</v>
      </c>
      <c r="I48" s="254">
        <v>0</v>
      </c>
      <c r="J48" s="253">
        <v>4</v>
      </c>
      <c r="K48" s="255">
        <v>0.8</v>
      </c>
      <c r="L48" s="288">
        <v>0</v>
      </c>
    </row>
    <row r="49" spans="1:12" ht="15" customHeight="1">
      <c r="A49" s="403" t="s">
        <v>26</v>
      </c>
      <c r="B49" s="251" t="s">
        <v>260</v>
      </c>
      <c r="C49" s="257"/>
      <c r="D49" s="257"/>
      <c r="E49" s="253">
        <v>9</v>
      </c>
      <c r="F49" s="254">
        <v>0</v>
      </c>
      <c r="G49" s="253">
        <v>0</v>
      </c>
      <c r="H49" s="255">
        <v>0</v>
      </c>
      <c r="I49" s="254">
        <v>-1</v>
      </c>
      <c r="J49" s="253">
        <v>9</v>
      </c>
      <c r="K49" s="255">
        <v>1</v>
      </c>
      <c r="L49" s="288">
        <v>0.125</v>
      </c>
    </row>
    <row r="50" spans="1:12" ht="15" customHeight="1">
      <c r="A50" s="404"/>
      <c r="B50" s="251" t="s">
        <v>17</v>
      </c>
      <c r="C50" s="257"/>
      <c r="D50" s="257"/>
      <c r="E50" s="253">
        <v>5</v>
      </c>
      <c r="F50" s="254">
        <v>0</v>
      </c>
      <c r="G50" s="253">
        <v>0</v>
      </c>
      <c r="H50" s="255">
        <v>0</v>
      </c>
      <c r="I50" s="254" t="s">
        <v>45</v>
      </c>
      <c r="J50" s="253">
        <v>5</v>
      </c>
      <c r="K50" s="255">
        <v>1</v>
      </c>
      <c r="L50" s="288">
        <v>0</v>
      </c>
    </row>
    <row r="51" spans="1:12" ht="15" customHeight="1">
      <c r="A51" s="404"/>
      <c r="B51" s="251" t="s">
        <v>261</v>
      </c>
      <c r="C51" s="257"/>
      <c r="D51" s="257"/>
      <c r="E51" s="253">
        <v>115</v>
      </c>
      <c r="F51" s="254">
        <v>8.4905660377358583E-2</v>
      </c>
      <c r="G51" s="253">
        <v>60</v>
      </c>
      <c r="H51" s="255">
        <v>0.52173913043478259</v>
      </c>
      <c r="I51" s="254">
        <v>0.22448979591836737</v>
      </c>
      <c r="J51" s="253">
        <v>55</v>
      </c>
      <c r="K51" s="255">
        <v>0.47826086956521741</v>
      </c>
      <c r="L51" s="288">
        <v>-3.5087719298245612E-2</v>
      </c>
    </row>
    <row r="52" spans="1:12" ht="15" customHeight="1">
      <c r="A52" s="404"/>
      <c r="B52" s="251" t="s">
        <v>262</v>
      </c>
      <c r="C52" s="257"/>
      <c r="D52" s="257"/>
      <c r="E52" s="253">
        <v>12</v>
      </c>
      <c r="F52" s="254">
        <v>0.19999999999999996</v>
      </c>
      <c r="G52" s="253">
        <v>12</v>
      </c>
      <c r="H52" s="255">
        <v>1</v>
      </c>
      <c r="I52" s="254">
        <v>0.19999999999999996</v>
      </c>
      <c r="J52" s="253">
        <v>0</v>
      </c>
      <c r="K52" s="255">
        <v>0</v>
      </c>
      <c r="L52" s="288" t="s">
        <v>45</v>
      </c>
    </row>
    <row r="53" spans="1:12" ht="15" customHeight="1">
      <c r="A53" s="404"/>
      <c r="B53" s="251" t="s">
        <v>263</v>
      </c>
      <c r="C53" s="257"/>
      <c r="D53" s="257"/>
      <c r="E53" s="253">
        <v>73</v>
      </c>
      <c r="F53" s="254">
        <v>-8.7500000000000022E-2</v>
      </c>
      <c r="G53" s="253">
        <v>52</v>
      </c>
      <c r="H53" s="255">
        <v>0.71232876712328763</v>
      </c>
      <c r="I53" s="254">
        <v>-3.703703703703709E-2</v>
      </c>
      <c r="J53" s="253">
        <v>21</v>
      </c>
      <c r="K53" s="255">
        <v>0.28767123287671231</v>
      </c>
      <c r="L53" s="288">
        <v>-0.19230769230769229</v>
      </c>
    </row>
    <row r="54" spans="1:12" ht="15" customHeight="1">
      <c r="A54" s="404"/>
      <c r="B54" s="251" t="s">
        <v>264</v>
      </c>
      <c r="C54" s="257"/>
      <c r="D54" s="257"/>
      <c r="E54" s="253">
        <v>248</v>
      </c>
      <c r="F54" s="254">
        <v>-0.15068493150684936</v>
      </c>
      <c r="G54" s="253">
        <v>128</v>
      </c>
      <c r="H54" s="255">
        <v>0.5161290322580645</v>
      </c>
      <c r="I54" s="254">
        <v>-0.21472392638036808</v>
      </c>
      <c r="J54" s="253">
        <v>120</v>
      </c>
      <c r="K54" s="255">
        <v>0.4838709677419355</v>
      </c>
      <c r="L54" s="288">
        <v>-6.9767441860465129E-2</v>
      </c>
    </row>
    <row r="55" spans="1:12" ht="15" customHeight="1">
      <c r="A55" s="404"/>
      <c r="B55" s="251" t="s">
        <v>18</v>
      </c>
      <c r="C55" s="257"/>
      <c r="D55" s="257"/>
      <c r="E55" s="253">
        <v>5</v>
      </c>
      <c r="F55" s="254">
        <v>-0.2857142857142857</v>
      </c>
      <c r="G55" s="253">
        <v>4</v>
      </c>
      <c r="H55" s="255">
        <v>0.8</v>
      </c>
      <c r="I55" s="254">
        <v>-0.19999999999999996</v>
      </c>
      <c r="J55" s="253">
        <v>1</v>
      </c>
      <c r="K55" s="255">
        <v>0.2</v>
      </c>
      <c r="L55" s="288">
        <v>-0.5</v>
      </c>
    </row>
    <row r="56" spans="1:12" ht="15" customHeight="1">
      <c r="A56" s="404"/>
      <c r="B56" s="251" t="s">
        <v>19</v>
      </c>
      <c r="C56" s="257"/>
      <c r="D56" s="257"/>
      <c r="E56" s="253">
        <v>1</v>
      </c>
      <c r="F56" s="254">
        <v>0</v>
      </c>
      <c r="G56" s="253">
        <v>0</v>
      </c>
      <c r="H56" s="255">
        <v>0</v>
      </c>
      <c r="I56" s="254">
        <v>-1</v>
      </c>
      <c r="J56" s="253">
        <v>1</v>
      </c>
      <c r="K56" s="255">
        <v>1</v>
      </c>
      <c r="L56" s="288" t="s">
        <v>45</v>
      </c>
    </row>
    <row r="57" spans="1:12" ht="15" customHeight="1">
      <c r="A57" s="404"/>
      <c r="B57" s="251" t="s">
        <v>265</v>
      </c>
      <c r="C57" s="257"/>
      <c r="D57" s="257"/>
      <c r="E57" s="253">
        <v>352</v>
      </c>
      <c r="F57" s="254">
        <v>8.5959885386819312E-3</v>
      </c>
      <c r="G57" s="253">
        <v>236</v>
      </c>
      <c r="H57" s="255">
        <v>0.67045454545454541</v>
      </c>
      <c r="I57" s="254">
        <v>-4.2194092827003704E-3</v>
      </c>
      <c r="J57" s="253">
        <v>116</v>
      </c>
      <c r="K57" s="255">
        <v>0.32954545454545453</v>
      </c>
      <c r="L57" s="288">
        <v>3.5714285714285809E-2</v>
      </c>
    </row>
    <row r="58" spans="1:12" ht="15" customHeight="1">
      <c r="A58" s="404"/>
      <c r="B58" s="251" t="s">
        <v>266</v>
      </c>
      <c r="C58" s="257"/>
      <c r="D58" s="257"/>
      <c r="E58" s="253">
        <v>10</v>
      </c>
      <c r="F58" s="254">
        <v>0.25</v>
      </c>
      <c r="G58" s="253">
        <v>10</v>
      </c>
      <c r="H58" s="255">
        <v>1</v>
      </c>
      <c r="I58" s="254">
        <v>0.25</v>
      </c>
      <c r="J58" s="253">
        <v>0</v>
      </c>
      <c r="K58" s="255">
        <v>0</v>
      </c>
      <c r="L58" s="288" t="s">
        <v>45</v>
      </c>
    </row>
    <row r="59" spans="1:12" ht="15" customHeight="1">
      <c r="A59" s="404"/>
      <c r="B59" s="251" t="s">
        <v>20</v>
      </c>
      <c r="C59" s="257"/>
      <c r="D59" s="257"/>
      <c r="E59" s="253">
        <v>182</v>
      </c>
      <c r="F59" s="254">
        <v>-3.1914893617021267E-2</v>
      </c>
      <c r="G59" s="253">
        <v>155</v>
      </c>
      <c r="H59" s="255">
        <v>0.85164835164835162</v>
      </c>
      <c r="I59" s="254">
        <v>-3.7267080745341574E-2</v>
      </c>
      <c r="J59" s="253">
        <v>27</v>
      </c>
      <c r="K59" s="255">
        <v>0.14835164835164835</v>
      </c>
      <c r="L59" s="288">
        <v>0</v>
      </c>
    </row>
    <row r="60" spans="1:12" ht="15" customHeight="1">
      <c r="A60" s="404"/>
      <c r="B60" s="251" t="s">
        <v>21</v>
      </c>
      <c r="C60" s="257"/>
      <c r="D60" s="257"/>
      <c r="E60" s="253">
        <v>0</v>
      </c>
      <c r="F60" s="254" t="s">
        <v>45</v>
      </c>
      <c r="G60" s="253">
        <v>0</v>
      </c>
      <c r="H60" s="255" t="s">
        <v>45</v>
      </c>
      <c r="I60" s="254" t="s">
        <v>45</v>
      </c>
      <c r="J60" s="253">
        <v>0</v>
      </c>
      <c r="K60" s="255" t="s">
        <v>45</v>
      </c>
      <c r="L60" s="288" t="s">
        <v>45</v>
      </c>
    </row>
    <row r="61" spans="1:12" ht="15" customHeight="1">
      <c r="A61" s="404"/>
      <c r="B61" s="251" t="s">
        <v>22</v>
      </c>
      <c r="C61" s="257"/>
      <c r="D61" s="257"/>
      <c r="E61" s="253">
        <v>1</v>
      </c>
      <c r="F61" s="254">
        <v>0</v>
      </c>
      <c r="G61" s="253">
        <v>0</v>
      </c>
      <c r="H61" s="255">
        <v>0</v>
      </c>
      <c r="I61" s="254" t="s">
        <v>45</v>
      </c>
      <c r="J61" s="253">
        <v>1</v>
      </c>
      <c r="K61" s="255">
        <v>1</v>
      </c>
      <c r="L61" s="288">
        <v>0</v>
      </c>
    </row>
    <row r="62" spans="1:12" ht="15" customHeight="1">
      <c r="A62" s="404"/>
      <c r="B62" s="251" t="s">
        <v>267</v>
      </c>
      <c r="C62" s="257"/>
      <c r="D62" s="257"/>
      <c r="E62" s="253">
        <v>0</v>
      </c>
      <c r="F62" s="254" t="s">
        <v>45</v>
      </c>
      <c r="G62" s="253">
        <v>0</v>
      </c>
      <c r="H62" s="255" t="s">
        <v>45</v>
      </c>
      <c r="I62" s="254" t="s">
        <v>45</v>
      </c>
      <c r="J62" s="253">
        <v>0</v>
      </c>
      <c r="K62" s="255" t="s">
        <v>45</v>
      </c>
      <c r="L62" s="288" t="s">
        <v>45</v>
      </c>
    </row>
    <row r="63" spans="1:12" ht="15" customHeight="1">
      <c r="A63" s="404"/>
      <c r="B63" s="251" t="s">
        <v>23</v>
      </c>
      <c r="C63" s="257"/>
      <c r="D63" s="257"/>
      <c r="E63" s="253">
        <v>10</v>
      </c>
      <c r="F63" s="254">
        <v>1</v>
      </c>
      <c r="G63" s="253">
        <v>7</v>
      </c>
      <c r="H63" s="255">
        <v>0.7</v>
      </c>
      <c r="I63" s="254">
        <v>1.3333333333333335</v>
      </c>
      <c r="J63" s="253">
        <v>3</v>
      </c>
      <c r="K63" s="255">
        <v>0.3</v>
      </c>
      <c r="L63" s="288">
        <v>0.5</v>
      </c>
    </row>
    <row r="64" spans="1:12" ht="15" customHeight="1">
      <c r="A64" s="404"/>
      <c r="B64" s="251" t="s">
        <v>25</v>
      </c>
      <c r="C64" s="257"/>
      <c r="D64" s="257"/>
      <c r="E64" s="253">
        <v>0</v>
      </c>
      <c r="F64" s="254" t="s">
        <v>45</v>
      </c>
      <c r="G64" s="253">
        <v>0</v>
      </c>
      <c r="H64" s="255" t="s">
        <v>45</v>
      </c>
      <c r="I64" s="254" t="s">
        <v>45</v>
      </c>
      <c r="J64" s="253">
        <v>0</v>
      </c>
      <c r="K64" s="255" t="s">
        <v>45</v>
      </c>
      <c r="L64" s="288" t="s">
        <v>45</v>
      </c>
    </row>
    <row r="65" spans="1:12" ht="15" customHeight="1">
      <c r="A65" s="404"/>
      <c r="B65" s="251" t="s">
        <v>24</v>
      </c>
      <c r="C65" s="257"/>
      <c r="D65" s="257"/>
      <c r="E65" s="253">
        <v>735</v>
      </c>
      <c r="F65" s="254">
        <v>-4.0650406504064707E-3</v>
      </c>
      <c r="G65" s="253">
        <v>170</v>
      </c>
      <c r="H65" s="255">
        <v>0.23129251700680273</v>
      </c>
      <c r="I65" s="254">
        <v>-3.4090909090909061E-2</v>
      </c>
      <c r="J65" s="253">
        <v>565</v>
      </c>
      <c r="K65" s="255">
        <v>0.76870748299319724</v>
      </c>
      <c r="L65" s="288">
        <v>5.3380782918148739E-3</v>
      </c>
    </row>
    <row r="66" spans="1:12" ht="15" customHeight="1">
      <c r="A66" s="404"/>
      <c r="B66" s="251" t="s">
        <v>268</v>
      </c>
      <c r="C66" s="257"/>
      <c r="D66" s="257"/>
      <c r="E66" s="253">
        <v>42</v>
      </c>
      <c r="F66" s="254">
        <v>-0.22222222222222221</v>
      </c>
      <c r="G66" s="253">
        <v>32</v>
      </c>
      <c r="H66" s="255">
        <v>0.76190476190476186</v>
      </c>
      <c r="I66" s="254">
        <v>-0.28888888888888886</v>
      </c>
      <c r="J66" s="253">
        <v>10</v>
      </c>
      <c r="K66" s="255">
        <v>0.23809523809523808</v>
      </c>
      <c r="L66" s="288">
        <v>0.11111111111111116</v>
      </c>
    </row>
    <row r="67" spans="1:12" ht="15" customHeight="1">
      <c r="A67" s="404"/>
      <c r="B67" s="251" t="s">
        <v>269</v>
      </c>
      <c r="C67" s="257"/>
      <c r="D67" s="257"/>
      <c r="E67" s="253">
        <v>81</v>
      </c>
      <c r="F67" s="254">
        <v>0.22727272727272729</v>
      </c>
      <c r="G67" s="253">
        <v>79</v>
      </c>
      <c r="H67" s="255">
        <v>0.97530864197530864</v>
      </c>
      <c r="I67" s="254">
        <v>0.234375</v>
      </c>
      <c r="J67" s="253">
        <v>2</v>
      </c>
      <c r="K67" s="255">
        <v>2.4691358024691357E-2</v>
      </c>
      <c r="L67" s="288">
        <v>0</v>
      </c>
    </row>
    <row r="68" spans="1:12" ht="15" customHeight="1">
      <c r="A68" s="404"/>
      <c r="B68" s="251" t="s">
        <v>270</v>
      </c>
      <c r="C68" s="257"/>
      <c r="D68" s="257"/>
      <c r="E68" s="253">
        <v>1</v>
      </c>
      <c r="F68" s="254">
        <v>0</v>
      </c>
      <c r="G68" s="253">
        <v>0</v>
      </c>
      <c r="H68" s="255">
        <v>0</v>
      </c>
      <c r="I68" s="254" t="s">
        <v>45</v>
      </c>
      <c r="J68" s="253">
        <v>1</v>
      </c>
      <c r="K68" s="255">
        <v>1</v>
      </c>
      <c r="L68" s="288">
        <v>0</v>
      </c>
    </row>
    <row r="69" spans="1:12" ht="15" customHeight="1">
      <c r="A69" s="404"/>
      <c r="B69" s="251" t="s">
        <v>271</v>
      </c>
      <c r="C69" s="257"/>
      <c r="D69" s="257"/>
      <c r="E69" s="253">
        <v>31</v>
      </c>
      <c r="F69" s="254">
        <v>-0.13888888888888884</v>
      </c>
      <c r="G69" s="253">
        <v>22</v>
      </c>
      <c r="H69" s="255">
        <v>0.70967741935483875</v>
      </c>
      <c r="I69" s="254">
        <v>-0.18518518518518523</v>
      </c>
      <c r="J69" s="253">
        <v>9</v>
      </c>
      <c r="K69" s="255">
        <v>0.29032258064516131</v>
      </c>
      <c r="L69" s="288">
        <v>0</v>
      </c>
    </row>
    <row r="70" spans="1:12" ht="15" customHeight="1">
      <c r="A70" s="404"/>
      <c r="B70" s="251" t="s">
        <v>272</v>
      </c>
      <c r="C70" s="257"/>
      <c r="D70" s="257"/>
      <c r="E70" s="253">
        <v>306</v>
      </c>
      <c r="F70" s="254">
        <v>-7.5528700906344448E-2</v>
      </c>
      <c r="G70" s="253">
        <v>255</v>
      </c>
      <c r="H70" s="255">
        <v>0.83333333333333337</v>
      </c>
      <c r="I70" s="254">
        <v>-9.252669039145911E-2</v>
      </c>
      <c r="J70" s="253">
        <v>51</v>
      </c>
      <c r="K70" s="255">
        <v>0.16666666666666666</v>
      </c>
      <c r="L70" s="288">
        <v>2.0000000000000018E-2</v>
      </c>
    </row>
    <row r="71" spans="1:12" ht="15" customHeight="1">
      <c r="A71" s="404"/>
      <c r="B71" s="251" t="s">
        <v>273</v>
      </c>
      <c r="C71" s="257"/>
      <c r="D71" s="257"/>
      <c r="E71" s="253">
        <v>26</v>
      </c>
      <c r="F71" s="254">
        <v>-7.1428571428571397E-2</v>
      </c>
      <c r="G71" s="253">
        <v>18</v>
      </c>
      <c r="H71" s="255">
        <v>0.69230769230769229</v>
      </c>
      <c r="I71" s="254">
        <v>-0.1428571428571429</v>
      </c>
      <c r="J71" s="253">
        <v>8</v>
      </c>
      <c r="K71" s="255">
        <v>0.30769230769230771</v>
      </c>
      <c r="L71" s="288">
        <v>0.14285714285714279</v>
      </c>
    </row>
    <row r="72" spans="1:12" ht="15" customHeight="1">
      <c r="A72" s="404"/>
      <c r="B72" s="251" t="s">
        <v>27</v>
      </c>
      <c r="C72" s="257"/>
      <c r="D72" s="257"/>
      <c r="E72" s="253">
        <v>19</v>
      </c>
      <c r="F72" s="254">
        <v>0</v>
      </c>
      <c r="G72" s="253">
        <v>16</v>
      </c>
      <c r="H72" s="255">
        <v>0.84210526315789469</v>
      </c>
      <c r="I72" s="254">
        <v>0</v>
      </c>
      <c r="J72" s="253">
        <v>3</v>
      </c>
      <c r="K72" s="255">
        <v>0.15789473684210525</v>
      </c>
      <c r="L72" s="288">
        <v>0</v>
      </c>
    </row>
    <row r="73" spans="1:12" ht="15" customHeight="1">
      <c r="A73" s="404"/>
      <c r="B73" s="251" t="s">
        <v>28</v>
      </c>
      <c r="C73" s="257"/>
      <c r="D73" s="257"/>
      <c r="E73" s="253">
        <v>33</v>
      </c>
      <c r="F73" s="254">
        <v>6.4516129032258007E-2</v>
      </c>
      <c r="G73" s="253">
        <v>10</v>
      </c>
      <c r="H73" s="255">
        <v>0.30303030303030304</v>
      </c>
      <c r="I73" s="254">
        <v>0.11111111111111116</v>
      </c>
      <c r="J73" s="253">
        <v>23</v>
      </c>
      <c r="K73" s="255">
        <v>0.69696969696969702</v>
      </c>
      <c r="L73" s="288">
        <v>4.5454545454545414E-2</v>
      </c>
    </row>
    <row r="74" spans="1:12" ht="15" customHeight="1">
      <c r="A74" s="404"/>
      <c r="B74" s="251" t="s">
        <v>29</v>
      </c>
      <c r="C74" s="257"/>
      <c r="D74" s="257"/>
      <c r="E74" s="253">
        <v>38</v>
      </c>
      <c r="F74" s="254">
        <v>-2.5641025641025661E-2</v>
      </c>
      <c r="G74" s="253">
        <v>31</v>
      </c>
      <c r="H74" s="255">
        <v>0.81578947368421051</v>
      </c>
      <c r="I74" s="254">
        <v>6.8965517241379226E-2</v>
      </c>
      <c r="J74" s="253">
        <v>7</v>
      </c>
      <c r="K74" s="255">
        <v>0.18421052631578946</v>
      </c>
      <c r="L74" s="288">
        <v>-0.30000000000000004</v>
      </c>
    </row>
    <row r="75" spans="1:12" ht="15" customHeight="1">
      <c r="A75" s="404"/>
      <c r="B75" s="251" t="s">
        <v>274</v>
      </c>
      <c r="C75" s="257"/>
      <c r="D75" s="257"/>
      <c r="E75" s="253">
        <v>138</v>
      </c>
      <c r="F75" s="254">
        <v>-1.4285714285714235E-2</v>
      </c>
      <c r="G75" s="253">
        <v>86</v>
      </c>
      <c r="H75" s="255">
        <v>0.62318840579710144</v>
      </c>
      <c r="I75" s="254">
        <v>-4.4444444444444398E-2</v>
      </c>
      <c r="J75" s="253">
        <v>52</v>
      </c>
      <c r="K75" s="255">
        <v>0.37681159420289856</v>
      </c>
      <c r="L75" s="288">
        <v>4.0000000000000036E-2</v>
      </c>
    </row>
    <row r="76" spans="1:12" ht="15" customHeight="1">
      <c r="A76" s="404"/>
      <c r="B76" s="251" t="s">
        <v>30</v>
      </c>
      <c r="C76" s="257"/>
      <c r="D76" s="257"/>
      <c r="E76" s="253">
        <v>26</v>
      </c>
      <c r="F76" s="254">
        <v>0</v>
      </c>
      <c r="G76" s="253">
        <v>10</v>
      </c>
      <c r="H76" s="255">
        <v>0.38461538461538464</v>
      </c>
      <c r="I76" s="254">
        <v>-9.0909090909090939E-2</v>
      </c>
      <c r="J76" s="253">
        <v>16</v>
      </c>
      <c r="K76" s="255">
        <v>0.61538461538461542</v>
      </c>
      <c r="L76" s="288">
        <v>6.6666666666666652E-2</v>
      </c>
    </row>
    <row r="77" spans="1:12" ht="15" customHeight="1">
      <c r="A77" s="404"/>
      <c r="B77" s="251" t="s">
        <v>57</v>
      </c>
      <c r="C77" s="257"/>
      <c r="D77" s="257"/>
      <c r="E77" s="253">
        <v>11390</v>
      </c>
      <c r="F77" s="254">
        <v>-2.3072304657346221E-2</v>
      </c>
      <c r="G77" s="253">
        <v>8737</v>
      </c>
      <c r="H77" s="255">
        <v>0.7670763827919227</v>
      </c>
      <c r="I77" s="254">
        <v>-2.6409627813683945E-2</v>
      </c>
      <c r="J77" s="253">
        <v>2653</v>
      </c>
      <c r="K77" s="255">
        <v>0.23292361720807725</v>
      </c>
      <c r="L77" s="288">
        <v>-1.1918063314711347E-2</v>
      </c>
    </row>
    <row r="78" spans="1:12" ht="15" customHeight="1">
      <c r="A78" s="403" t="s">
        <v>31</v>
      </c>
      <c r="B78" s="251" t="s">
        <v>58</v>
      </c>
      <c r="C78" s="252"/>
      <c r="D78" s="252"/>
      <c r="E78" s="253">
        <v>11406</v>
      </c>
      <c r="F78" s="254">
        <v>-2.9720279720280018E-3</v>
      </c>
      <c r="G78" s="253">
        <v>515</v>
      </c>
      <c r="H78" s="255">
        <v>4.5151674557250568E-2</v>
      </c>
      <c r="I78" s="254">
        <v>-4.0968342644320255E-2</v>
      </c>
      <c r="J78" s="253">
        <v>10891</v>
      </c>
      <c r="K78" s="255">
        <v>0.95484832544274945</v>
      </c>
      <c r="L78" s="288">
        <v>-1.1006145097679498E-3</v>
      </c>
    </row>
    <row r="79" spans="1:12" ht="15" customHeight="1">
      <c r="A79" s="404"/>
      <c r="B79" s="251" t="s">
        <v>275</v>
      </c>
      <c r="C79" s="257"/>
      <c r="D79" s="257"/>
      <c r="E79" s="253">
        <v>312</v>
      </c>
      <c r="F79" s="254">
        <v>-2.1943573667711602E-2</v>
      </c>
      <c r="G79" s="253">
        <v>67</v>
      </c>
      <c r="H79" s="255">
        <v>0.21474358974358973</v>
      </c>
      <c r="I79" s="254">
        <v>-2.8985507246376829E-2</v>
      </c>
      <c r="J79" s="253">
        <v>245</v>
      </c>
      <c r="K79" s="255">
        <v>0.78525641025641024</v>
      </c>
      <c r="L79" s="288">
        <v>-2.0000000000000018E-2</v>
      </c>
    </row>
    <row r="80" spans="1:12" ht="15" customHeight="1">
      <c r="A80" s="404"/>
      <c r="B80" s="251" t="s">
        <v>276</v>
      </c>
      <c r="C80" s="257"/>
      <c r="D80" s="257"/>
      <c r="E80" s="253">
        <v>301</v>
      </c>
      <c r="F80" s="254">
        <v>-2.2727272727272707E-2</v>
      </c>
      <c r="G80" s="253">
        <v>161</v>
      </c>
      <c r="H80" s="255">
        <v>0.53488372093023251</v>
      </c>
      <c r="I80" s="254">
        <v>-5.2941176470588269E-2</v>
      </c>
      <c r="J80" s="253">
        <v>140</v>
      </c>
      <c r="K80" s="255">
        <v>0.46511627906976744</v>
      </c>
      <c r="L80" s="288">
        <v>1.449275362318847E-2</v>
      </c>
    </row>
    <row r="81" spans="1:12" ht="15" customHeight="1">
      <c r="A81" s="404"/>
      <c r="B81" s="251" t="s">
        <v>277</v>
      </c>
      <c r="C81" s="257"/>
      <c r="D81" s="257"/>
      <c r="E81" s="253">
        <v>10</v>
      </c>
      <c r="F81" s="254">
        <v>0.66666666666666674</v>
      </c>
      <c r="G81" s="253">
        <v>5</v>
      </c>
      <c r="H81" s="255">
        <v>0.5</v>
      </c>
      <c r="I81" s="254">
        <v>4</v>
      </c>
      <c r="J81" s="253">
        <v>5</v>
      </c>
      <c r="K81" s="255">
        <v>0.5</v>
      </c>
      <c r="L81" s="288">
        <v>0</v>
      </c>
    </row>
    <row r="82" spans="1:12" ht="15" customHeight="1">
      <c r="A82" s="404"/>
      <c r="B82" s="251" t="s">
        <v>32</v>
      </c>
      <c r="C82" s="257"/>
      <c r="D82" s="257"/>
      <c r="E82" s="253">
        <v>5</v>
      </c>
      <c r="F82" s="254">
        <v>-0.44444444444444442</v>
      </c>
      <c r="G82" s="253">
        <v>5</v>
      </c>
      <c r="H82" s="255">
        <v>1</v>
      </c>
      <c r="I82" s="254">
        <v>-0.2857142857142857</v>
      </c>
      <c r="J82" s="253">
        <v>0</v>
      </c>
      <c r="K82" s="255">
        <v>0</v>
      </c>
      <c r="L82" s="288">
        <v>-1</v>
      </c>
    </row>
    <row r="83" spans="1:12" ht="15" customHeight="1">
      <c r="A83" s="404"/>
      <c r="B83" s="251" t="s">
        <v>59</v>
      </c>
      <c r="C83" s="257"/>
      <c r="D83" s="257"/>
      <c r="E83" s="253">
        <v>1212</v>
      </c>
      <c r="F83" s="254">
        <v>7.4812967581048273E-3</v>
      </c>
      <c r="G83" s="253">
        <v>445</v>
      </c>
      <c r="H83" s="255">
        <v>0.36716171617161714</v>
      </c>
      <c r="I83" s="254">
        <v>-2.1978021978022011E-2</v>
      </c>
      <c r="J83" s="253">
        <v>767</v>
      </c>
      <c r="K83" s="255">
        <v>0.63283828382838281</v>
      </c>
      <c r="L83" s="288">
        <v>2.5401069518716568E-2</v>
      </c>
    </row>
    <row r="84" spans="1:12" ht="15" customHeight="1">
      <c r="A84" s="404"/>
      <c r="B84" s="251" t="s">
        <v>278</v>
      </c>
      <c r="C84" s="257"/>
      <c r="D84" s="257"/>
      <c r="E84" s="253">
        <v>7</v>
      </c>
      <c r="F84" s="254">
        <v>0.39999999999999991</v>
      </c>
      <c r="G84" s="253">
        <v>6</v>
      </c>
      <c r="H84" s="255">
        <v>0.8571428571428571</v>
      </c>
      <c r="I84" s="254">
        <v>0.5</v>
      </c>
      <c r="J84" s="253">
        <v>1</v>
      </c>
      <c r="K84" s="255">
        <v>0.14285714285714285</v>
      </c>
      <c r="L84" s="288">
        <v>0</v>
      </c>
    </row>
    <row r="85" spans="1:12" ht="15" customHeight="1">
      <c r="A85" s="404"/>
      <c r="B85" s="251" t="s">
        <v>60</v>
      </c>
      <c r="C85" s="257"/>
      <c r="D85" s="257"/>
      <c r="E85" s="253">
        <v>1632</v>
      </c>
      <c r="F85" s="254">
        <v>-5.4844606946983232E-3</v>
      </c>
      <c r="G85" s="253">
        <v>1017</v>
      </c>
      <c r="H85" s="255">
        <v>0.62316176470588236</v>
      </c>
      <c r="I85" s="254">
        <v>-6.8359375E-3</v>
      </c>
      <c r="J85" s="253">
        <v>615</v>
      </c>
      <c r="K85" s="255">
        <v>0.37683823529411764</v>
      </c>
      <c r="L85" s="288">
        <v>-3.2414910858995505E-3</v>
      </c>
    </row>
    <row r="86" spans="1:12" ht="15" customHeight="1">
      <c r="A86" s="404"/>
      <c r="B86" s="251" t="s">
        <v>61</v>
      </c>
      <c r="C86" s="257"/>
      <c r="D86" s="257"/>
      <c r="E86" s="253">
        <v>5330</v>
      </c>
      <c r="F86" s="254">
        <v>-4.8723897911832958E-2</v>
      </c>
      <c r="G86" s="253">
        <v>298</v>
      </c>
      <c r="H86" s="255">
        <v>5.5909943714821761E-2</v>
      </c>
      <c r="I86" s="254">
        <v>4.9295774647887258E-2</v>
      </c>
      <c r="J86" s="253">
        <v>5032</v>
      </c>
      <c r="K86" s="255">
        <v>0.94409005628517828</v>
      </c>
      <c r="L86" s="288">
        <v>-5.3957510810302645E-2</v>
      </c>
    </row>
    <row r="87" spans="1:12" ht="15" customHeight="1">
      <c r="A87" s="404"/>
      <c r="B87" s="251" t="s">
        <v>62</v>
      </c>
      <c r="C87" s="257"/>
      <c r="D87" s="257"/>
      <c r="E87" s="253">
        <v>48703</v>
      </c>
      <c r="F87" s="254">
        <v>-1.9843426110406681E-2</v>
      </c>
      <c r="G87" s="253">
        <v>3283</v>
      </c>
      <c r="H87" s="255">
        <v>6.7408578526990129E-2</v>
      </c>
      <c r="I87" s="254">
        <v>-8.0649677961355359E-2</v>
      </c>
      <c r="J87" s="253">
        <v>45420</v>
      </c>
      <c r="K87" s="255">
        <v>0.93259142147300989</v>
      </c>
      <c r="L87" s="288">
        <v>-1.5135088251875595E-2</v>
      </c>
    </row>
    <row r="88" spans="1:12" ht="15" customHeight="1">
      <c r="A88" s="404"/>
      <c r="B88" s="251" t="s">
        <v>279</v>
      </c>
      <c r="C88" s="257"/>
      <c r="D88" s="257"/>
      <c r="E88" s="253">
        <v>198</v>
      </c>
      <c r="F88" s="254">
        <v>-2.4630541871921152E-2</v>
      </c>
      <c r="G88" s="253">
        <v>20</v>
      </c>
      <c r="H88" s="255">
        <v>0.10101010101010101</v>
      </c>
      <c r="I88" s="254">
        <v>0.25</v>
      </c>
      <c r="J88" s="253">
        <v>178</v>
      </c>
      <c r="K88" s="255">
        <v>0.89898989898989901</v>
      </c>
      <c r="L88" s="288">
        <v>-4.8128342245989275E-2</v>
      </c>
    </row>
    <row r="89" spans="1:12" ht="15" customHeight="1">
      <c r="A89" s="404"/>
      <c r="B89" s="251" t="s">
        <v>63</v>
      </c>
      <c r="C89" s="257"/>
      <c r="D89" s="257"/>
      <c r="E89" s="253">
        <v>3182</v>
      </c>
      <c r="F89" s="254">
        <v>2.520478890989386E-3</v>
      </c>
      <c r="G89" s="253">
        <v>491</v>
      </c>
      <c r="H89" s="255">
        <v>0.15430546825895664</v>
      </c>
      <c r="I89" s="254">
        <v>-0.11371841155234652</v>
      </c>
      <c r="J89" s="253">
        <v>2691</v>
      </c>
      <c r="K89" s="255">
        <v>0.84569453174104336</v>
      </c>
      <c r="L89" s="288">
        <v>2.7099236641221269E-2</v>
      </c>
    </row>
    <row r="90" spans="1:12" ht="15" customHeight="1">
      <c r="A90" s="405"/>
      <c r="B90" s="251" t="s">
        <v>64</v>
      </c>
      <c r="C90" s="257"/>
      <c r="D90" s="257"/>
      <c r="E90" s="253">
        <v>2735</v>
      </c>
      <c r="F90" s="254">
        <v>-3.1858407079646045E-2</v>
      </c>
      <c r="G90" s="253">
        <v>115</v>
      </c>
      <c r="H90" s="255">
        <v>4.2047531992687383E-2</v>
      </c>
      <c r="I90" s="254">
        <v>-0.2068965517241379</v>
      </c>
      <c r="J90" s="253">
        <v>2620</v>
      </c>
      <c r="K90" s="255">
        <v>0.9579524680073126</v>
      </c>
      <c r="L90" s="288">
        <v>-2.2388059701492491E-2</v>
      </c>
    </row>
    <row r="91" spans="1:12" ht="15" customHeight="1">
      <c r="A91" s="403" t="s">
        <v>34</v>
      </c>
      <c r="B91" s="251" t="s">
        <v>280</v>
      </c>
      <c r="C91" s="257"/>
      <c r="D91" s="257"/>
      <c r="E91" s="253">
        <v>139</v>
      </c>
      <c r="F91" s="254">
        <v>8.59375E-2</v>
      </c>
      <c r="G91" s="253">
        <v>62</v>
      </c>
      <c r="H91" s="255">
        <v>0.4460431654676259</v>
      </c>
      <c r="I91" s="254">
        <v>0.19230769230769229</v>
      </c>
      <c r="J91" s="253">
        <v>77</v>
      </c>
      <c r="K91" s="255">
        <v>0.5539568345323741</v>
      </c>
      <c r="L91" s="288">
        <v>1.3157894736842035E-2</v>
      </c>
    </row>
    <row r="92" spans="1:12" ht="15" customHeight="1">
      <c r="A92" s="404"/>
      <c r="B92" s="251" t="s">
        <v>33</v>
      </c>
      <c r="C92" s="257"/>
      <c r="D92" s="257"/>
      <c r="E92" s="253">
        <v>2818</v>
      </c>
      <c r="F92" s="254">
        <v>1.8063583815028927E-2</v>
      </c>
      <c r="G92" s="253">
        <v>2032</v>
      </c>
      <c r="H92" s="255">
        <v>0.72107877927608233</v>
      </c>
      <c r="I92" s="254">
        <v>1.6000000000000014E-2</v>
      </c>
      <c r="J92" s="253">
        <v>786</v>
      </c>
      <c r="K92" s="255">
        <v>0.27892122072391767</v>
      </c>
      <c r="L92" s="288">
        <v>2.34375E-2</v>
      </c>
    </row>
    <row r="93" spans="1:12" ht="15" customHeight="1">
      <c r="A93" s="404"/>
      <c r="B93" s="251" t="s">
        <v>281</v>
      </c>
      <c r="C93" s="257"/>
      <c r="D93" s="257"/>
      <c r="E93" s="253">
        <v>16</v>
      </c>
      <c r="F93" s="254">
        <v>0</v>
      </c>
      <c r="G93" s="253">
        <v>2</v>
      </c>
      <c r="H93" s="255">
        <v>0.125</v>
      </c>
      <c r="I93" s="254">
        <v>0</v>
      </c>
      <c r="J93" s="253">
        <v>14</v>
      </c>
      <c r="K93" s="255">
        <v>0.875</v>
      </c>
      <c r="L93" s="288">
        <v>0</v>
      </c>
    </row>
    <row r="94" spans="1:12" ht="15" customHeight="1">
      <c r="A94" s="404"/>
      <c r="B94" s="251" t="s">
        <v>65</v>
      </c>
      <c r="C94" s="257"/>
      <c r="D94" s="257"/>
      <c r="E94" s="253">
        <v>14020</v>
      </c>
      <c r="F94" s="254">
        <v>-2.874956702459297E-2</v>
      </c>
      <c r="G94" s="253">
        <v>8951</v>
      </c>
      <c r="H94" s="255">
        <v>0.63844507845934384</v>
      </c>
      <c r="I94" s="254">
        <v>-3.9901319317816153E-2</v>
      </c>
      <c r="J94" s="253">
        <v>5069</v>
      </c>
      <c r="K94" s="255">
        <v>0.36155492154065622</v>
      </c>
      <c r="L94" s="288">
        <v>-8.4115805946791689E-3</v>
      </c>
    </row>
    <row r="95" spans="1:12" ht="15" customHeight="1">
      <c r="A95" s="404"/>
      <c r="B95" s="251" t="s">
        <v>66</v>
      </c>
      <c r="C95" s="257"/>
      <c r="D95" s="257"/>
      <c r="E95" s="253">
        <v>63653</v>
      </c>
      <c r="F95" s="254">
        <v>9.8841821354911374E-3</v>
      </c>
      <c r="G95" s="253">
        <v>38038</v>
      </c>
      <c r="H95" s="255">
        <v>0.59758377452751643</v>
      </c>
      <c r="I95" s="254">
        <v>6.5093141405587751E-3</v>
      </c>
      <c r="J95" s="253">
        <v>25615</v>
      </c>
      <c r="K95" s="255">
        <v>0.40241622547248362</v>
      </c>
      <c r="L95" s="288">
        <v>1.4937792218083779E-2</v>
      </c>
    </row>
    <row r="96" spans="1:12" ht="15" customHeight="1">
      <c r="A96" s="404"/>
      <c r="B96" s="251" t="s">
        <v>282</v>
      </c>
      <c r="C96" s="257"/>
      <c r="D96" s="257"/>
      <c r="E96" s="253">
        <v>223</v>
      </c>
      <c r="F96" s="254">
        <v>0.10945273631840791</v>
      </c>
      <c r="G96" s="253">
        <v>197</v>
      </c>
      <c r="H96" s="255">
        <v>0.88340807174887892</v>
      </c>
      <c r="I96" s="254">
        <v>4.7872340425531901E-2</v>
      </c>
      <c r="J96" s="253">
        <v>26</v>
      </c>
      <c r="K96" s="255">
        <v>0.11659192825112108</v>
      </c>
      <c r="L96" s="288">
        <v>1</v>
      </c>
    </row>
    <row r="97" spans="1:12" ht="15" customHeight="1">
      <c r="A97" s="404"/>
      <c r="B97" s="251" t="s">
        <v>67</v>
      </c>
      <c r="C97" s="257"/>
      <c r="D97" s="257"/>
      <c r="E97" s="253">
        <v>3234</v>
      </c>
      <c r="F97" s="254">
        <v>2.9936305732484181E-2</v>
      </c>
      <c r="G97" s="253">
        <v>1456</v>
      </c>
      <c r="H97" s="255">
        <v>0.45021645021645024</v>
      </c>
      <c r="I97" s="254">
        <v>-0.12866546977857574</v>
      </c>
      <c r="J97" s="253">
        <v>1778</v>
      </c>
      <c r="K97" s="255">
        <v>0.54978354978354982</v>
      </c>
      <c r="L97" s="288">
        <v>0.21034717494894495</v>
      </c>
    </row>
    <row r="98" spans="1:12" ht="15" customHeight="1">
      <c r="A98" s="404"/>
      <c r="B98" s="251" t="s">
        <v>68</v>
      </c>
      <c r="C98" s="257"/>
      <c r="D98" s="257"/>
      <c r="E98" s="253">
        <v>10670</v>
      </c>
      <c r="F98" s="254">
        <v>2.0076481835564097E-2</v>
      </c>
      <c r="G98" s="253">
        <v>8278</v>
      </c>
      <c r="H98" s="255">
        <v>0.77582005623242734</v>
      </c>
      <c r="I98" s="254">
        <v>1.0991695163654169E-2</v>
      </c>
      <c r="J98" s="253">
        <v>2392</v>
      </c>
      <c r="K98" s="255">
        <v>0.22417994376757264</v>
      </c>
      <c r="L98" s="288">
        <v>5.2816901408450745E-2</v>
      </c>
    </row>
    <row r="99" spans="1:12" ht="15" customHeight="1">
      <c r="A99" s="404"/>
      <c r="B99" s="251" t="s">
        <v>283</v>
      </c>
      <c r="C99" s="257"/>
      <c r="D99" s="257"/>
      <c r="E99" s="253">
        <v>87</v>
      </c>
      <c r="F99" s="254">
        <v>7.4074074074074181E-2</v>
      </c>
      <c r="G99" s="253">
        <v>48</v>
      </c>
      <c r="H99" s="255">
        <v>0.55172413793103448</v>
      </c>
      <c r="I99" s="254">
        <v>0.1707317073170731</v>
      </c>
      <c r="J99" s="253">
        <v>39</v>
      </c>
      <c r="K99" s="255">
        <v>0.44827586206896552</v>
      </c>
      <c r="L99" s="288">
        <v>-2.5000000000000022E-2</v>
      </c>
    </row>
    <row r="100" spans="1:12" ht="15" customHeight="1">
      <c r="A100" s="404"/>
      <c r="B100" s="251" t="s">
        <v>284</v>
      </c>
      <c r="C100" s="257"/>
      <c r="D100" s="257"/>
      <c r="E100" s="253">
        <v>627</v>
      </c>
      <c r="F100" s="254">
        <v>2.1172638436482094E-2</v>
      </c>
      <c r="G100" s="253">
        <v>147</v>
      </c>
      <c r="H100" s="255">
        <v>0.23444976076555024</v>
      </c>
      <c r="I100" s="254">
        <v>3.5211267605633756E-2</v>
      </c>
      <c r="J100" s="253">
        <v>480</v>
      </c>
      <c r="K100" s="255">
        <v>0.76555023923444976</v>
      </c>
      <c r="L100" s="288">
        <v>1.6949152542372836E-2</v>
      </c>
    </row>
    <row r="101" spans="1:12" ht="15" customHeight="1">
      <c r="A101" s="404"/>
      <c r="B101" s="251" t="s">
        <v>285</v>
      </c>
      <c r="C101" s="257"/>
      <c r="D101" s="257"/>
      <c r="E101" s="253">
        <v>7</v>
      </c>
      <c r="F101" s="254">
        <v>0</v>
      </c>
      <c r="G101" s="253">
        <v>2</v>
      </c>
      <c r="H101" s="255">
        <v>0.2857142857142857</v>
      </c>
      <c r="I101" s="254">
        <v>0</v>
      </c>
      <c r="J101" s="253">
        <v>5</v>
      </c>
      <c r="K101" s="255">
        <v>0.7142857142857143</v>
      </c>
      <c r="L101" s="288">
        <v>0</v>
      </c>
    </row>
    <row r="102" spans="1:12" ht="15" customHeight="1">
      <c r="A102" s="404"/>
      <c r="B102" s="251" t="s">
        <v>69</v>
      </c>
      <c r="C102" s="257"/>
      <c r="D102" s="257"/>
      <c r="E102" s="253">
        <v>11792</v>
      </c>
      <c r="F102" s="254">
        <v>1.4191106906338735E-2</v>
      </c>
      <c r="G102" s="253">
        <v>5515</v>
      </c>
      <c r="H102" s="255">
        <v>0.46768995929443691</v>
      </c>
      <c r="I102" s="254">
        <v>1.1555392516507723E-2</v>
      </c>
      <c r="J102" s="253">
        <v>6277</v>
      </c>
      <c r="K102" s="255">
        <v>0.53231004070556309</v>
      </c>
      <c r="L102" s="288">
        <v>1.6518218623481795E-2</v>
      </c>
    </row>
    <row r="103" spans="1:12" ht="15" customHeight="1">
      <c r="A103" s="404"/>
      <c r="B103" s="251" t="s">
        <v>70</v>
      </c>
      <c r="C103" s="257"/>
      <c r="D103" s="257"/>
      <c r="E103" s="253">
        <v>4476</v>
      </c>
      <c r="F103" s="254">
        <v>5.5660377358490498E-2</v>
      </c>
      <c r="G103" s="253">
        <v>982</v>
      </c>
      <c r="H103" s="255">
        <v>0.21939231456657729</v>
      </c>
      <c r="I103" s="254">
        <v>0.17745803357314149</v>
      </c>
      <c r="J103" s="253">
        <v>3494</v>
      </c>
      <c r="K103" s="255">
        <v>0.78060768543342274</v>
      </c>
      <c r="L103" s="288">
        <v>2.5836758661186066E-2</v>
      </c>
    </row>
    <row r="104" spans="1:12" ht="15" customHeight="1">
      <c r="A104" s="404"/>
      <c r="B104" s="251" t="s">
        <v>35</v>
      </c>
      <c r="C104" s="257"/>
      <c r="D104" s="257"/>
      <c r="E104" s="253">
        <v>9462</v>
      </c>
      <c r="F104" s="254">
        <v>3.1842966194111311E-2</v>
      </c>
      <c r="G104" s="253">
        <v>6115</v>
      </c>
      <c r="H104" s="255">
        <v>0.64626928767702385</v>
      </c>
      <c r="I104" s="254">
        <v>2.7213169830337725E-2</v>
      </c>
      <c r="J104" s="253">
        <v>3347</v>
      </c>
      <c r="K104" s="255">
        <v>0.35373071232297609</v>
      </c>
      <c r="L104" s="288">
        <v>4.0410320174075309E-2</v>
      </c>
    </row>
    <row r="105" spans="1:12" ht="15" customHeight="1">
      <c r="A105" s="404"/>
      <c r="B105" s="251" t="s">
        <v>71</v>
      </c>
      <c r="C105" s="257"/>
      <c r="D105" s="257"/>
      <c r="E105" s="253">
        <v>1839</v>
      </c>
      <c r="F105" s="254">
        <v>1.3223140495867813E-2</v>
      </c>
      <c r="G105" s="253">
        <v>803</v>
      </c>
      <c r="H105" s="255">
        <v>0.43665035345296355</v>
      </c>
      <c r="I105" s="254">
        <v>1.5170670037926604E-2</v>
      </c>
      <c r="J105" s="253">
        <v>1036</v>
      </c>
      <c r="K105" s="255">
        <v>0.56334964654703645</v>
      </c>
      <c r="L105" s="288">
        <v>1.171875E-2</v>
      </c>
    </row>
    <row r="106" spans="1:12" ht="15" customHeight="1">
      <c r="A106" s="404"/>
      <c r="B106" s="251" t="s">
        <v>72</v>
      </c>
      <c r="C106" s="257"/>
      <c r="D106" s="257"/>
      <c r="E106" s="253">
        <v>42135</v>
      </c>
      <c r="F106" s="254">
        <v>9.0523744521877614E-3</v>
      </c>
      <c r="G106" s="253">
        <v>26067</v>
      </c>
      <c r="H106" s="255">
        <v>0.61865432538269849</v>
      </c>
      <c r="I106" s="254">
        <v>-1.2239484653277732E-2</v>
      </c>
      <c r="J106" s="253">
        <v>16068</v>
      </c>
      <c r="K106" s="255">
        <v>0.38134567461730151</v>
      </c>
      <c r="L106" s="288">
        <v>4.5617231730331165E-2</v>
      </c>
    </row>
    <row r="107" spans="1:12" ht="15" customHeight="1">
      <c r="A107" s="404"/>
      <c r="B107" s="251" t="s">
        <v>73</v>
      </c>
      <c r="C107" s="257"/>
      <c r="D107" s="257"/>
      <c r="E107" s="253">
        <v>1340</v>
      </c>
      <c r="F107" s="254">
        <v>4.605776736924283E-2</v>
      </c>
      <c r="G107" s="253">
        <v>730</v>
      </c>
      <c r="H107" s="255">
        <v>0.54477611940298509</v>
      </c>
      <c r="I107" s="254">
        <v>4.2857142857142927E-2</v>
      </c>
      <c r="J107" s="253">
        <v>610</v>
      </c>
      <c r="K107" s="255">
        <v>0.45522388059701491</v>
      </c>
      <c r="L107" s="288">
        <v>4.9913941480206558E-2</v>
      </c>
    </row>
    <row r="108" spans="1:12" ht="15" customHeight="1">
      <c r="A108" s="404"/>
      <c r="B108" s="251" t="s">
        <v>286</v>
      </c>
      <c r="C108" s="257"/>
      <c r="D108" s="257"/>
      <c r="E108" s="253">
        <v>0</v>
      </c>
      <c r="F108" s="254" t="s">
        <v>45</v>
      </c>
      <c r="G108" s="253">
        <v>0</v>
      </c>
      <c r="H108" s="255" t="s">
        <v>45</v>
      </c>
      <c r="I108" s="254" t="s">
        <v>45</v>
      </c>
      <c r="J108" s="253">
        <v>0</v>
      </c>
      <c r="K108" s="255" t="s">
        <v>45</v>
      </c>
      <c r="L108" s="288" t="s">
        <v>45</v>
      </c>
    </row>
    <row r="109" spans="1:12" ht="15" customHeight="1">
      <c r="A109" s="404"/>
      <c r="B109" s="251" t="s">
        <v>74</v>
      </c>
      <c r="C109" s="257"/>
      <c r="D109" s="257"/>
      <c r="E109" s="253">
        <v>2517</v>
      </c>
      <c r="F109" s="254">
        <v>9.7122929380993872E-2</v>
      </c>
      <c r="G109" s="253">
        <v>1017</v>
      </c>
      <c r="H109" s="255">
        <v>0.40405244338498214</v>
      </c>
      <c r="I109" s="254">
        <v>5.8272632674297498E-2</v>
      </c>
      <c r="J109" s="253">
        <v>1500.4</v>
      </c>
      <c r="K109" s="255">
        <v>0.59610647596344857</v>
      </c>
      <c r="L109" s="288">
        <v>0.12558139534883739</v>
      </c>
    </row>
    <row r="110" spans="1:12" ht="15" customHeight="1">
      <c r="A110" s="404"/>
      <c r="B110" s="251" t="s">
        <v>36</v>
      </c>
      <c r="C110" s="257"/>
      <c r="D110" s="257"/>
      <c r="E110" s="253">
        <v>6</v>
      </c>
      <c r="F110" s="254">
        <v>-0.1428571428571429</v>
      </c>
      <c r="G110" s="253">
        <v>5</v>
      </c>
      <c r="H110" s="255">
        <v>0.83333333333333337</v>
      </c>
      <c r="I110" s="254">
        <v>-0.16666666666666663</v>
      </c>
      <c r="J110" s="253">
        <v>1</v>
      </c>
      <c r="K110" s="255">
        <v>0.16666666666666666</v>
      </c>
      <c r="L110" s="288">
        <v>0</v>
      </c>
    </row>
    <row r="111" spans="1:12" ht="15" customHeight="1">
      <c r="A111" s="404"/>
      <c r="B111" s="251" t="s">
        <v>75</v>
      </c>
      <c r="C111" s="257"/>
      <c r="D111" s="257"/>
      <c r="E111" s="253">
        <v>36347</v>
      </c>
      <c r="F111" s="254">
        <v>-2.1193515376743632E-2</v>
      </c>
      <c r="G111" s="253">
        <v>27107</v>
      </c>
      <c r="H111" s="255">
        <v>0.74578369604093875</v>
      </c>
      <c r="I111" s="254">
        <v>-4.0256337629230976E-2</v>
      </c>
      <c r="J111" s="253">
        <v>9240</v>
      </c>
      <c r="K111" s="255">
        <v>0.25421630395906125</v>
      </c>
      <c r="L111" s="288">
        <v>3.937007874015741E-2</v>
      </c>
    </row>
    <row r="112" spans="1:12" ht="15" customHeight="1">
      <c r="A112" s="404"/>
      <c r="B112" s="251" t="s">
        <v>161</v>
      </c>
      <c r="C112" s="257"/>
      <c r="D112" s="257"/>
      <c r="E112" s="163">
        <v>5827</v>
      </c>
      <c r="F112" s="254">
        <v>8.1314878892733145E-3</v>
      </c>
      <c r="G112" s="163">
        <v>3978</v>
      </c>
      <c r="H112" s="255">
        <v>0.68268405697614554</v>
      </c>
      <c r="I112" s="254">
        <v>4.5454545454546302E-3</v>
      </c>
      <c r="J112" s="163">
        <v>1849</v>
      </c>
      <c r="K112" s="255">
        <v>0.31731594302385446</v>
      </c>
      <c r="L112" s="288">
        <v>1.5934065934065877E-2</v>
      </c>
    </row>
    <row r="113" spans="1:12" ht="15" customHeight="1">
      <c r="A113" s="404"/>
      <c r="B113" s="251" t="s">
        <v>287</v>
      </c>
      <c r="C113" s="257"/>
      <c r="D113" s="257"/>
      <c r="E113" s="253">
        <v>737</v>
      </c>
      <c r="F113" s="254">
        <v>6.9666182873729943E-2</v>
      </c>
      <c r="G113" s="253">
        <v>411</v>
      </c>
      <c r="H113" s="255">
        <v>0.55766621438263231</v>
      </c>
      <c r="I113" s="254">
        <v>0.10483870967741926</v>
      </c>
      <c r="J113" s="253">
        <v>326</v>
      </c>
      <c r="K113" s="255">
        <v>0.44233378561736769</v>
      </c>
      <c r="L113" s="288">
        <v>2.8391167192429068E-2</v>
      </c>
    </row>
    <row r="114" spans="1:12" ht="15" customHeight="1">
      <c r="A114" s="404"/>
      <c r="B114" s="251" t="s">
        <v>288</v>
      </c>
      <c r="C114" s="257"/>
      <c r="D114" s="257"/>
      <c r="E114" s="253">
        <v>360</v>
      </c>
      <c r="F114" s="254">
        <v>0.125</v>
      </c>
      <c r="G114" s="253">
        <v>322</v>
      </c>
      <c r="H114" s="255">
        <v>0.89444444444444449</v>
      </c>
      <c r="I114" s="254">
        <v>0.15412186379928317</v>
      </c>
      <c r="J114" s="253">
        <v>38</v>
      </c>
      <c r="K114" s="255">
        <v>0.10555555555555556</v>
      </c>
      <c r="L114" s="288">
        <v>-7.3170731707317027E-2</v>
      </c>
    </row>
    <row r="115" spans="1:12" ht="15" customHeight="1">
      <c r="A115" s="404"/>
      <c r="B115" s="251" t="s">
        <v>289</v>
      </c>
      <c r="C115" s="257"/>
      <c r="D115" s="257"/>
      <c r="E115" s="253">
        <v>111</v>
      </c>
      <c r="F115" s="254">
        <v>-0.12598425196850394</v>
      </c>
      <c r="G115" s="253">
        <v>86</v>
      </c>
      <c r="H115" s="255">
        <v>0.77477477477477474</v>
      </c>
      <c r="I115" s="254">
        <v>-0.14851485148514854</v>
      </c>
      <c r="J115" s="253">
        <v>25</v>
      </c>
      <c r="K115" s="255">
        <v>0.22522522522522523</v>
      </c>
      <c r="L115" s="288">
        <v>-3.8461538461538436E-2</v>
      </c>
    </row>
    <row r="116" spans="1:12" ht="15" customHeight="1">
      <c r="A116" s="404"/>
      <c r="B116" s="251" t="s">
        <v>290</v>
      </c>
      <c r="C116" s="257"/>
      <c r="D116" s="257"/>
      <c r="E116" s="253">
        <v>67</v>
      </c>
      <c r="F116" s="254">
        <v>6.3492063492063489E-2</v>
      </c>
      <c r="G116" s="253">
        <v>60</v>
      </c>
      <c r="H116" s="255">
        <v>0.89552238805970152</v>
      </c>
      <c r="I116" s="254">
        <v>9.0909090909090828E-2</v>
      </c>
      <c r="J116" s="253">
        <v>7</v>
      </c>
      <c r="K116" s="255">
        <v>0.1044776119402985</v>
      </c>
      <c r="L116" s="288">
        <v>-0.125</v>
      </c>
    </row>
    <row r="117" spans="1:12" ht="15" customHeight="1">
      <c r="A117" s="404"/>
      <c r="B117" s="251" t="s">
        <v>291</v>
      </c>
      <c r="C117" s="257"/>
      <c r="D117" s="257"/>
      <c r="E117" s="253">
        <v>96</v>
      </c>
      <c r="F117" s="254">
        <v>7.8651685393258397E-2</v>
      </c>
      <c r="G117" s="253">
        <v>87</v>
      </c>
      <c r="H117" s="255">
        <v>0.90625</v>
      </c>
      <c r="I117" s="254">
        <v>8.7499999999999911E-2</v>
      </c>
      <c r="J117" s="253">
        <v>9</v>
      </c>
      <c r="K117" s="255">
        <v>9.375E-2</v>
      </c>
      <c r="L117" s="288">
        <v>0</v>
      </c>
    </row>
    <row r="118" spans="1:12" ht="15" customHeight="1">
      <c r="A118" s="404"/>
      <c r="B118" s="251" t="s">
        <v>292</v>
      </c>
      <c r="C118" s="257"/>
      <c r="D118" s="257"/>
      <c r="E118" s="253">
        <v>22</v>
      </c>
      <c r="F118" s="254">
        <v>0.10000000000000009</v>
      </c>
      <c r="G118" s="253">
        <v>15</v>
      </c>
      <c r="H118" s="255">
        <v>0.68181818181818177</v>
      </c>
      <c r="I118" s="254">
        <v>7.1428571428571397E-2</v>
      </c>
      <c r="J118" s="253">
        <v>7</v>
      </c>
      <c r="K118" s="255">
        <v>0.31818181818181818</v>
      </c>
      <c r="L118" s="288">
        <v>0.16666666666666674</v>
      </c>
    </row>
    <row r="119" spans="1:12" ht="15" customHeight="1">
      <c r="A119" s="405"/>
      <c r="B119" s="251" t="s">
        <v>293</v>
      </c>
      <c r="C119" s="257"/>
      <c r="D119" s="257"/>
      <c r="E119" s="253">
        <v>682</v>
      </c>
      <c r="F119" s="254">
        <v>-1.729106628242072E-2</v>
      </c>
      <c r="G119" s="253">
        <v>564</v>
      </c>
      <c r="H119" s="255">
        <v>0.82697947214076251</v>
      </c>
      <c r="I119" s="254">
        <v>-2.5906735751295318E-2</v>
      </c>
      <c r="J119" s="253">
        <v>118</v>
      </c>
      <c r="K119" s="255">
        <v>0.17302052785923755</v>
      </c>
      <c r="L119" s="288">
        <v>2.6086956521739202E-2</v>
      </c>
    </row>
    <row r="120" spans="1:12" ht="15" customHeight="1">
      <c r="A120" s="403" t="s">
        <v>37</v>
      </c>
      <c r="B120" s="251" t="s">
        <v>294</v>
      </c>
      <c r="C120" s="257"/>
      <c r="D120" s="257"/>
      <c r="E120" s="253">
        <v>29</v>
      </c>
      <c r="F120" s="254">
        <v>0</v>
      </c>
      <c r="G120" s="253">
        <v>29</v>
      </c>
      <c r="H120" s="255">
        <v>1</v>
      </c>
      <c r="I120" s="254">
        <v>0</v>
      </c>
      <c r="J120" s="253">
        <v>0</v>
      </c>
      <c r="K120" s="255">
        <v>0</v>
      </c>
      <c r="L120" s="288" t="s">
        <v>45</v>
      </c>
    </row>
    <row r="121" spans="1:12" ht="15" customHeight="1">
      <c r="A121" s="404"/>
      <c r="B121" s="251" t="s">
        <v>295</v>
      </c>
      <c r="C121" s="257"/>
      <c r="D121" s="257"/>
      <c r="E121" s="253">
        <v>25</v>
      </c>
      <c r="F121" s="254">
        <v>0.13636363636363646</v>
      </c>
      <c r="G121" s="253">
        <v>22</v>
      </c>
      <c r="H121" s="255">
        <v>0.88</v>
      </c>
      <c r="I121" s="254">
        <v>0</v>
      </c>
      <c r="J121" s="253">
        <v>3</v>
      </c>
      <c r="K121" s="255">
        <v>0.12</v>
      </c>
      <c r="L121" s="288" t="s">
        <v>45</v>
      </c>
    </row>
    <row r="122" spans="1:12" ht="15" customHeight="1">
      <c r="A122" s="404"/>
      <c r="B122" s="251" t="s">
        <v>296</v>
      </c>
      <c r="C122" s="257"/>
      <c r="D122" s="257"/>
      <c r="E122" s="253">
        <v>31</v>
      </c>
      <c r="F122" s="254">
        <v>-0.11428571428571432</v>
      </c>
      <c r="G122" s="253">
        <v>30</v>
      </c>
      <c r="H122" s="255">
        <v>0.967741935483871</v>
      </c>
      <c r="I122" s="254">
        <v>-0.11764705882352944</v>
      </c>
      <c r="J122" s="253">
        <v>1</v>
      </c>
      <c r="K122" s="255">
        <v>3.2258064516129031E-2</v>
      </c>
      <c r="L122" s="288">
        <v>0</v>
      </c>
    </row>
    <row r="123" spans="1:12" ht="15" customHeight="1">
      <c r="A123" s="404"/>
      <c r="B123" s="251" t="s">
        <v>38</v>
      </c>
      <c r="C123" s="257"/>
      <c r="D123" s="257"/>
      <c r="E123" s="253">
        <v>240</v>
      </c>
      <c r="F123" s="254">
        <v>3.8961038961038863E-2</v>
      </c>
      <c r="G123" s="253">
        <v>204</v>
      </c>
      <c r="H123" s="255">
        <v>0.85</v>
      </c>
      <c r="I123" s="254">
        <v>-9.7087378640776656E-3</v>
      </c>
      <c r="J123" s="253">
        <v>36</v>
      </c>
      <c r="K123" s="255">
        <v>0.15</v>
      </c>
      <c r="L123" s="288">
        <v>0.43999999999999995</v>
      </c>
    </row>
    <row r="124" spans="1:12" ht="15" customHeight="1">
      <c r="A124" s="404"/>
      <c r="B124" s="251" t="s">
        <v>297</v>
      </c>
      <c r="C124" s="257"/>
      <c r="D124" s="257"/>
      <c r="E124" s="253">
        <v>133</v>
      </c>
      <c r="F124" s="254">
        <v>-0.14193548387096777</v>
      </c>
      <c r="G124" s="253">
        <v>132</v>
      </c>
      <c r="H124" s="255">
        <v>0.99248120300751874</v>
      </c>
      <c r="I124" s="254">
        <v>-0.1428571428571429</v>
      </c>
      <c r="J124" s="253">
        <v>1</v>
      </c>
      <c r="K124" s="255">
        <v>7.5187969924812026E-3</v>
      </c>
      <c r="L124" s="288">
        <v>0</v>
      </c>
    </row>
    <row r="125" spans="1:12" ht="15" customHeight="1">
      <c r="A125" s="404"/>
      <c r="B125" s="251" t="s">
        <v>298</v>
      </c>
      <c r="C125" s="257"/>
      <c r="D125" s="257"/>
      <c r="E125" s="253">
        <v>121</v>
      </c>
      <c r="F125" s="254">
        <v>6.1403508771929793E-2</v>
      </c>
      <c r="G125" s="253">
        <v>110</v>
      </c>
      <c r="H125" s="255">
        <v>0.90909090909090906</v>
      </c>
      <c r="I125" s="254">
        <v>3.7735849056603765E-2</v>
      </c>
      <c r="J125" s="253">
        <v>11</v>
      </c>
      <c r="K125" s="255">
        <v>9.0909090909090912E-2</v>
      </c>
      <c r="L125" s="288">
        <v>0.375</v>
      </c>
    </row>
    <row r="126" spans="1:12" ht="15" customHeight="1">
      <c r="A126" s="404"/>
      <c r="B126" s="251" t="s">
        <v>423</v>
      </c>
      <c r="C126" s="257"/>
      <c r="D126" s="257"/>
      <c r="E126" s="253">
        <v>26</v>
      </c>
      <c r="F126" s="254">
        <v>4.0000000000000036E-2</v>
      </c>
      <c r="G126" s="253">
        <v>18</v>
      </c>
      <c r="H126" s="255">
        <v>0.69230769230769229</v>
      </c>
      <c r="I126" s="254">
        <v>5.8823529411764719E-2</v>
      </c>
      <c r="J126" s="253">
        <v>8</v>
      </c>
      <c r="K126" s="255">
        <v>0.30769230769230771</v>
      </c>
      <c r="L126" s="288">
        <v>0</v>
      </c>
    </row>
    <row r="127" spans="1:12" ht="15" customHeight="1">
      <c r="A127" s="404"/>
      <c r="B127" s="251" t="s">
        <v>299</v>
      </c>
      <c r="C127" s="257"/>
      <c r="D127" s="257"/>
      <c r="E127" s="253">
        <v>132</v>
      </c>
      <c r="F127" s="254">
        <v>0.21100917431192667</v>
      </c>
      <c r="G127" s="253">
        <v>122</v>
      </c>
      <c r="H127" s="255">
        <v>0.9242424242424242</v>
      </c>
      <c r="I127" s="254">
        <v>0.23232323232323226</v>
      </c>
      <c r="J127" s="253">
        <v>10</v>
      </c>
      <c r="K127" s="255">
        <v>7.575757575757576E-2</v>
      </c>
      <c r="L127" s="288">
        <v>0</v>
      </c>
    </row>
    <row r="128" spans="1:12" ht="15" customHeight="1">
      <c r="A128" s="404"/>
      <c r="B128" s="251" t="s">
        <v>300</v>
      </c>
      <c r="C128" s="257"/>
      <c r="D128" s="257"/>
      <c r="E128" s="253">
        <v>166</v>
      </c>
      <c r="F128" s="254">
        <v>8.4967320261437829E-2</v>
      </c>
      <c r="G128" s="253">
        <v>81</v>
      </c>
      <c r="H128" s="255">
        <v>0.48795180722891568</v>
      </c>
      <c r="I128" s="254">
        <v>0.125</v>
      </c>
      <c r="J128" s="253">
        <v>85</v>
      </c>
      <c r="K128" s="255">
        <v>0.51204819277108438</v>
      </c>
      <c r="L128" s="288">
        <v>4.9382716049382713E-2</v>
      </c>
    </row>
    <row r="129" spans="1:12" ht="15" customHeight="1">
      <c r="A129" s="404"/>
      <c r="B129" s="251" t="s">
        <v>301</v>
      </c>
      <c r="C129" s="257"/>
      <c r="D129" s="257"/>
      <c r="E129" s="253">
        <v>7</v>
      </c>
      <c r="F129" s="254">
        <v>0.39999999999999991</v>
      </c>
      <c r="G129" s="253">
        <v>7</v>
      </c>
      <c r="H129" s="255">
        <v>1</v>
      </c>
      <c r="I129" s="254">
        <v>0.39999999999999991</v>
      </c>
      <c r="J129" s="253">
        <v>0</v>
      </c>
      <c r="K129" s="255">
        <v>0</v>
      </c>
      <c r="L129" s="288" t="s">
        <v>45</v>
      </c>
    </row>
    <row r="130" spans="1:12" ht="15" customHeight="1">
      <c r="A130" s="404"/>
      <c r="B130" s="251" t="s">
        <v>302</v>
      </c>
      <c r="C130" s="257"/>
      <c r="D130" s="257"/>
      <c r="E130" s="253">
        <v>135</v>
      </c>
      <c r="F130" s="254">
        <v>-8.7837837837837829E-2</v>
      </c>
      <c r="G130" s="253">
        <v>130</v>
      </c>
      <c r="H130" s="255">
        <v>0.96296296296296291</v>
      </c>
      <c r="I130" s="254">
        <v>-8.4507042253521125E-2</v>
      </c>
      <c r="J130" s="253">
        <v>5</v>
      </c>
      <c r="K130" s="255">
        <v>3.7037037037037035E-2</v>
      </c>
      <c r="L130" s="288">
        <v>-0.16666666666666663</v>
      </c>
    </row>
    <row r="131" spans="1:12" ht="15" customHeight="1">
      <c r="A131" s="404"/>
      <c r="B131" s="251" t="s">
        <v>303</v>
      </c>
      <c r="C131" s="257"/>
      <c r="D131" s="257"/>
      <c r="E131" s="253">
        <v>278</v>
      </c>
      <c r="F131" s="254">
        <v>9.8814229249011953E-2</v>
      </c>
      <c r="G131" s="253">
        <v>191</v>
      </c>
      <c r="H131" s="255">
        <v>0.68705035971223016</v>
      </c>
      <c r="I131" s="254">
        <v>0.12352941176470589</v>
      </c>
      <c r="J131" s="253">
        <v>87</v>
      </c>
      <c r="K131" s="255">
        <v>0.31294964028776978</v>
      </c>
      <c r="L131" s="288">
        <v>4.8192771084337283E-2</v>
      </c>
    </row>
    <row r="132" spans="1:12" ht="15" customHeight="1">
      <c r="A132" s="404"/>
      <c r="B132" s="251" t="s">
        <v>304</v>
      </c>
      <c r="C132" s="257"/>
      <c r="D132" s="257"/>
      <c r="E132" s="253">
        <v>156</v>
      </c>
      <c r="F132" s="254">
        <v>1.298701298701288E-2</v>
      </c>
      <c r="G132" s="253">
        <v>79</v>
      </c>
      <c r="H132" s="255">
        <v>0.50641025641025639</v>
      </c>
      <c r="I132" s="254">
        <v>-0.19387755102040816</v>
      </c>
      <c r="J132" s="253">
        <v>77</v>
      </c>
      <c r="K132" s="255">
        <v>0.49358974358974361</v>
      </c>
      <c r="L132" s="288">
        <v>0.375</v>
      </c>
    </row>
    <row r="133" spans="1:12" ht="15" customHeight="1">
      <c r="A133" s="404"/>
      <c r="B133" s="251" t="s">
        <v>305</v>
      </c>
      <c r="C133" s="257"/>
      <c r="D133" s="257"/>
      <c r="E133" s="253">
        <v>190</v>
      </c>
      <c r="F133" s="254">
        <v>0.19496855345911945</v>
      </c>
      <c r="G133" s="253">
        <v>151</v>
      </c>
      <c r="H133" s="255">
        <v>0.79473684210526319</v>
      </c>
      <c r="I133" s="254">
        <v>0.22764227642276413</v>
      </c>
      <c r="J133" s="253">
        <v>39</v>
      </c>
      <c r="K133" s="255">
        <v>0.20526315789473684</v>
      </c>
      <c r="L133" s="288">
        <v>8.3333333333333259E-2</v>
      </c>
    </row>
    <row r="134" spans="1:12" ht="15" customHeight="1">
      <c r="A134" s="404"/>
      <c r="B134" s="251" t="s">
        <v>306</v>
      </c>
      <c r="C134" s="257"/>
      <c r="D134" s="257"/>
      <c r="E134" s="253">
        <v>41</v>
      </c>
      <c r="F134" s="254">
        <v>0.32258064516129026</v>
      </c>
      <c r="G134" s="253">
        <v>41</v>
      </c>
      <c r="H134" s="255">
        <v>1</v>
      </c>
      <c r="I134" s="254">
        <v>0.32258064516129026</v>
      </c>
      <c r="J134" s="253">
        <v>0</v>
      </c>
      <c r="K134" s="255">
        <v>0</v>
      </c>
      <c r="L134" s="288" t="s">
        <v>45</v>
      </c>
    </row>
    <row r="135" spans="1:12" ht="15" customHeight="1">
      <c r="A135" s="404"/>
      <c r="B135" s="251" t="s">
        <v>76</v>
      </c>
      <c r="C135" s="257"/>
      <c r="D135" s="257"/>
      <c r="E135" s="253">
        <v>2564</v>
      </c>
      <c r="F135" s="254">
        <v>4.0162271805273875E-2</v>
      </c>
      <c r="G135" s="253">
        <v>2160</v>
      </c>
      <c r="H135" s="255">
        <v>0.84243369734789386</v>
      </c>
      <c r="I135" s="254">
        <v>4.4487427466150864E-2</v>
      </c>
      <c r="J135" s="253">
        <v>404</v>
      </c>
      <c r="K135" s="255">
        <v>0.15756630265210608</v>
      </c>
      <c r="L135" s="288">
        <v>1.7632241813602123E-2</v>
      </c>
    </row>
    <row r="136" spans="1:12" ht="15" customHeight="1">
      <c r="A136" s="404"/>
      <c r="B136" s="251" t="s">
        <v>307</v>
      </c>
      <c r="C136" s="257"/>
      <c r="D136" s="257"/>
      <c r="E136" s="253">
        <v>32</v>
      </c>
      <c r="F136" s="254">
        <v>1.6666666666666665</v>
      </c>
      <c r="G136" s="253">
        <v>32</v>
      </c>
      <c r="H136" s="255">
        <v>1</v>
      </c>
      <c r="I136" s="254">
        <v>1.6666666666666665</v>
      </c>
      <c r="J136" s="253">
        <v>0</v>
      </c>
      <c r="K136" s="255">
        <v>0</v>
      </c>
      <c r="L136" s="288" t="s">
        <v>45</v>
      </c>
    </row>
    <row r="137" spans="1:12" ht="15" customHeight="1">
      <c r="A137" s="404"/>
      <c r="B137" s="251" t="s">
        <v>39</v>
      </c>
      <c r="C137" s="257"/>
      <c r="D137" s="257"/>
      <c r="E137" s="253">
        <v>1969</v>
      </c>
      <c r="F137" s="254">
        <v>0.10680157391793133</v>
      </c>
      <c r="G137" s="253">
        <v>1597</v>
      </c>
      <c r="H137" s="255">
        <v>0.81107160995429151</v>
      </c>
      <c r="I137" s="254">
        <v>0.13503909026297078</v>
      </c>
      <c r="J137" s="253">
        <v>372</v>
      </c>
      <c r="K137" s="255">
        <v>0.18892839004570849</v>
      </c>
      <c r="L137" s="288">
        <v>0</v>
      </c>
    </row>
    <row r="138" spans="1:12" ht="15" customHeight="1">
      <c r="A138" s="404"/>
      <c r="B138" s="251" t="s">
        <v>308</v>
      </c>
      <c r="C138" s="257"/>
      <c r="D138" s="257"/>
      <c r="E138" s="253">
        <v>180</v>
      </c>
      <c r="F138" s="254">
        <v>2.2727272727272707E-2</v>
      </c>
      <c r="G138" s="253">
        <v>143</v>
      </c>
      <c r="H138" s="255">
        <v>0.7944444444444444</v>
      </c>
      <c r="I138" s="254">
        <v>3.6231884057970953E-2</v>
      </c>
      <c r="J138" s="253">
        <v>37</v>
      </c>
      <c r="K138" s="255">
        <v>0.20555555555555555</v>
      </c>
      <c r="L138" s="288">
        <v>-2.6315789473684181E-2</v>
      </c>
    </row>
    <row r="139" spans="1:12" ht="15" customHeight="1">
      <c r="A139" s="404"/>
      <c r="B139" s="251" t="s">
        <v>309</v>
      </c>
      <c r="C139" s="257"/>
      <c r="D139" s="257"/>
      <c r="E139" s="253">
        <v>79</v>
      </c>
      <c r="F139" s="254">
        <v>5.3333333333333233E-2</v>
      </c>
      <c r="G139" s="253">
        <v>60</v>
      </c>
      <c r="H139" s="255">
        <v>0.759493670886076</v>
      </c>
      <c r="I139" s="254">
        <v>5.2631578947368363E-2</v>
      </c>
      <c r="J139" s="253">
        <v>19</v>
      </c>
      <c r="K139" s="255">
        <v>0.24050632911392406</v>
      </c>
      <c r="L139" s="288">
        <v>5.555555555555558E-2</v>
      </c>
    </row>
    <row r="140" spans="1:12" ht="15" customHeight="1">
      <c r="A140" s="404"/>
      <c r="B140" s="251" t="s">
        <v>77</v>
      </c>
      <c r="C140" s="257"/>
      <c r="D140" s="257"/>
      <c r="E140" s="253">
        <v>2012</v>
      </c>
      <c r="F140" s="254">
        <v>8.8744588744588793E-2</v>
      </c>
      <c r="G140" s="253">
        <v>1634</v>
      </c>
      <c r="H140" s="255">
        <v>0.81212723658051689</v>
      </c>
      <c r="I140" s="254">
        <v>0.10554803788903921</v>
      </c>
      <c r="J140" s="253">
        <v>378</v>
      </c>
      <c r="K140" s="255">
        <v>0.18787276341948311</v>
      </c>
      <c r="L140" s="288">
        <v>2.1621621621621623E-2</v>
      </c>
    </row>
    <row r="141" spans="1:12" ht="15" customHeight="1">
      <c r="A141" s="404"/>
      <c r="B141" s="251" t="s">
        <v>40</v>
      </c>
      <c r="C141" s="257"/>
      <c r="D141" s="257"/>
      <c r="E141" s="253">
        <v>32</v>
      </c>
      <c r="F141" s="254">
        <v>-8.5714285714285743E-2</v>
      </c>
      <c r="G141" s="253">
        <v>30</v>
      </c>
      <c r="H141" s="255">
        <v>0.9375</v>
      </c>
      <c r="I141" s="254">
        <v>-9.0909090909090939E-2</v>
      </c>
      <c r="J141" s="253">
        <v>2</v>
      </c>
      <c r="K141" s="255">
        <v>6.25E-2</v>
      </c>
      <c r="L141" s="288">
        <v>0</v>
      </c>
    </row>
    <row r="142" spans="1:12" ht="15" customHeight="1">
      <c r="A142" s="404"/>
      <c r="B142" s="251" t="s">
        <v>310</v>
      </c>
      <c r="C142" s="257"/>
      <c r="D142" s="257"/>
      <c r="E142" s="253">
        <v>26</v>
      </c>
      <c r="F142" s="254">
        <v>8.3333333333333259E-2</v>
      </c>
      <c r="G142" s="253">
        <v>22</v>
      </c>
      <c r="H142" s="255">
        <v>0.84615384615384615</v>
      </c>
      <c r="I142" s="254">
        <v>0.15789473684210531</v>
      </c>
      <c r="J142" s="253">
        <v>4</v>
      </c>
      <c r="K142" s="255">
        <v>0.15384615384615385</v>
      </c>
      <c r="L142" s="288">
        <v>-0.19999999999999996</v>
      </c>
    </row>
    <row r="143" spans="1:12" ht="15" customHeight="1">
      <c r="A143" s="404"/>
      <c r="B143" s="251" t="s">
        <v>311</v>
      </c>
      <c r="C143" s="257"/>
      <c r="D143" s="257"/>
      <c r="E143" s="253">
        <v>17</v>
      </c>
      <c r="F143" s="254">
        <v>-0.19047619047619047</v>
      </c>
      <c r="G143" s="253">
        <v>17</v>
      </c>
      <c r="H143" s="255">
        <v>1</v>
      </c>
      <c r="I143" s="254">
        <v>-0.19047619047619047</v>
      </c>
      <c r="J143" s="253">
        <v>0</v>
      </c>
      <c r="K143" s="255">
        <v>0</v>
      </c>
      <c r="L143" s="288" t="s">
        <v>45</v>
      </c>
    </row>
    <row r="144" spans="1:12" ht="15" customHeight="1">
      <c r="A144" s="404"/>
      <c r="B144" s="251" t="s">
        <v>41</v>
      </c>
      <c r="C144" s="257"/>
      <c r="D144" s="257"/>
      <c r="E144" s="253">
        <v>369</v>
      </c>
      <c r="F144" s="254">
        <v>1.9337016574585641E-2</v>
      </c>
      <c r="G144" s="253">
        <v>340</v>
      </c>
      <c r="H144" s="255">
        <v>0.92140921409214094</v>
      </c>
      <c r="I144" s="254">
        <v>1.4925373134328401E-2</v>
      </c>
      <c r="J144" s="253">
        <v>29</v>
      </c>
      <c r="K144" s="255">
        <v>7.8590785907859076E-2</v>
      </c>
      <c r="L144" s="288">
        <v>7.4074074074074181E-2</v>
      </c>
    </row>
    <row r="145" spans="1:12" ht="15" customHeight="1">
      <c r="A145" s="404"/>
      <c r="B145" s="251" t="s">
        <v>78</v>
      </c>
      <c r="C145" s="257"/>
      <c r="D145" s="257"/>
      <c r="E145" s="253">
        <v>2202</v>
      </c>
      <c r="F145" s="254">
        <v>3.8189533239038287E-2</v>
      </c>
      <c r="G145" s="253">
        <v>2089</v>
      </c>
      <c r="H145" s="255">
        <v>0.94868301544050859</v>
      </c>
      <c r="I145" s="254">
        <v>3.9820806371329009E-2</v>
      </c>
      <c r="J145" s="253">
        <v>113</v>
      </c>
      <c r="K145" s="255">
        <v>5.1316984559491373E-2</v>
      </c>
      <c r="L145" s="288">
        <v>8.9285714285713969E-3</v>
      </c>
    </row>
    <row r="146" spans="1:12" ht="15" customHeight="1">
      <c r="A146" s="408" t="s">
        <v>424</v>
      </c>
      <c r="B146" s="251" t="s">
        <v>42</v>
      </c>
      <c r="C146" s="257"/>
      <c r="D146" s="257"/>
      <c r="E146" s="253">
        <v>4428</v>
      </c>
      <c r="F146" s="254">
        <v>1.6062413951353882E-2</v>
      </c>
      <c r="G146" s="253">
        <v>4313</v>
      </c>
      <c r="H146" s="255">
        <v>0.97402890695573618</v>
      </c>
      <c r="I146" s="254">
        <v>1.4584803575629302E-2</v>
      </c>
      <c r="J146" s="253">
        <v>115</v>
      </c>
      <c r="K146" s="255">
        <v>2.5971093044263777E-2</v>
      </c>
      <c r="L146" s="288">
        <v>7.4766355140186924E-2</v>
      </c>
    </row>
    <row r="147" spans="1:12" ht="15" customHeight="1">
      <c r="A147" s="404"/>
      <c r="B147" s="251" t="s">
        <v>312</v>
      </c>
      <c r="C147" s="257"/>
      <c r="D147" s="257"/>
      <c r="E147" s="253">
        <v>7</v>
      </c>
      <c r="F147" s="254">
        <v>-0.30000000000000004</v>
      </c>
      <c r="G147" s="253">
        <v>4</v>
      </c>
      <c r="H147" s="255">
        <v>0.5714285714285714</v>
      </c>
      <c r="I147" s="254">
        <v>-0.4285714285714286</v>
      </c>
      <c r="J147" s="253">
        <v>3</v>
      </c>
      <c r="K147" s="255">
        <v>0.42857142857142855</v>
      </c>
      <c r="L147" s="288">
        <v>0</v>
      </c>
    </row>
    <row r="148" spans="1:12" ht="15" customHeight="1">
      <c r="A148" s="404"/>
      <c r="B148" s="164" t="s">
        <v>425</v>
      </c>
      <c r="C148" s="257"/>
      <c r="D148" s="257"/>
      <c r="E148" s="253">
        <v>1210</v>
      </c>
      <c r="F148" s="254">
        <v>5.818786367414841E-3</v>
      </c>
      <c r="G148" s="253">
        <v>509</v>
      </c>
      <c r="H148" s="255">
        <v>0.4206611570247934</v>
      </c>
      <c r="I148" s="254">
        <v>-2.115384615384619E-2</v>
      </c>
      <c r="J148" s="253">
        <v>701</v>
      </c>
      <c r="K148" s="255">
        <v>0.57933884297520666</v>
      </c>
      <c r="L148" s="288">
        <v>2.6354319180087904E-2</v>
      </c>
    </row>
    <row r="149" spans="1:12" ht="15" customHeight="1">
      <c r="A149" s="404"/>
      <c r="B149" s="251" t="s">
        <v>313</v>
      </c>
      <c r="C149" s="257"/>
      <c r="D149" s="257"/>
      <c r="E149" s="253">
        <v>440</v>
      </c>
      <c r="F149" s="254">
        <v>-6.7796610169491567E-2</v>
      </c>
      <c r="G149" s="253">
        <v>124</v>
      </c>
      <c r="H149" s="255">
        <v>0.2818181818181818</v>
      </c>
      <c r="I149" s="254">
        <v>-8.1481481481481488E-2</v>
      </c>
      <c r="J149" s="253">
        <v>316</v>
      </c>
      <c r="K149" s="255">
        <v>0.71818181818181814</v>
      </c>
      <c r="L149" s="288">
        <v>-6.2314540059347223E-2</v>
      </c>
    </row>
    <row r="150" spans="1:12" ht="15" customHeight="1">
      <c r="A150" s="404"/>
      <c r="B150" s="251" t="s">
        <v>314</v>
      </c>
      <c r="C150" s="257"/>
      <c r="D150" s="257"/>
      <c r="E150" s="253">
        <v>127</v>
      </c>
      <c r="F150" s="254">
        <v>-0.17532467532467533</v>
      </c>
      <c r="G150" s="253">
        <v>127</v>
      </c>
      <c r="H150" s="255">
        <v>1</v>
      </c>
      <c r="I150" s="254">
        <v>-0.17532467532467533</v>
      </c>
      <c r="J150" s="253">
        <v>0</v>
      </c>
      <c r="K150" s="255">
        <v>0</v>
      </c>
      <c r="L150" s="288" t="s">
        <v>45</v>
      </c>
    </row>
    <row r="151" spans="1:12" ht="15" customHeight="1">
      <c r="A151" s="404"/>
      <c r="B151" s="251" t="s">
        <v>315</v>
      </c>
      <c r="C151" s="257"/>
      <c r="D151" s="257"/>
      <c r="E151" s="253">
        <v>578</v>
      </c>
      <c r="F151" s="254">
        <v>-0.17546362339514976</v>
      </c>
      <c r="G151" s="253">
        <v>577</v>
      </c>
      <c r="H151" s="255">
        <v>0.9982698961937716</v>
      </c>
      <c r="I151" s="254">
        <v>-0.17571428571428571</v>
      </c>
      <c r="J151" s="253">
        <v>1</v>
      </c>
      <c r="K151" s="255">
        <v>1.7301038062283738E-3</v>
      </c>
      <c r="L151" s="288">
        <v>0</v>
      </c>
    </row>
    <row r="152" spans="1:12" ht="15" customHeight="1">
      <c r="A152" s="404"/>
      <c r="B152" s="251" t="s">
        <v>316</v>
      </c>
      <c r="C152" s="257"/>
      <c r="D152" s="257"/>
      <c r="E152" s="253">
        <v>153</v>
      </c>
      <c r="F152" s="254">
        <v>-3.7735849056603765E-2</v>
      </c>
      <c r="G152" s="253">
        <v>84</v>
      </c>
      <c r="H152" s="255">
        <v>0.5490196078431373</v>
      </c>
      <c r="I152" s="254">
        <v>-7.6923076923076872E-2</v>
      </c>
      <c r="J152" s="253">
        <v>69</v>
      </c>
      <c r="K152" s="255">
        <v>0.45098039215686275</v>
      </c>
      <c r="L152" s="288">
        <v>1.4705882352941124E-2</v>
      </c>
    </row>
    <row r="153" spans="1:12" ht="15" customHeight="1">
      <c r="A153" s="404"/>
      <c r="B153" s="251" t="s">
        <v>79</v>
      </c>
      <c r="C153" s="257"/>
      <c r="D153" s="257"/>
      <c r="E153" s="253">
        <v>635</v>
      </c>
      <c r="F153" s="254">
        <v>-9.4151212553495012E-2</v>
      </c>
      <c r="G153" s="253">
        <v>591</v>
      </c>
      <c r="H153" s="255">
        <v>0.93070866141732278</v>
      </c>
      <c r="I153" s="254">
        <v>-9.6330275229357776E-2</v>
      </c>
      <c r="J153" s="253">
        <v>44</v>
      </c>
      <c r="K153" s="255">
        <v>6.9291338582677164E-2</v>
      </c>
      <c r="L153" s="288">
        <v>-6.3829787234042534E-2</v>
      </c>
    </row>
    <row r="154" spans="1:12" ht="15" customHeight="1">
      <c r="A154" s="404"/>
      <c r="B154" s="251" t="s">
        <v>80</v>
      </c>
      <c r="C154" s="257"/>
      <c r="D154" s="257"/>
      <c r="E154" s="253">
        <v>1727</v>
      </c>
      <c r="F154" s="254">
        <v>-1.4269406392694028E-2</v>
      </c>
      <c r="G154" s="253">
        <v>1022</v>
      </c>
      <c r="H154" s="255">
        <v>0.59177764910248987</v>
      </c>
      <c r="I154" s="254">
        <v>-0.13169073916737473</v>
      </c>
      <c r="J154" s="253">
        <v>705</v>
      </c>
      <c r="K154" s="255">
        <v>0.40822235089751013</v>
      </c>
      <c r="L154" s="288">
        <v>0.22608695652173916</v>
      </c>
    </row>
    <row r="155" spans="1:12" ht="15" customHeight="1">
      <c r="A155" s="404"/>
      <c r="B155" s="251" t="s">
        <v>317</v>
      </c>
      <c r="C155" s="257"/>
      <c r="D155" s="257"/>
      <c r="E155" s="253">
        <v>168</v>
      </c>
      <c r="F155" s="254">
        <v>5.0000000000000044E-2</v>
      </c>
      <c r="G155" s="253">
        <v>161</v>
      </c>
      <c r="H155" s="255">
        <v>0.95833333333333337</v>
      </c>
      <c r="I155" s="254">
        <v>5.2287581699346442E-2</v>
      </c>
      <c r="J155" s="253">
        <v>7</v>
      </c>
      <c r="K155" s="255">
        <v>4.1666666666666664E-2</v>
      </c>
      <c r="L155" s="288">
        <v>0</v>
      </c>
    </row>
    <row r="156" spans="1:12" ht="15" customHeight="1">
      <c r="A156" s="404"/>
      <c r="B156" s="251" t="s">
        <v>318</v>
      </c>
      <c r="C156" s="257"/>
      <c r="D156" s="257"/>
      <c r="E156" s="253">
        <v>252</v>
      </c>
      <c r="F156" s="254">
        <v>0.39226519337016574</v>
      </c>
      <c r="G156" s="253">
        <v>239</v>
      </c>
      <c r="H156" s="255">
        <v>0.94841269841269837</v>
      </c>
      <c r="I156" s="254">
        <v>0.38150289017341033</v>
      </c>
      <c r="J156" s="253">
        <v>13</v>
      </c>
      <c r="K156" s="255">
        <v>5.1587301587301584E-2</v>
      </c>
      <c r="L156" s="288">
        <v>0.625</v>
      </c>
    </row>
    <row r="157" spans="1:12" ht="15" customHeight="1">
      <c r="A157" s="405"/>
      <c r="B157" s="251" t="s">
        <v>319</v>
      </c>
      <c r="C157" s="257"/>
      <c r="D157" s="257"/>
      <c r="E157" s="253">
        <v>95</v>
      </c>
      <c r="F157" s="254">
        <v>-4.0404040404040442E-2</v>
      </c>
      <c r="G157" s="253">
        <v>87</v>
      </c>
      <c r="H157" s="255">
        <v>0.91578947368421049</v>
      </c>
      <c r="I157" s="254">
        <v>-4.3956043956043911E-2</v>
      </c>
      <c r="J157" s="253">
        <v>8</v>
      </c>
      <c r="K157" s="255">
        <v>8.4210526315789472E-2</v>
      </c>
      <c r="L157" s="288">
        <v>0</v>
      </c>
    </row>
    <row r="158" spans="1:12" ht="15" customHeight="1">
      <c r="A158" s="403" t="s">
        <v>85</v>
      </c>
      <c r="B158" s="251" t="s">
        <v>320</v>
      </c>
      <c r="C158" s="257"/>
      <c r="D158" s="257"/>
      <c r="E158" s="253">
        <v>71</v>
      </c>
      <c r="F158" s="254">
        <v>-7.7922077922077948E-2</v>
      </c>
      <c r="G158" s="253">
        <v>65</v>
      </c>
      <c r="H158" s="255">
        <v>0.91549295774647887</v>
      </c>
      <c r="I158" s="254">
        <v>-8.4507042253521125E-2</v>
      </c>
      <c r="J158" s="253">
        <v>6</v>
      </c>
      <c r="K158" s="255">
        <v>8.4507042253521125E-2</v>
      </c>
      <c r="L158" s="288">
        <v>0</v>
      </c>
    </row>
    <row r="159" spans="1:12" ht="15" customHeight="1">
      <c r="A159" s="404"/>
      <c r="B159" s="251" t="s">
        <v>321</v>
      </c>
      <c r="C159" s="257"/>
      <c r="D159" s="257"/>
      <c r="E159" s="253">
        <v>30</v>
      </c>
      <c r="F159" s="254">
        <v>7.1428571428571397E-2</v>
      </c>
      <c r="G159" s="253">
        <v>30</v>
      </c>
      <c r="H159" s="255">
        <v>1</v>
      </c>
      <c r="I159" s="254">
        <v>7.1428571428571397E-2</v>
      </c>
      <c r="J159" s="253">
        <v>0</v>
      </c>
      <c r="K159" s="255">
        <v>0</v>
      </c>
      <c r="L159" s="288" t="s">
        <v>45</v>
      </c>
    </row>
    <row r="160" spans="1:12" ht="15" customHeight="1">
      <c r="A160" s="404"/>
      <c r="B160" s="251" t="s">
        <v>322</v>
      </c>
      <c r="C160" s="257"/>
      <c r="D160" s="257"/>
      <c r="E160" s="253">
        <v>204</v>
      </c>
      <c r="F160" s="254">
        <v>-0.13191489361702124</v>
      </c>
      <c r="G160" s="253">
        <v>175</v>
      </c>
      <c r="H160" s="255">
        <v>0.85784313725490191</v>
      </c>
      <c r="I160" s="254">
        <v>-0.12935323383084574</v>
      </c>
      <c r="J160" s="253">
        <v>29</v>
      </c>
      <c r="K160" s="255">
        <v>0.14215686274509803</v>
      </c>
      <c r="L160" s="288">
        <v>-0.1470588235294118</v>
      </c>
    </row>
    <row r="161" spans="1:12" ht="15" customHeight="1">
      <c r="A161" s="404"/>
      <c r="B161" s="251" t="s">
        <v>81</v>
      </c>
      <c r="C161" s="257"/>
      <c r="D161" s="257"/>
      <c r="E161" s="253">
        <v>719</v>
      </c>
      <c r="F161" s="254">
        <v>-4.7682119205297968E-2</v>
      </c>
      <c r="G161" s="253">
        <v>487</v>
      </c>
      <c r="H161" s="255">
        <v>0.67732962447844225</v>
      </c>
      <c r="I161" s="254">
        <v>-6.3461538461538458E-2</v>
      </c>
      <c r="J161" s="253">
        <v>232</v>
      </c>
      <c r="K161" s="255">
        <v>0.3226703755215577</v>
      </c>
      <c r="L161" s="288">
        <v>-1.2765957446808529E-2</v>
      </c>
    </row>
    <row r="162" spans="1:12" ht="15" customHeight="1">
      <c r="A162" s="404"/>
      <c r="B162" s="251" t="s">
        <v>323</v>
      </c>
      <c r="C162" s="257"/>
      <c r="D162" s="257"/>
      <c r="E162" s="253">
        <v>12</v>
      </c>
      <c r="F162" s="254">
        <v>9.0909090909090828E-2</v>
      </c>
      <c r="G162" s="253">
        <v>1</v>
      </c>
      <c r="H162" s="255">
        <v>8.3333333333333329E-2</v>
      </c>
      <c r="I162" s="254">
        <v>-0.66666666666666674</v>
      </c>
      <c r="J162" s="253">
        <v>11</v>
      </c>
      <c r="K162" s="255">
        <v>0.91666666666666663</v>
      </c>
      <c r="L162" s="288">
        <v>0.375</v>
      </c>
    </row>
    <row r="163" spans="1:12" ht="15" customHeight="1">
      <c r="A163" s="404"/>
      <c r="B163" s="251" t="s">
        <v>324</v>
      </c>
      <c r="C163" s="257"/>
      <c r="D163" s="257"/>
      <c r="E163" s="253">
        <v>178</v>
      </c>
      <c r="F163" s="254">
        <v>0.93478260869565211</v>
      </c>
      <c r="G163" s="253">
        <v>173</v>
      </c>
      <c r="H163" s="255">
        <v>0.9719101123595506</v>
      </c>
      <c r="I163" s="254">
        <v>0.96590909090909083</v>
      </c>
      <c r="J163" s="253">
        <v>5</v>
      </c>
      <c r="K163" s="255">
        <v>2.8089887640449437E-2</v>
      </c>
      <c r="L163" s="288">
        <v>0.25</v>
      </c>
    </row>
    <row r="164" spans="1:12" ht="15" customHeight="1">
      <c r="A164" s="404"/>
      <c r="B164" s="251" t="s">
        <v>325</v>
      </c>
      <c r="C164" s="257"/>
      <c r="D164" s="257"/>
      <c r="E164" s="253">
        <v>0</v>
      </c>
      <c r="F164" s="254">
        <v>-1</v>
      </c>
      <c r="G164" s="253">
        <v>0</v>
      </c>
      <c r="H164" s="255" t="s">
        <v>45</v>
      </c>
      <c r="I164" s="254">
        <v>-1</v>
      </c>
      <c r="J164" s="253">
        <v>0</v>
      </c>
      <c r="K164" s="255" t="s">
        <v>45</v>
      </c>
      <c r="L164" s="288" t="s">
        <v>45</v>
      </c>
    </row>
    <row r="165" spans="1:12" ht="15" customHeight="1">
      <c r="A165" s="404"/>
      <c r="B165" s="251" t="s">
        <v>326</v>
      </c>
      <c r="C165" s="257"/>
      <c r="D165" s="257"/>
      <c r="E165" s="253">
        <v>267</v>
      </c>
      <c r="F165" s="254">
        <v>0.1659388646288209</v>
      </c>
      <c r="G165" s="253">
        <v>235</v>
      </c>
      <c r="H165" s="255">
        <v>0.88014981273408244</v>
      </c>
      <c r="I165" s="254">
        <v>0.19289340101522834</v>
      </c>
      <c r="J165" s="253">
        <v>32</v>
      </c>
      <c r="K165" s="255">
        <v>0.1198501872659176</v>
      </c>
      <c r="L165" s="288">
        <v>0</v>
      </c>
    </row>
    <row r="166" spans="1:12" ht="15" customHeight="1">
      <c r="A166" s="404"/>
      <c r="B166" s="251" t="s">
        <v>327</v>
      </c>
      <c r="C166" s="257"/>
      <c r="D166" s="257" t="s">
        <v>413</v>
      </c>
      <c r="E166" s="253">
        <v>3</v>
      </c>
      <c r="F166" s="254">
        <v>0.5</v>
      </c>
      <c r="G166" s="253">
        <v>3</v>
      </c>
      <c r="H166" s="255">
        <v>1</v>
      </c>
      <c r="I166" s="254">
        <v>0.5</v>
      </c>
      <c r="J166" s="253">
        <v>0</v>
      </c>
      <c r="K166" s="255">
        <v>0</v>
      </c>
      <c r="L166" s="288" t="s">
        <v>45</v>
      </c>
    </row>
    <row r="167" spans="1:12" ht="15" customHeight="1">
      <c r="A167" s="404"/>
      <c r="B167" s="251" t="s">
        <v>328</v>
      </c>
      <c r="C167" s="257"/>
      <c r="D167" s="257"/>
      <c r="E167" s="253">
        <v>61</v>
      </c>
      <c r="F167" s="254">
        <v>0.48780487804878048</v>
      </c>
      <c r="G167" s="253">
        <v>54</v>
      </c>
      <c r="H167" s="255">
        <v>0.88524590163934425</v>
      </c>
      <c r="I167" s="254">
        <v>0.58823529411764697</v>
      </c>
      <c r="J167" s="253">
        <v>7</v>
      </c>
      <c r="K167" s="255">
        <v>0.11475409836065574</v>
      </c>
      <c r="L167" s="288">
        <v>0</v>
      </c>
    </row>
    <row r="168" spans="1:12" ht="15" customHeight="1">
      <c r="A168" s="404"/>
      <c r="B168" s="251" t="s">
        <v>329</v>
      </c>
      <c r="C168" s="257"/>
      <c r="D168" s="257"/>
      <c r="E168" s="253">
        <v>56</v>
      </c>
      <c r="F168" s="254">
        <v>0.33333333333333326</v>
      </c>
      <c r="G168" s="253">
        <v>56</v>
      </c>
      <c r="H168" s="255">
        <v>1</v>
      </c>
      <c r="I168" s="254">
        <v>0.33333333333333326</v>
      </c>
      <c r="J168" s="253">
        <v>0</v>
      </c>
      <c r="K168" s="255">
        <v>0</v>
      </c>
      <c r="L168" s="288" t="s">
        <v>45</v>
      </c>
    </row>
    <row r="169" spans="1:12" ht="15" customHeight="1">
      <c r="A169" s="404"/>
      <c r="B169" s="251" t="s">
        <v>330</v>
      </c>
      <c r="C169" s="257"/>
      <c r="D169" s="257"/>
      <c r="E169" s="253">
        <v>6</v>
      </c>
      <c r="F169" s="254">
        <v>0.19999999999999996</v>
      </c>
      <c r="G169" s="253">
        <v>6</v>
      </c>
      <c r="H169" s="255">
        <v>1</v>
      </c>
      <c r="I169" s="254">
        <v>0.19999999999999996</v>
      </c>
      <c r="J169" s="253">
        <v>0</v>
      </c>
      <c r="K169" s="255">
        <v>0</v>
      </c>
      <c r="L169" s="288" t="s">
        <v>45</v>
      </c>
    </row>
    <row r="170" spans="1:12" ht="15" customHeight="1">
      <c r="A170" s="404"/>
      <c r="B170" s="251" t="s">
        <v>331</v>
      </c>
      <c r="C170" s="257"/>
      <c r="D170" s="257"/>
      <c r="E170" s="253">
        <v>55</v>
      </c>
      <c r="F170" s="254">
        <v>0.375</v>
      </c>
      <c r="G170" s="253">
        <v>55</v>
      </c>
      <c r="H170" s="255">
        <v>1</v>
      </c>
      <c r="I170" s="254">
        <v>0.375</v>
      </c>
      <c r="J170" s="253">
        <v>0</v>
      </c>
      <c r="K170" s="255">
        <v>0</v>
      </c>
      <c r="L170" s="288" t="s">
        <v>45</v>
      </c>
    </row>
    <row r="171" spans="1:12" ht="15" customHeight="1">
      <c r="A171" s="404"/>
      <c r="B171" s="251" t="s">
        <v>332</v>
      </c>
      <c r="C171" s="257"/>
      <c r="D171" s="257"/>
      <c r="E171" s="253">
        <v>0</v>
      </c>
      <c r="F171" s="254">
        <v>-1</v>
      </c>
      <c r="G171" s="253">
        <v>0</v>
      </c>
      <c r="H171" s="255" t="s">
        <v>45</v>
      </c>
      <c r="I171" s="254">
        <v>-1</v>
      </c>
      <c r="J171" s="253">
        <v>0</v>
      </c>
      <c r="K171" s="255" t="s">
        <v>45</v>
      </c>
      <c r="L171" s="288" t="s">
        <v>45</v>
      </c>
    </row>
    <row r="172" spans="1:12" ht="15" customHeight="1">
      <c r="A172" s="404"/>
      <c r="B172" s="251" t="s">
        <v>333</v>
      </c>
      <c r="C172" s="257"/>
      <c r="D172" s="257"/>
      <c r="E172" s="253">
        <v>674</v>
      </c>
      <c r="F172" s="254">
        <v>3.3742331288343586E-2</v>
      </c>
      <c r="G172" s="253">
        <v>631</v>
      </c>
      <c r="H172" s="255">
        <v>0.93620178041543023</v>
      </c>
      <c r="I172" s="254">
        <v>4.1254125412541365E-2</v>
      </c>
      <c r="J172" s="253">
        <v>43</v>
      </c>
      <c r="K172" s="255">
        <v>6.3798219584569729E-2</v>
      </c>
      <c r="L172" s="288">
        <v>-6.5217391304347783E-2</v>
      </c>
    </row>
    <row r="173" spans="1:12" ht="15" customHeight="1">
      <c r="A173" s="404"/>
      <c r="B173" s="251" t="s">
        <v>334</v>
      </c>
      <c r="C173" s="257"/>
      <c r="D173" s="257"/>
      <c r="E173" s="253">
        <v>156</v>
      </c>
      <c r="F173" s="254">
        <v>0.23809523809523814</v>
      </c>
      <c r="G173" s="253">
        <v>145</v>
      </c>
      <c r="H173" s="255">
        <v>0.92948717948717952</v>
      </c>
      <c r="I173" s="254">
        <v>0.42156862745098045</v>
      </c>
      <c r="J173" s="253">
        <v>11</v>
      </c>
      <c r="K173" s="255">
        <v>7.0512820512820512E-2</v>
      </c>
      <c r="L173" s="288">
        <v>-0.54166666666666674</v>
      </c>
    </row>
    <row r="174" spans="1:12" ht="15" customHeight="1">
      <c r="A174" s="404"/>
      <c r="B174" s="251" t="s">
        <v>335</v>
      </c>
      <c r="C174" s="257"/>
      <c r="D174" s="257"/>
      <c r="E174" s="253">
        <v>4</v>
      </c>
      <c r="F174" s="254">
        <v>0.33333333333333326</v>
      </c>
      <c r="G174" s="253">
        <v>4</v>
      </c>
      <c r="H174" s="255">
        <v>1</v>
      </c>
      <c r="I174" s="254" t="s">
        <v>45</v>
      </c>
      <c r="J174" s="253">
        <v>0</v>
      </c>
      <c r="K174" s="255">
        <v>0</v>
      </c>
      <c r="L174" s="288">
        <v>-1</v>
      </c>
    </row>
    <row r="175" spans="1:12" ht="15" customHeight="1">
      <c r="A175" s="404"/>
      <c r="B175" s="251" t="s">
        <v>336</v>
      </c>
      <c r="C175" s="257"/>
      <c r="D175" s="257"/>
      <c r="E175" s="253">
        <v>8</v>
      </c>
      <c r="F175" s="254" t="s">
        <v>45</v>
      </c>
      <c r="G175" s="253">
        <v>7</v>
      </c>
      <c r="H175" s="255" t="s">
        <v>45</v>
      </c>
      <c r="I175" s="254" t="s">
        <v>45</v>
      </c>
      <c r="J175" s="253">
        <v>1</v>
      </c>
      <c r="K175" s="255" t="s">
        <v>45</v>
      </c>
      <c r="L175" s="288" t="s">
        <v>45</v>
      </c>
    </row>
    <row r="176" spans="1:12" ht="15" customHeight="1">
      <c r="A176" s="404"/>
      <c r="B176" s="251" t="s">
        <v>43</v>
      </c>
      <c r="C176" s="257"/>
      <c r="D176" s="257"/>
      <c r="E176" s="253">
        <v>75</v>
      </c>
      <c r="F176" s="254" t="s">
        <v>45</v>
      </c>
      <c r="G176" s="253">
        <v>64</v>
      </c>
      <c r="H176" s="255" t="s">
        <v>45</v>
      </c>
      <c r="I176" s="254" t="s">
        <v>45</v>
      </c>
      <c r="J176" s="253">
        <v>11</v>
      </c>
      <c r="K176" s="255" t="s">
        <v>45</v>
      </c>
      <c r="L176" s="288" t="s">
        <v>45</v>
      </c>
    </row>
    <row r="177" spans="1:12" ht="15" customHeight="1">
      <c r="A177" s="404"/>
      <c r="B177" s="251" t="s">
        <v>337</v>
      </c>
      <c r="C177" s="257"/>
      <c r="D177" s="257"/>
      <c r="E177" s="253">
        <v>0</v>
      </c>
      <c r="F177" s="254" t="s">
        <v>45</v>
      </c>
      <c r="G177" s="253">
        <v>0</v>
      </c>
      <c r="H177" s="255" t="s">
        <v>45</v>
      </c>
      <c r="I177" s="254" t="s">
        <v>45</v>
      </c>
      <c r="J177" s="253">
        <v>0</v>
      </c>
      <c r="K177" s="255" t="s">
        <v>45</v>
      </c>
      <c r="L177" s="288" t="s">
        <v>45</v>
      </c>
    </row>
    <row r="178" spans="1:12" ht="15.75" customHeight="1">
      <c r="A178" s="404"/>
      <c r="B178" s="251" t="s">
        <v>338</v>
      </c>
      <c r="C178" s="257"/>
      <c r="D178" s="257"/>
      <c r="E178" s="253">
        <v>137</v>
      </c>
      <c r="F178" s="254">
        <v>0.25688073394495414</v>
      </c>
      <c r="G178" s="253">
        <v>134</v>
      </c>
      <c r="H178" s="255">
        <v>0.97810218978102192</v>
      </c>
      <c r="I178" s="254">
        <v>0.26415094339622636</v>
      </c>
      <c r="J178" s="253">
        <v>3</v>
      </c>
      <c r="K178" s="255">
        <v>2.1897810218978103E-2</v>
      </c>
      <c r="L178" s="288">
        <v>0</v>
      </c>
    </row>
    <row r="179" spans="1:12" ht="15" customHeight="1">
      <c r="A179" s="404"/>
      <c r="B179" s="251" t="s">
        <v>339</v>
      </c>
      <c r="C179" s="257"/>
      <c r="D179" s="257"/>
      <c r="E179" s="253">
        <v>30</v>
      </c>
      <c r="F179" s="254">
        <v>3.4482758620689724E-2</v>
      </c>
      <c r="G179" s="253">
        <v>26</v>
      </c>
      <c r="H179" s="255">
        <v>0.8666666666666667</v>
      </c>
      <c r="I179" s="254">
        <v>-3.703703703703709E-2</v>
      </c>
      <c r="J179" s="253">
        <v>4</v>
      </c>
      <c r="K179" s="255">
        <v>0.13333333333333333</v>
      </c>
      <c r="L179" s="288">
        <v>1</v>
      </c>
    </row>
    <row r="180" spans="1:12" ht="15" customHeight="1">
      <c r="A180" s="404"/>
      <c r="B180" s="251" t="s">
        <v>340</v>
      </c>
      <c r="C180" s="257"/>
      <c r="D180" s="257"/>
      <c r="E180" s="253">
        <v>44</v>
      </c>
      <c r="F180" s="254">
        <v>0.62962962962962954</v>
      </c>
      <c r="G180" s="253">
        <v>44</v>
      </c>
      <c r="H180" s="255">
        <v>1</v>
      </c>
      <c r="I180" s="254">
        <v>0.62962962962962954</v>
      </c>
      <c r="J180" s="253">
        <v>0</v>
      </c>
      <c r="K180" s="255">
        <v>0</v>
      </c>
      <c r="L180" s="288" t="s">
        <v>45</v>
      </c>
    </row>
    <row r="181" spans="1:12" ht="15" customHeight="1">
      <c r="A181" s="404"/>
      <c r="B181" s="251" t="s">
        <v>341</v>
      </c>
      <c r="C181" s="257"/>
      <c r="D181" s="257"/>
      <c r="E181" s="253">
        <v>78</v>
      </c>
      <c r="F181" s="254">
        <v>-0.11363636363636365</v>
      </c>
      <c r="G181" s="253">
        <v>74</v>
      </c>
      <c r="H181" s="255">
        <v>0.94871794871794868</v>
      </c>
      <c r="I181" s="254">
        <v>-0.11904761904761907</v>
      </c>
      <c r="J181" s="253">
        <v>4</v>
      </c>
      <c r="K181" s="255">
        <v>5.128205128205128E-2</v>
      </c>
      <c r="L181" s="288">
        <v>0</v>
      </c>
    </row>
    <row r="182" spans="1:12" ht="15" customHeight="1">
      <c r="A182" s="404"/>
      <c r="B182" s="251" t="s">
        <v>342</v>
      </c>
      <c r="C182" s="257"/>
      <c r="D182" s="257"/>
      <c r="E182" s="253">
        <v>101</v>
      </c>
      <c r="F182" s="254">
        <v>3.0612244897959107E-2</v>
      </c>
      <c r="G182" s="253">
        <v>100</v>
      </c>
      <c r="H182" s="255">
        <v>0.99009900990099009</v>
      </c>
      <c r="I182" s="254">
        <v>3.0927835051546282E-2</v>
      </c>
      <c r="J182" s="253">
        <v>1</v>
      </c>
      <c r="K182" s="255">
        <v>9.9009900990099011E-3</v>
      </c>
      <c r="L182" s="288">
        <v>0</v>
      </c>
    </row>
    <row r="183" spans="1:12" ht="15" customHeight="1">
      <c r="A183" s="404"/>
      <c r="B183" s="251" t="s">
        <v>343</v>
      </c>
      <c r="C183" s="257"/>
      <c r="D183" s="257"/>
      <c r="E183" s="253">
        <v>18</v>
      </c>
      <c r="F183" s="254">
        <v>0.19999999999999996</v>
      </c>
      <c r="G183" s="253">
        <v>15</v>
      </c>
      <c r="H183" s="255">
        <v>0.83333333333333337</v>
      </c>
      <c r="I183" s="254">
        <v>0.15384615384615374</v>
      </c>
      <c r="J183" s="253">
        <v>3</v>
      </c>
      <c r="K183" s="255">
        <v>0.16666666666666666</v>
      </c>
      <c r="L183" s="288">
        <v>0.5</v>
      </c>
    </row>
    <row r="184" spans="1:12" ht="15" customHeight="1">
      <c r="A184" s="404"/>
      <c r="B184" s="251" t="s">
        <v>344</v>
      </c>
      <c r="C184" s="257"/>
      <c r="D184" s="257"/>
      <c r="E184" s="253">
        <v>11</v>
      </c>
      <c r="F184" s="254">
        <v>0</v>
      </c>
      <c r="G184" s="253">
        <v>11</v>
      </c>
      <c r="H184" s="255">
        <v>1</v>
      </c>
      <c r="I184" s="254">
        <v>0</v>
      </c>
      <c r="J184" s="253">
        <v>0</v>
      </c>
      <c r="K184" s="255">
        <v>0</v>
      </c>
      <c r="L184" s="288" t="s">
        <v>45</v>
      </c>
    </row>
    <row r="185" spans="1:12" ht="15" customHeight="1">
      <c r="A185" s="404"/>
      <c r="B185" s="251" t="s">
        <v>345</v>
      </c>
      <c r="C185" s="257"/>
      <c r="D185" s="257"/>
      <c r="E185" s="253">
        <v>191</v>
      </c>
      <c r="F185" s="254">
        <v>0.24836601307189543</v>
      </c>
      <c r="G185" s="253">
        <v>191</v>
      </c>
      <c r="H185" s="255">
        <v>1</v>
      </c>
      <c r="I185" s="254">
        <v>0.24836601307189543</v>
      </c>
      <c r="J185" s="253">
        <v>0</v>
      </c>
      <c r="K185" s="255">
        <v>0</v>
      </c>
      <c r="L185" s="288" t="s">
        <v>45</v>
      </c>
    </row>
    <row r="186" spans="1:12" ht="15" customHeight="1">
      <c r="A186" s="404"/>
      <c r="B186" s="251" t="s">
        <v>346</v>
      </c>
      <c r="C186" s="257"/>
      <c r="D186" s="257"/>
      <c r="E186" s="253">
        <v>5</v>
      </c>
      <c r="F186" s="254">
        <v>-0.2857142857142857</v>
      </c>
      <c r="G186" s="253">
        <v>5</v>
      </c>
      <c r="H186" s="255">
        <v>1</v>
      </c>
      <c r="I186" s="254">
        <v>-0.2857142857142857</v>
      </c>
      <c r="J186" s="253">
        <v>0</v>
      </c>
      <c r="K186" s="255">
        <v>0</v>
      </c>
      <c r="L186" s="288" t="s">
        <v>45</v>
      </c>
    </row>
    <row r="187" spans="1:12" ht="15" customHeight="1">
      <c r="A187" s="404"/>
      <c r="B187" s="251" t="s">
        <v>347</v>
      </c>
      <c r="C187" s="257"/>
      <c r="D187" s="257"/>
      <c r="E187" s="253">
        <v>195</v>
      </c>
      <c r="F187" s="254">
        <v>-0.1333333333333333</v>
      </c>
      <c r="G187" s="253">
        <v>195</v>
      </c>
      <c r="H187" s="255">
        <v>1</v>
      </c>
      <c r="I187" s="254">
        <v>-0.1333333333333333</v>
      </c>
      <c r="J187" s="253">
        <v>0</v>
      </c>
      <c r="K187" s="255">
        <v>0</v>
      </c>
      <c r="L187" s="288" t="s">
        <v>45</v>
      </c>
    </row>
    <row r="188" spans="1:12" ht="15" customHeight="1">
      <c r="A188" s="404"/>
      <c r="B188" s="251" t="s">
        <v>348</v>
      </c>
      <c r="C188" s="257"/>
      <c r="D188" s="257"/>
      <c r="E188" s="253">
        <v>6</v>
      </c>
      <c r="F188" s="254">
        <v>0.19999999999999996</v>
      </c>
      <c r="G188" s="253">
        <v>6</v>
      </c>
      <c r="H188" s="255">
        <v>1</v>
      </c>
      <c r="I188" s="254">
        <v>0.19999999999999996</v>
      </c>
      <c r="J188" s="253">
        <v>0</v>
      </c>
      <c r="K188" s="255">
        <v>0</v>
      </c>
      <c r="L188" s="288" t="s">
        <v>45</v>
      </c>
    </row>
    <row r="189" spans="1:12" ht="15" customHeight="1">
      <c r="A189" s="404"/>
      <c r="B189" s="251" t="s">
        <v>349</v>
      </c>
      <c r="C189" s="257"/>
      <c r="D189" s="257"/>
      <c r="E189" s="253">
        <v>3</v>
      </c>
      <c r="F189" s="254">
        <v>0</v>
      </c>
      <c r="G189" s="253">
        <v>3</v>
      </c>
      <c r="H189" s="255">
        <v>1</v>
      </c>
      <c r="I189" s="254">
        <v>0</v>
      </c>
      <c r="J189" s="253">
        <v>0</v>
      </c>
      <c r="K189" s="255">
        <v>0</v>
      </c>
      <c r="L189" s="288" t="s">
        <v>45</v>
      </c>
    </row>
    <row r="190" spans="1:12" ht="15" customHeight="1">
      <c r="A190" s="404"/>
      <c r="B190" s="251" t="s">
        <v>350</v>
      </c>
      <c r="C190" s="257"/>
      <c r="D190" s="257"/>
      <c r="E190" s="253">
        <v>174</v>
      </c>
      <c r="F190" s="254">
        <v>0.13725490196078427</v>
      </c>
      <c r="G190" s="253">
        <v>174</v>
      </c>
      <c r="H190" s="255">
        <v>1</v>
      </c>
      <c r="I190" s="254">
        <v>0.13725490196078427</v>
      </c>
      <c r="J190" s="253">
        <v>0</v>
      </c>
      <c r="K190" s="255">
        <v>0</v>
      </c>
      <c r="L190" s="288" t="s">
        <v>45</v>
      </c>
    </row>
    <row r="191" spans="1:12" ht="15" customHeight="1">
      <c r="A191" s="404"/>
      <c r="B191" s="251" t="s">
        <v>351</v>
      </c>
      <c r="C191" s="257"/>
      <c r="D191" s="257"/>
      <c r="E191" s="253">
        <v>3</v>
      </c>
      <c r="F191" s="254">
        <v>2</v>
      </c>
      <c r="G191" s="253">
        <v>3</v>
      </c>
      <c r="H191" s="255">
        <v>1</v>
      </c>
      <c r="I191" s="254">
        <v>2</v>
      </c>
      <c r="J191" s="253">
        <v>0</v>
      </c>
      <c r="K191" s="255">
        <v>0</v>
      </c>
      <c r="L191" s="288" t="s">
        <v>45</v>
      </c>
    </row>
    <row r="192" spans="1:12" ht="15" customHeight="1">
      <c r="A192" s="404"/>
      <c r="B192" s="251" t="s">
        <v>352</v>
      </c>
      <c r="C192" s="257"/>
      <c r="D192" s="257"/>
      <c r="E192" s="253">
        <v>148</v>
      </c>
      <c r="F192" s="254">
        <v>0.72093023255813948</v>
      </c>
      <c r="G192" s="253">
        <v>126</v>
      </c>
      <c r="H192" s="255">
        <v>0.85135135135135132</v>
      </c>
      <c r="I192" s="254">
        <v>1.9302325581395348</v>
      </c>
      <c r="J192" s="253">
        <v>22</v>
      </c>
      <c r="K192" s="255">
        <v>0.14864864864864866</v>
      </c>
      <c r="L192" s="288">
        <v>-0.48837209302325579</v>
      </c>
    </row>
    <row r="193" spans="1:12" ht="15" customHeight="1">
      <c r="A193" s="404"/>
      <c r="B193" s="251" t="s">
        <v>353</v>
      </c>
      <c r="C193" s="257"/>
      <c r="D193" s="257"/>
      <c r="E193" s="253">
        <v>46</v>
      </c>
      <c r="F193" s="254">
        <v>0.27777777777777768</v>
      </c>
      <c r="G193" s="253">
        <v>39</v>
      </c>
      <c r="H193" s="255">
        <v>0.84782608695652173</v>
      </c>
      <c r="I193" s="254">
        <v>0.34482758620689657</v>
      </c>
      <c r="J193" s="253">
        <v>7</v>
      </c>
      <c r="K193" s="255">
        <v>0.15217391304347827</v>
      </c>
      <c r="L193" s="288">
        <v>0</v>
      </c>
    </row>
    <row r="194" spans="1:12" ht="15" customHeight="1">
      <c r="A194" s="404"/>
      <c r="B194" s="251" t="s">
        <v>354</v>
      </c>
      <c r="C194" s="257"/>
      <c r="D194" s="257"/>
      <c r="E194" s="253">
        <v>0</v>
      </c>
      <c r="F194" s="254">
        <v>-1</v>
      </c>
      <c r="G194" s="253">
        <v>0</v>
      </c>
      <c r="H194" s="255" t="s">
        <v>45</v>
      </c>
      <c r="I194" s="254">
        <v>-1</v>
      </c>
      <c r="J194" s="253">
        <v>0</v>
      </c>
      <c r="K194" s="255" t="s">
        <v>45</v>
      </c>
      <c r="L194" s="288" t="s">
        <v>45</v>
      </c>
    </row>
    <row r="195" spans="1:12" ht="15" customHeight="1">
      <c r="A195" s="404"/>
      <c r="B195" s="251" t="s">
        <v>355</v>
      </c>
      <c r="C195" s="257"/>
      <c r="D195" s="257"/>
      <c r="E195" s="253">
        <v>12</v>
      </c>
      <c r="F195" s="254">
        <v>0.33333333333333326</v>
      </c>
      <c r="G195" s="253">
        <v>12</v>
      </c>
      <c r="H195" s="255">
        <v>1</v>
      </c>
      <c r="I195" s="254">
        <v>0.33333333333333326</v>
      </c>
      <c r="J195" s="253">
        <v>0</v>
      </c>
      <c r="K195" s="255">
        <v>0</v>
      </c>
      <c r="L195" s="288" t="s">
        <v>45</v>
      </c>
    </row>
    <row r="196" spans="1:12" ht="15" customHeight="1">
      <c r="A196" s="404"/>
      <c r="B196" s="251" t="s">
        <v>356</v>
      </c>
      <c r="C196" s="257"/>
      <c r="D196" s="257"/>
      <c r="E196" s="253">
        <v>52</v>
      </c>
      <c r="F196" s="254">
        <v>4.0000000000000036E-2</v>
      </c>
      <c r="G196" s="253">
        <v>51</v>
      </c>
      <c r="H196" s="255">
        <v>0.98076923076923073</v>
      </c>
      <c r="I196" s="254">
        <v>4.081632653061229E-2</v>
      </c>
      <c r="J196" s="253">
        <v>1</v>
      </c>
      <c r="K196" s="255">
        <v>1.9230769230769232E-2</v>
      </c>
      <c r="L196" s="288">
        <v>0</v>
      </c>
    </row>
    <row r="197" spans="1:12" ht="15" customHeight="1">
      <c r="A197" s="404"/>
      <c r="B197" s="251" t="s">
        <v>357</v>
      </c>
      <c r="C197" s="257"/>
      <c r="D197" s="257"/>
      <c r="E197" s="253">
        <v>10</v>
      </c>
      <c r="F197" s="254">
        <v>0.66666666666666674</v>
      </c>
      <c r="G197" s="253">
        <v>10</v>
      </c>
      <c r="H197" s="255">
        <v>1</v>
      </c>
      <c r="I197" s="254">
        <v>0.66666666666666674</v>
      </c>
      <c r="J197" s="253">
        <v>0</v>
      </c>
      <c r="K197" s="255">
        <v>0</v>
      </c>
      <c r="L197" s="288" t="s">
        <v>45</v>
      </c>
    </row>
    <row r="198" spans="1:12" ht="15" customHeight="1">
      <c r="A198" s="404"/>
      <c r="B198" s="251" t="s">
        <v>358</v>
      </c>
      <c r="C198" s="257"/>
      <c r="D198" s="257"/>
      <c r="E198" s="253">
        <v>31</v>
      </c>
      <c r="F198" s="254">
        <v>3.3333333333333437E-2</v>
      </c>
      <c r="G198" s="253">
        <v>30</v>
      </c>
      <c r="H198" s="255">
        <v>0.967741935483871</v>
      </c>
      <c r="I198" s="254">
        <v>7.1428571428571397E-2</v>
      </c>
      <c r="J198" s="253">
        <v>1</v>
      </c>
      <c r="K198" s="255">
        <v>3.2258064516129031E-2</v>
      </c>
      <c r="L198" s="288">
        <v>-0.5</v>
      </c>
    </row>
    <row r="199" spans="1:12" ht="15" customHeight="1">
      <c r="A199" s="404"/>
      <c r="B199" s="251" t="s">
        <v>359</v>
      </c>
      <c r="C199" s="257"/>
      <c r="D199" s="257"/>
      <c r="E199" s="253">
        <v>43</v>
      </c>
      <c r="F199" s="254">
        <v>0.13157894736842102</v>
      </c>
      <c r="G199" s="253">
        <v>43</v>
      </c>
      <c r="H199" s="255">
        <v>1</v>
      </c>
      <c r="I199" s="254">
        <v>0.16216216216216206</v>
      </c>
      <c r="J199" s="253">
        <v>0</v>
      </c>
      <c r="K199" s="255">
        <v>0</v>
      </c>
      <c r="L199" s="288">
        <v>-1</v>
      </c>
    </row>
    <row r="200" spans="1:12" ht="15" customHeight="1">
      <c r="A200" s="404"/>
      <c r="B200" s="251" t="s">
        <v>360</v>
      </c>
      <c r="C200" s="257"/>
      <c r="D200" s="257"/>
      <c r="E200" s="253">
        <v>138</v>
      </c>
      <c r="F200" s="254">
        <v>0.12195121951219523</v>
      </c>
      <c r="G200" s="253">
        <v>132</v>
      </c>
      <c r="H200" s="255">
        <v>0.95652173913043481</v>
      </c>
      <c r="I200" s="254">
        <v>0.13793103448275867</v>
      </c>
      <c r="J200" s="253">
        <v>6</v>
      </c>
      <c r="K200" s="255">
        <v>4.3478260869565216E-2</v>
      </c>
      <c r="L200" s="288">
        <v>-0.1428571428571429</v>
      </c>
    </row>
    <row r="201" spans="1:12" ht="15" customHeight="1">
      <c r="A201" s="404"/>
      <c r="B201" s="251" t="s">
        <v>361</v>
      </c>
      <c r="C201" s="257"/>
      <c r="D201" s="257"/>
      <c r="E201" s="253">
        <v>99</v>
      </c>
      <c r="F201" s="254">
        <v>0.23750000000000004</v>
      </c>
      <c r="G201" s="253">
        <v>89</v>
      </c>
      <c r="H201" s="255">
        <v>0.89898989898989901</v>
      </c>
      <c r="I201" s="254">
        <v>0.27142857142857135</v>
      </c>
      <c r="J201" s="253">
        <v>10</v>
      </c>
      <c r="K201" s="255">
        <v>0.10101010101010101</v>
      </c>
      <c r="L201" s="288">
        <v>0</v>
      </c>
    </row>
    <row r="202" spans="1:12" ht="15" customHeight="1">
      <c r="A202" s="404"/>
      <c r="B202" s="251" t="s">
        <v>362</v>
      </c>
      <c r="C202" s="257"/>
      <c r="D202" s="257"/>
      <c r="E202" s="253">
        <v>21</v>
      </c>
      <c r="F202" s="254">
        <v>0.16666666666666674</v>
      </c>
      <c r="G202" s="253">
        <v>21</v>
      </c>
      <c r="H202" s="255">
        <v>1</v>
      </c>
      <c r="I202" s="254">
        <v>0.16666666666666674</v>
      </c>
      <c r="J202" s="253">
        <v>0</v>
      </c>
      <c r="K202" s="255">
        <v>0</v>
      </c>
      <c r="L202" s="288" t="s">
        <v>45</v>
      </c>
    </row>
    <row r="203" spans="1:12" ht="15" customHeight="1">
      <c r="A203" s="404"/>
      <c r="B203" s="251" t="s">
        <v>82</v>
      </c>
      <c r="C203" s="257"/>
      <c r="D203" s="257"/>
      <c r="E203" s="253">
        <v>1112</v>
      </c>
      <c r="F203" s="254">
        <v>7.0259865255053011E-2</v>
      </c>
      <c r="G203" s="253">
        <v>868</v>
      </c>
      <c r="H203" s="255">
        <v>0.78057553956834536</v>
      </c>
      <c r="I203" s="254">
        <v>9.7345132743362761E-2</v>
      </c>
      <c r="J203" s="253">
        <v>244</v>
      </c>
      <c r="K203" s="255">
        <v>0.21942446043165467</v>
      </c>
      <c r="L203" s="288">
        <v>-1.6129032258064502E-2</v>
      </c>
    </row>
    <row r="204" spans="1:12" ht="15" customHeight="1">
      <c r="A204" s="404"/>
      <c r="B204" s="251" t="s">
        <v>363</v>
      </c>
      <c r="C204" s="257"/>
      <c r="D204" s="257"/>
      <c r="E204" s="253">
        <v>60</v>
      </c>
      <c r="F204" s="254">
        <v>2.75</v>
      </c>
      <c r="G204" s="253">
        <v>60</v>
      </c>
      <c r="H204" s="255">
        <v>1</v>
      </c>
      <c r="I204" s="254">
        <v>2.75</v>
      </c>
      <c r="J204" s="253">
        <v>0</v>
      </c>
      <c r="K204" s="255">
        <v>0</v>
      </c>
      <c r="L204" s="288" t="s">
        <v>45</v>
      </c>
    </row>
    <row r="205" spans="1:12" ht="15" customHeight="1">
      <c r="A205" s="404"/>
      <c r="B205" s="251" t="s">
        <v>364</v>
      </c>
      <c r="C205" s="257"/>
      <c r="D205" s="257"/>
      <c r="E205" s="253">
        <v>66</v>
      </c>
      <c r="F205" s="254">
        <v>0.15789473684210531</v>
      </c>
      <c r="G205" s="253">
        <v>50</v>
      </c>
      <c r="H205" s="255">
        <v>0.75757575757575757</v>
      </c>
      <c r="I205" s="254">
        <v>8.6956521739130377E-2</v>
      </c>
      <c r="J205" s="253">
        <v>16</v>
      </c>
      <c r="K205" s="255">
        <v>0.24242424242424243</v>
      </c>
      <c r="L205" s="288">
        <v>0.45454545454545459</v>
      </c>
    </row>
    <row r="206" spans="1:12" ht="15" customHeight="1">
      <c r="A206" s="404"/>
      <c r="B206" s="251" t="s">
        <v>365</v>
      </c>
      <c r="C206" s="257"/>
      <c r="D206" s="257"/>
      <c r="E206" s="253">
        <v>18</v>
      </c>
      <c r="F206" s="254">
        <v>5.8823529411764719E-2</v>
      </c>
      <c r="G206" s="253">
        <v>18</v>
      </c>
      <c r="H206" s="255">
        <v>1</v>
      </c>
      <c r="I206" s="254">
        <v>5.8823529411764719E-2</v>
      </c>
      <c r="J206" s="253">
        <v>0</v>
      </c>
      <c r="K206" s="255">
        <v>0</v>
      </c>
      <c r="L206" s="288" t="s">
        <v>45</v>
      </c>
    </row>
    <row r="207" spans="1:12" ht="15" customHeight="1">
      <c r="A207" s="404"/>
      <c r="B207" s="251" t="s">
        <v>366</v>
      </c>
      <c r="C207" s="257"/>
      <c r="D207" s="257"/>
      <c r="E207" s="253">
        <v>123</v>
      </c>
      <c r="F207" s="254">
        <v>-8.0645161290322509E-3</v>
      </c>
      <c r="G207" s="253">
        <v>119</v>
      </c>
      <c r="H207" s="255">
        <v>0.96747967479674801</v>
      </c>
      <c r="I207" s="254">
        <v>-8.3333333333333037E-3</v>
      </c>
      <c r="J207" s="253">
        <v>4</v>
      </c>
      <c r="K207" s="255">
        <v>3.2520325203252036E-2</v>
      </c>
      <c r="L207" s="288">
        <v>0</v>
      </c>
    </row>
    <row r="208" spans="1:12" ht="15" customHeight="1">
      <c r="A208" s="404"/>
      <c r="B208" s="251" t="s">
        <v>367</v>
      </c>
      <c r="C208" s="257"/>
      <c r="D208" s="257"/>
      <c r="E208" s="253">
        <v>355</v>
      </c>
      <c r="F208" s="254">
        <v>-3.5326086956521729E-2</v>
      </c>
      <c r="G208" s="253">
        <v>295</v>
      </c>
      <c r="H208" s="255">
        <v>0.83098591549295775</v>
      </c>
      <c r="I208" s="254">
        <v>-2.3178807947019875E-2</v>
      </c>
      <c r="J208" s="253">
        <v>60</v>
      </c>
      <c r="K208" s="255">
        <v>0.16901408450704225</v>
      </c>
      <c r="L208" s="288">
        <v>-9.0909090909090939E-2</v>
      </c>
    </row>
    <row r="209" spans="1:12" ht="15" customHeight="1">
      <c r="A209" s="404"/>
      <c r="B209" s="251" t="s">
        <v>44</v>
      </c>
      <c r="C209" s="257"/>
      <c r="D209" s="257"/>
      <c r="E209" s="253">
        <v>14</v>
      </c>
      <c r="F209" s="254">
        <v>7.6923076923076872E-2</v>
      </c>
      <c r="G209" s="253">
        <v>0</v>
      </c>
      <c r="H209" s="255">
        <v>0</v>
      </c>
      <c r="I209" s="254" t="s">
        <v>45</v>
      </c>
      <c r="J209" s="253">
        <v>14</v>
      </c>
      <c r="K209" s="255">
        <v>1</v>
      </c>
      <c r="L209" s="288">
        <v>7.6923076923076872E-2</v>
      </c>
    </row>
    <row r="210" spans="1:12" ht="15" customHeight="1">
      <c r="A210" s="404"/>
      <c r="B210" s="251" t="s">
        <v>368</v>
      </c>
      <c r="C210" s="257"/>
      <c r="D210" s="257"/>
      <c r="E210" s="253">
        <v>8</v>
      </c>
      <c r="F210" s="254">
        <v>-0.11111111111111116</v>
      </c>
      <c r="G210" s="253">
        <v>8</v>
      </c>
      <c r="H210" s="255">
        <v>1</v>
      </c>
      <c r="I210" s="254">
        <v>-0.11111111111111116</v>
      </c>
      <c r="J210" s="253">
        <v>0</v>
      </c>
      <c r="K210" s="255">
        <v>0</v>
      </c>
      <c r="L210" s="288" t="s">
        <v>45</v>
      </c>
    </row>
    <row r="211" spans="1:12" ht="15" customHeight="1">
      <c r="A211" s="404"/>
      <c r="B211" s="251" t="s">
        <v>369</v>
      </c>
      <c r="C211" s="257"/>
      <c r="D211" s="257"/>
      <c r="E211" s="253">
        <v>135</v>
      </c>
      <c r="F211" s="254">
        <v>0.48351648351648358</v>
      </c>
      <c r="G211" s="253">
        <v>135</v>
      </c>
      <c r="H211" s="255">
        <v>1</v>
      </c>
      <c r="I211" s="254">
        <v>0.5</v>
      </c>
      <c r="J211" s="253">
        <v>0</v>
      </c>
      <c r="K211" s="255">
        <v>0</v>
      </c>
      <c r="L211" s="288">
        <v>-1</v>
      </c>
    </row>
    <row r="212" spans="1:12" ht="15" customHeight="1">
      <c r="A212" s="404"/>
      <c r="B212" s="251" t="s">
        <v>370</v>
      </c>
      <c r="C212" s="257"/>
      <c r="D212" s="257"/>
      <c r="E212" s="253">
        <v>31</v>
      </c>
      <c r="F212" s="254">
        <v>0.10714285714285721</v>
      </c>
      <c r="G212" s="253">
        <v>20</v>
      </c>
      <c r="H212" s="255">
        <v>0.64516129032258063</v>
      </c>
      <c r="I212" s="254">
        <v>0.11111111111111116</v>
      </c>
      <c r="J212" s="253">
        <v>11</v>
      </c>
      <c r="K212" s="255">
        <v>0.35483870967741937</v>
      </c>
      <c r="L212" s="288">
        <v>0.10000000000000009</v>
      </c>
    </row>
    <row r="213" spans="1:12" ht="15" customHeight="1">
      <c r="A213" s="405"/>
      <c r="B213" s="251" t="s">
        <v>371</v>
      </c>
      <c r="C213" s="257"/>
      <c r="D213" s="257"/>
      <c r="E213" s="253">
        <v>9</v>
      </c>
      <c r="F213" s="254">
        <v>0.28571428571428581</v>
      </c>
      <c r="G213" s="253">
        <v>5</v>
      </c>
      <c r="H213" s="255">
        <v>0.55555555555555558</v>
      </c>
      <c r="I213" s="254">
        <v>0</v>
      </c>
      <c r="J213" s="253">
        <v>4</v>
      </c>
      <c r="K213" s="255">
        <v>0.44444444444444442</v>
      </c>
      <c r="L213" s="288">
        <v>1</v>
      </c>
    </row>
    <row r="214" spans="1:12" ht="15" customHeight="1">
      <c r="A214" s="258" t="s">
        <v>86</v>
      </c>
      <c r="B214" s="251" t="s">
        <v>372</v>
      </c>
      <c r="C214" s="257"/>
      <c r="D214" s="257"/>
      <c r="E214" s="253">
        <v>31</v>
      </c>
      <c r="F214" s="254">
        <v>0.10714285714285721</v>
      </c>
      <c r="G214" s="253">
        <v>31</v>
      </c>
      <c r="H214" s="255">
        <v>1</v>
      </c>
      <c r="I214" s="254">
        <v>0.10714285714285721</v>
      </c>
      <c r="J214" s="253">
        <v>0</v>
      </c>
      <c r="K214" s="255">
        <v>0</v>
      </c>
      <c r="L214" s="288" t="s">
        <v>45</v>
      </c>
    </row>
    <row r="215" spans="1:12" s="262" customFormat="1" ht="18" thickBot="1">
      <c r="A215" s="409" t="s">
        <v>426</v>
      </c>
      <c r="B215" s="410"/>
      <c r="C215" s="410"/>
      <c r="D215" s="410"/>
      <c r="E215" s="259">
        <v>1344900</v>
      </c>
      <c r="F215" s="280">
        <v>-9.4452186158601181E-3</v>
      </c>
      <c r="G215" s="260">
        <v>807238</v>
      </c>
      <c r="H215" s="261">
        <v>0.60022157781247676</v>
      </c>
      <c r="I215" s="280">
        <v>-2.4975963745114238E-2</v>
      </c>
      <c r="J215" s="260">
        <v>537662</v>
      </c>
      <c r="K215" s="261">
        <v>0.39977842218752324</v>
      </c>
      <c r="L215" s="289">
        <v>1.482423821459844E-2</v>
      </c>
    </row>
    <row r="216" spans="1:12" ht="14.25" thickTop="1">
      <c r="A216" s="390"/>
      <c r="B216" s="391"/>
      <c r="C216" s="391"/>
      <c r="D216" s="392"/>
      <c r="E216" s="387" t="s">
        <v>415</v>
      </c>
      <c r="F216" s="388"/>
      <c r="G216" s="387" t="s">
        <v>416</v>
      </c>
      <c r="H216" s="388"/>
      <c r="I216" s="402"/>
      <c r="J216" s="387" t="s">
        <v>417</v>
      </c>
      <c r="K216" s="388"/>
      <c r="L216" s="389"/>
    </row>
    <row r="217" spans="1:12" ht="27.75" thickBot="1">
      <c r="A217" s="393"/>
      <c r="B217" s="394"/>
      <c r="C217" s="394"/>
      <c r="D217" s="395"/>
      <c r="E217" s="248" t="s">
        <v>418</v>
      </c>
      <c r="F217" s="249" t="s">
        <v>419</v>
      </c>
      <c r="G217" s="248" t="s">
        <v>418</v>
      </c>
      <c r="H217" s="165" t="s">
        <v>420</v>
      </c>
      <c r="I217" s="250" t="s">
        <v>419</v>
      </c>
      <c r="J217" s="248" t="s">
        <v>418</v>
      </c>
      <c r="K217" s="165" t="s">
        <v>420</v>
      </c>
      <c r="L217" s="287" t="s">
        <v>419</v>
      </c>
    </row>
    <row r="218" spans="1:12" s="262" customFormat="1" ht="20.100000000000001" customHeight="1">
      <c r="A218" s="411" t="s">
        <v>427</v>
      </c>
      <c r="B218" s="412"/>
      <c r="C218" s="412"/>
      <c r="D218" s="412"/>
      <c r="E218" s="263">
        <v>1344900</v>
      </c>
      <c r="F218" s="415">
        <v>-9.4452186158601181E-3</v>
      </c>
      <c r="G218" s="264">
        <v>807238</v>
      </c>
      <c r="H218" s="265">
        <v>1</v>
      </c>
      <c r="I218" s="418">
        <v>-2.4975963745114238E-2</v>
      </c>
      <c r="J218" s="281">
        <v>537662</v>
      </c>
      <c r="K218" s="265">
        <v>1</v>
      </c>
      <c r="L218" s="290">
        <v>1.482423821459844E-2</v>
      </c>
    </row>
    <row r="219" spans="1:12" s="269" customFormat="1" ht="20.100000000000001" customHeight="1">
      <c r="A219" s="406" t="s">
        <v>83</v>
      </c>
      <c r="B219" s="407"/>
      <c r="C219" s="407"/>
      <c r="D219" s="407"/>
      <c r="E219" s="266">
        <v>395749</v>
      </c>
      <c r="F219" s="416">
        <v>-2.8412410819940948E-2</v>
      </c>
      <c r="G219" s="267">
        <v>355934</v>
      </c>
      <c r="H219" s="268">
        <v>0.44092820209157646</v>
      </c>
      <c r="I219" s="419">
        <v>-3.4820690122703502E-2</v>
      </c>
      <c r="J219" s="282">
        <v>39815</v>
      </c>
      <c r="K219" s="268">
        <v>7.405209964624615E-2</v>
      </c>
      <c r="L219" s="291">
        <v>3.2894907515500504E-2</v>
      </c>
    </row>
    <row r="220" spans="1:12" s="269" customFormat="1" ht="20.100000000000001" customHeight="1">
      <c r="A220" s="406" t="s">
        <v>4</v>
      </c>
      <c r="B220" s="407"/>
      <c r="C220" s="407"/>
      <c r="D220" s="407"/>
      <c r="E220" s="266">
        <v>118984</v>
      </c>
      <c r="F220" s="416">
        <v>-4.3283186054178358E-2</v>
      </c>
      <c r="G220" s="267">
        <v>45614</v>
      </c>
      <c r="H220" s="268">
        <v>5.6506259616123128E-2</v>
      </c>
      <c r="I220" s="419">
        <v>-0.11624752973999297</v>
      </c>
      <c r="J220" s="282">
        <v>73370</v>
      </c>
      <c r="K220" s="268">
        <v>0.13646119681137964</v>
      </c>
      <c r="L220" s="291">
        <v>8.4807499347105963E-3</v>
      </c>
    </row>
    <row r="221" spans="1:12" s="269" customFormat="1" ht="20.100000000000001" customHeight="1">
      <c r="A221" s="406" t="s">
        <v>14</v>
      </c>
      <c r="B221" s="407"/>
      <c r="C221" s="407"/>
      <c r="D221" s="407"/>
      <c r="E221" s="266">
        <v>500786</v>
      </c>
      <c r="F221" s="416">
        <v>7.0179530903125009E-3</v>
      </c>
      <c r="G221" s="267">
        <v>233412</v>
      </c>
      <c r="H221" s="268">
        <v>0.28914892510015633</v>
      </c>
      <c r="I221" s="419">
        <v>-3.9345549514795408E-3</v>
      </c>
      <c r="J221" s="282">
        <v>267374</v>
      </c>
      <c r="K221" s="268">
        <v>0.49729011907108928</v>
      </c>
      <c r="L221" s="291">
        <v>1.6778089609905678E-2</v>
      </c>
    </row>
    <row r="222" spans="1:12" s="269" customFormat="1" ht="20.100000000000001" customHeight="1">
      <c r="A222" s="406" t="s">
        <v>26</v>
      </c>
      <c r="B222" s="407"/>
      <c r="C222" s="407"/>
      <c r="D222" s="407"/>
      <c r="E222" s="266">
        <v>13889</v>
      </c>
      <c r="F222" s="416">
        <v>-2.389486260453999E-2</v>
      </c>
      <c r="G222" s="267">
        <v>10130</v>
      </c>
      <c r="H222" s="268">
        <v>1.2548963254950833E-2</v>
      </c>
      <c r="I222" s="419">
        <v>-2.9228557738380401E-2</v>
      </c>
      <c r="J222" s="282">
        <v>3759</v>
      </c>
      <c r="K222" s="268">
        <v>6.9913812023166969E-3</v>
      </c>
      <c r="L222" s="291">
        <v>-9.2250922509224953E-3</v>
      </c>
    </row>
    <row r="223" spans="1:12" s="269" customFormat="1" ht="20.100000000000001" customHeight="1">
      <c r="A223" s="406" t="s">
        <v>31</v>
      </c>
      <c r="B223" s="407"/>
      <c r="C223" s="407"/>
      <c r="D223" s="407"/>
      <c r="E223" s="266">
        <v>75033</v>
      </c>
      <c r="F223" s="416">
        <v>-1.8213935230618206E-2</v>
      </c>
      <c r="G223" s="267">
        <v>6428</v>
      </c>
      <c r="H223" s="268">
        <v>7.9629551631612977E-3</v>
      </c>
      <c r="I223" s="419">
        <v>-5.9821559163375726E-2</v>
      </c>
      <c r="J223" s="282">
        <v>68605</v>
      </c>
      <c r="K223" s="268">
        <v>0.12759875163206624</v>
      </c>
      <c r="L223" s="291">
        <v>-1.4125998735414202E-2</v>
      </c>
    </row>
    <row r="224" spans="1:12" s="269" customFormat="1" ht="20.100000000000001" customHeight="1">
      <c r="A224" s="406" t="s">
        <v>34</v>
      </c>
      <c r="B224" s="407"/>
      <c r="C224" s="407"/>
      <c r="D224" s="407"/>
      <c r="E224" s="266">
        <v>213310</v>
      </c>
      <c r="F224" s="416">
        <v>6.2409487374226469E-3</v>
      </c>
      <c r="G224" s="267">
        <v>133077</v>
      </c>
      <c r="H224" s="268">
        <v>0.1648547268587455</v>
      </c>
      <c r="I224" s="419">
        <v>-8.1611662641981608E-3</v>
      </c>
      <c r="J224" s="282">
        <v>80233.399999999994</v>
      </c>
      <c r="K224" s="268">
        <v>0.14922646569778039</v>
      </c>
      <c r="L224" s="291">
        <v>3.1078840840454758E-2</v>
      </c>
    </row>
    <row r="225" spans="1:12" s="269" customFormat="1" ht="20.100000000000001" customHeight="1">
      <c r="A225" s="406" t="s">
        <v>37</v>
      </c>
      <c r="B225" s="407"/>
      <c r="C225" s="407"/>
      <c r="D225" s="407"/>
      <c r="E225" s="266">
        <v>11192</v>
      </c>
      <c r="F225" s="416">
        <v>6.1758846409259105E-2</v>
      </c>
      <c r="G225" s="267">
        <v>9471</v>
      </c>
      <c r="H225" s="268">
        <v>1.1732599307763015E-2</v>
      </c>
      <c r="I225" s="419">
        <v>6.5953854811479973E-2</v>
      </c>
      <c r="J225" s="282">
        <v>1721</v>
      </c>
      <c r="K225" s="268">
        <v>3.200895730031135E-3</v>
      </c>
      <c r="L225" s="291">
        <v>3.9251207729468662E-2</v>
      </c>
    </row>
    <row r="226" spans="1:12" s="269" customFormat="1" ht="20.100000000000001" customHeight="1">
      <c r="A226" s="406" t="s">
        <v>84</v>
      </c>
      <c r="B226" s="407"/>
      <c r="C226" s="407"/>
      <c r="D226" s="407"/>
      <c r="E226" s="266">
        <v>9820</v>
      </c>
      <c r="F226" s="416">
        <v>-1.3065326633165841E-2</v>
      </c>
      <c r="G226" s="267">
        <v>7838</v>
      </c>
      <c r="H226" s="268">
        <v>9.7096519242156586E-3</v>
      </c>
      <c r="I226" s="419">
        <v>-3.3061929434986426E-2</v>
      </c>
      <c r="J226" s="282">
        <v>1982</v>
      </c>
      <c r="K226" s="268">
        <v>3.6863308175024458E-3</v>
      </c>
      <c r="L226" s="291">
        <v>7.4837310195227769E-2</v>
      </c>
    </row>
    <row r="227" spans="1:12" s="269" customFormat="1" ht="20.100000000000001" customHeight="1">
      <c r="A227" s="406" t="s">
        <v>85</v>
      </c>
      <c r="B227" s="407"/>
      <c r="C227" s="407"/>
      <c r="D227" s="407"/>
      <c r="E227" s="266">
        <v>6106</v>
      </c>
      <c r="F227" s="416">
        <v>9.446137300591495E-2</v>
      </c>
      <c r="G227" s="267">
        <v>5303</v>
      </c>
      <c r="H227" s="268">
        <v>6.5693141304051595E-3</v>
      </c>
      <c r="I227" s="419">
        <v>0.1211416490486259</v>
      </c>
      <c r="J227" s="282">
        <v>803</v>
      </c>
      <c r="K227" s="268">
        <v>1.4935033534079032E-3</v>
      </c>
      <c r="L227" s="291">
        <v>-5.4181389870435859E-2</v>
      </c>
    </row>
    <row r="228" spans="1:12" s="269" customFormat="1" ht="20.100000000000001" customHeight="1" thickBot="1">
      <c r="A228" s="413" t="s">
        <v>86</v>
      </c>
      <c r="B228" s="414"/>
      <c r="C228" s="414"/>
      <c r="D228" s="414"/>
      <c r="E228" s="270">
        <v>31</v>
      </c>
      <c r="F228" s="417">
        <v>0.10714285714285721</v>
      </c>
      <c r="G228" s="271">
        <v>31</v>
      </c>
      <c r="H228" s="272">
        <v>3.8402552902613602E-5</v>
      </c>
      <c r="I228" s="420">
        <v>0.10714285714285721</v>
      </c>
      <c r="J228" s="283">
        <v>0</v>
      </c>
      <c r="K228" s="272">
        <v>0</v>
      </c>
      <c r="L228" s="292" t="s">
        <v>454</v>
      </c>
    </row>
    <row r="229" spans="1:12" ht="14.25" thickTop="1"/>
  </sheetData>
  <mergeCells count="30">
    <mergeCell ref="A226:D226"/>
    <mergeCell ref="A227:D227"/>
    <mergeCell ref="A228:D228"/>
    <mergeCell ref="A221:D221"/>
    <mergeCell ref="A222:D222"/>
    <mergeCell ref="A223:D223"/>
    <mergeCell ref="A224:D224"/>
    <mergeCell ref="A225:D225"/>
    <mergeCell ref="A220:D220"/>
    <mergeCell ref="A25:A45"/>
    <mergeCell ref="A46:A48"/>
    <mergeCell ref="A49:A77"/>
    <mergeCell ref="A78:A90"/>
    <mergeCell ref="A91:A119"/>
    <mergeCell ref="A120:A145"/>
    <mergeCell ref="A146:A157"/>
    <mergeCell ref="A158:A213"/>
    <mergeCell ref="A215:D215"/>
    <mergeCell ref="A218:D218"/>
    <mergeCell ref="A219:D219"/>
    <mergeCell ref="J216:L216"/>
    <mergeCell ref="A216:D217"/>
    <mergeCell ref="A1:A2"/>
    <mergeCell ref="B1:D2"/>
    <mergeCell ref="J1:L1"/>
    <mergeCell ref="E1:F1"/>
    <mergeCell ref="G1:I1"/>
    <mergeCell ref="E216:F216"/>
    <mergeCell ref="G216:I216"/>
    <mergeCell ref="A3:A24"/>
  </mergeCells>
  <phoneticPr fontId="5"/>
  <pageMargins left="0.7" right="0.7" top="0.75" bottom="0.75" header="0.3" footer="0.3"/>
  <pageSetup paperSize="8" scale="81" fitToHeight="0" orientation="portrait" r:id="rId1"/>
  <rowBreaks count="2" manualBreakCount="2">
    <brk id="90" max="11" man="1"/>
    <brk id="15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vt:lpstr>
      <vt:lpstr>利用の手引き</vt:lpstr>
      <vt:lpstr>統計の目的等</vt:lpstr>
      <vt:lpstr>在留邦人の動向（全般）</vt:lpstr>
      <vt:lpstr>邦人数推移</vt:lpstr>
      <vt:lpstr>国別邦人数上位５０位</vt:lpstr>
      <vt:lpstr>都市別邦人数上位５０位</vt:lpstr>
      <vt:lpstr>一覧表</vt:lpstr>
      <vt:lpstr>一覧表!Print_Area</vt:lpstr>
      <vt:lpstr>国別邦人数上位５０位!Print_Area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2022-12-19T05:24:44Z</dcterms:modified>
</cp:coreProperties>
</file>