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11059\Desktop\【官会　企画法規室】　公共調達の公表（令和３年３月分）の掲載及び（平成２８年３月分）の削除\公共調達の公表（R3年3月分）\"/>
    </mc:Choice>
  </mc:AlternateContent>
  <bookViews>
    <workbookView xWindow="0" yWindow="0" windowWidth="28800" windowHeight="12320"/>
  </bookViews>
  <sheets>
    <sheet name="随契（物品役務等）" sheetId="1" r:id="rId1"/>
  </sheets>
  <definedNames>
    <definedName name="_xlnm.Print_Area" localSheetId="0">'随契（物品役務等）'!$A$1:$P$11</definedName>
    <definedName name="_xlnm.Print_Titles" localSheetId="0">'随契（物品役務等）'!$2:$3</definedName>
  </definedNam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0" i="1" l="1"/>
  <c r="K9" i="1"/>
  <c r="K8" i="1"/>
  <c r="K7" i="1"/>
  <c r="K6" i="1"/>
  <c r="K5" i="1"/>
  <c r="K4" i="1"/>
</calcChain>
</file>

<file path=xl/sharedStrings.xml><?xml version="1.0" encoding="utf-8"?>
<sst xmlns="http://schemas.openxmlformats.org/spreadsheetml/2006/main" count="96" uniqueCount="54">
  <si>
    <t>公共調達の適正化について（平成18年8月25日付財計第2017号）に基づく随意契約に係る情報の公表（物品・役務等）及び公益法人に対する支出の公表・点検の方針について（平成24年6月1日行政改革実行本部決定）に基づく情報の公開</t>
    <phoneticPr fontId="2"/>
  </si>
  <si>
    <t>物品役務等の名称及び数量</t>
    <rPh sb="0" eb="2">
      <t>ブッピン</t>
    </rPh>
    <rPh sb="2" eb="4">
      <t>エキム</t>
    </rPh>
    <rPh sb="4" eb="5">
      <t>トウ</t>
    </rPh>
    <rPh sb="6" eb="8">
      <t>メイショウ</t>
    </rPh>
    <rPh sb="8" eb="9">
      <t>オヨ</t>
    </rPh>
    <rPh sb="10" eb="12">
      <t>スウリョウ</t>
    </rPh>
    <phoneticPr fontId="2"/>
  </si>
  <si>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</si>
  <si>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</si>
  <si>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契約の相手方の名称</t>
    <rPh sb="0" eb="2">
      <t>ケイヤク</t>
    </rPh>
    <rPh sb="3" eb="6">
      <t>アイテガタ</t>
    </rPh>
    <rPh sb="7" eb="9">
      <t>メイショウ</t>
    </rPh>
    <phoneticPr fontId="2"/>
  </si>
  <si>
    <t>法人番号</t>
    <rPh sb="0" eb="2">
      <t>ホウジン</t>
    </rPh>
    <rPh sb="2" eb="4">
      <t>バンゴウ</t>
    </rPh>
    <phoneticPr fontId="2"/>
  </si>
  <si>
    <t>契約の相手方の住所</t>
    <rPh sb="0" eb="2">
      <t>ケイヤク</t>
    </rPh>
    <rPh sb="3" eb="6">
      <t>アイテガタ</t>
    </rPh>
    <rPh sb="7" eb="9">
      <t>ジュウショ</t>
    </rPh>
    <phoneticPr fontId="2"/>
  </si>
  <si>
    <t>随意契約によることとした会計法令の根拠条文及び理由
（企画競争，公募等）</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2" eb="34">
      <t>コウボ</t>
    </rPh>
    <rPh sb="34" eb="35">
      <t>トウ</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</si>
  <si>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</si>
  <si>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</si>
  <si>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</si>
  <si>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</si>
  <si>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</si>
  <si>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備　　考</t>
    <rPh sb="0" eb="1">
      <t>ソナエ</t>
    </rPh>
    <rPh sb="3" eb="4">
      <t>コウ</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</si>
  <si>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</si>
  <si>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</si>
  <si>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7">
      <t>オウボシャスウ</t>
    </rPh>
    <phoneticPr fontId="2"/>
  </si>
  <si>
    <t>「領事業務情報システム（オープンLAN更改に向けた設定変更等作業）」業務委嘱</t>
    <rPh sb="34" eb="36">
      <t>ギョウム</t>
    </rPh>
    <rPh sb="36" eb="38">
      <t>イショク</t>
    </rPh>
    <phoneticPr fontId="6"/>
  </si>
  <si>
    <t>支出負担行為担当官
外務省大臣官房会計課長　岡野結城子
東京都千代田区霞が関２－２－１</t>
    <rPh sb="22" eb="24">
      <t>オカノ</t>
    </rPh>
    <rPh sb="24" eb="25">
      <t>ユイ</t>
    </rPh>
    <rPh sb="25" eb="26">
      <t>シロ</t>
    </rPh>
    <rPh sb="26" eb="27">
      <t>コ</t>
    </rPh>
    <phoneticPr fontId="2"/>
  </si>
  <si>
    <t>富士通株式会社</t>
  </si>
  <si>
    <t>1020001071491</t>
  </si>
  <si>
    <t>東京都港区東新橋１丁目５番２号</t>
  </si>
  <si>
    <t>本件業務を実施可能な者は、当該システムの開発業者である本契約の相手方の他になく、他に競争を許さないため(会計法第29条の3第4項)。</t>
  </si>
  <si>
    <t>－</t>
    <phoneticPr fontId="2"/>
  </si>
  <si>
    <t/>
  </si>
  <si>
    <t>「安全保障に関する会議に伴う設備機材等運用」業務委嘱</t>
    <rPh sb="24" eb="26">
      <t>イショク</t>
    </rPh>
    <phoneticPr fontId="6"/>
  </si>
  <si>
    <t>株式会社放送サービスセンター</t>
  </si>
  <si>
    <t>4011101019544</t>
  </si>
  <si>
    <t>東京都新宿区四谷本塩町４番４０号</t>
  </si>
  <si>
    <t>緊急の必要により特定の者でなければ当該業務を履行できず，他に競争を許さないため（会計法第29条の3第4項）。</t>
  </si>
  <si>
    <t>「『国際女性の記念の年に寄せて（ウェビナー）』の開催に係る運営支援」業務委嘱</t>
    <rPh sb="2" eb="4">
      <t>コクサイ</t>
    </rPh>
    <rPh sb="36" eb="38">
      <t>イショク</t>
    </rPh>
    <phoneticPr fontId="6"/>
  </si>
  <si>
    <t>株式会社イー・ウーマン</t>
  </si>
  <si>
    <t>1010401040543</t>
  </si>
  <si>
    <t>東京都港区南青山２丁目４番１６号</t>
  </si>
  <si>
    <t>企画競争の結果，同者が最も高い評価を得て確実な業務の履行が可能であると認められ，他に競争を許さないため（会計法第29条の3第4項）。</t>
    <rPh sb="11" eb="12">
      <t>モット</t>
    </rPh>
    <phoneticPr fontId="6"/>
  </si>
  <si>
    <t>「内外発信のための多層的ネットワーク構築事業『日・中央アジア有識者間の公開セミナー（ウェビナー）』開催」業務委嘱</t>
    <rPh sb="52" eb="54">
      <t>ギョウム</t>
    </rPh>
    <rPh sb="54" eb="56">
      <t>イショク</t>
    </rPh>
    <phoneticPr fontId="6"/>
  </si>
  <si>
    <t>クレアブ株式会社</t>
  </si>
  <si>
    <t>1010401085687</t>
  </si>
  <si>
    <t>東京都港区愛宕２丁目５番１号</t>
    <phoneticPr fontId="2"/>
  </si>
  <si>
    <t>「日米２＋２閣僚会合及び共同記者会見開催に伴う音響システム及び同時通訳システムの借上・設置等」業務委嘱</t>
    <rPh sb="49" eb="51">
      <t>イショク</t>
    </rPh>
    <phoneticPr fontId="6"/>
  </si>
  <si>
    <t>株式会社サイマル・テクニカルコミュニケーションズ</t>
  </si>
  <si>
    <t>9010001109203</t>
  </si>
  <si>
    <t>東京都中央区銀座７丁目１６番１２号</t>
    <phoneticPr fontId="2"/>
  </si>
  <si>
    <t>本件は，防衛省との共同事業であり，契約金額は1,123,100円（内，外務省負担額は561,550円）。</t>
  </si>
  <si>
    <t>「入退庁管理システムと共通発行管理システムの通信設計及び設定作業」業務委嘱</t>
    <rPh sb="33" eb="35">
      <t>ギョウム</t>
    </rPh>
    <rPh sb="35" eb="37">
      <t>イショク</t>
    </rPh>
    <phoneticPr fontId="6"/>
  </si>
  <si>
    <t>株式会社日立製作所</t>
  </si>
  <si>
    <t>7010001008844</t>
  </si>
  <si>
    <t>東京都品川区南大井６丁目２３番１号</t>
  </si>
  <si>
    <t>本件業務を実施しえる者は，当該システムの構築業者である本契約の相手方の他になく，他に競争を許さないため（会計法第29条の3第4項）。</t>
  </si>
  <si>
    <t>「日尼２＋２閣僚会合及び共同記者会見開催に伴う音響システム及び同時通訳システムの借上・設置等」業務委嘱</t>
    <rPh sb="49" eb="51">
      <t>イショク</t>
    </rPh>
    <phoneticPr fontId="6"/>
  </si>
  <si>
    <t>支出負担行為担当官代理
外務省大臣官房長　石川浩司
東京都千代田区霞が関２－２－１</t>
    <rPh sb="21" eb="23">
      <t>イシカワ</t>
    </rPh>
    <rPh sb="23" eb="25">
      <t>ヒロシ</t>
    </rPh>
    <phoneticPr fontId="2"/>
  </si>
  <si>
    <t>本件は，防衛省との共同事業であり，契約金額は1,103,300円（内，外務省負担額は551,650円）。</t>
  </si>
  <si>
    <t>※公益法人の区分において，「公財」は「公益財団法人」，「公社」は「公益社団法人」，「特財」は「特例財団法人」，「特社」は「特例社団法人」をいう。　</t>
    <rPh sb="1" eb="3">
      <t>コウエキ</t>
    </rPh>
    <rPh sb="3" eb="5">
      <t>ホウジン</t>
    </rPh>
    <rPh sb="6" eb="8">
      <t>クブン</t>
    </rPh>
    <rPh sb="14" eb="15">
      <t>コウ</t>
    </rPh>
    <rPh sb="15" eb="16">
      <t>ザイ</t>
    </rPh>
    <rPh sb="19" eb="21">
      <t>コウエキ</t>
    </rPh>
    <rPh sb="21" eb="25">
      <t>ザイダンホウジン</t>
    </rPh>
    <rPh sb="28" eb="29">
      <t>コウ</t>
    </rPh>
    <rPh sb="29" eb="30">
      <t>シャ</t>
    </rPh>
    <rPh sb="33" eb="35">
      <t>コウエキ</t>
    </rPh>
    <rPh sb="35" eb="37">
      <t>シャダン</t>
    </rPh>
    <rPh sb="37" eb="39">
      <t>ホウジン</t>
    </rPh>
    <rPh sb="42" eb="43">
      <t>トク</t>
    </rPh>
    <rPh sb="43" eb="44">
      <t>ザイ</t>
    </rPh>
    <rPh sb="47" eb="49">
      <t>トクレイ</t>
    </rPh>
    <rPh sb="49" eb="53">
      <t>ザイダンホウジン</t>
    </rPh>
    <rPh sb="56" eb="57">
      <t>トク</t>
    </rPh>
    <rPh sb="57" eb="58">
      <t>シャ</t>
    </rPh>
    <rPh sb="61" eb="63">
      <t>トクレイ</t>
    </rPh>
    <rPh sb="63" eb="65">
      <t>シャダン</t>
    </rPh>
    <rPh sb="65" eb="67">
      <t>ホウジン</t>
    </rPh>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</si>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</sst>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_);[Red]\(0\)"/>
    <numFmt numFmtId="178" formatCode="#,##0_ "/>
    <numFmt numFmtId="179" formatCode="#,##0;[Red]#,##0"/>
    <numFmt numFmtId="180" formatCode="0.0%"/>
  </numFmts>
  <fonts count="10">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color indexed="8"/>
      <name val="ＭＳ Ｐゴシック"/>
      <family val="3"/>
      <charset val="128"/>
    </font>
    <font>
      <sz val="14"/>
      <name val="ＭＳ Ｐゴシック"/>
      <family val="3"/>
      <charset val="128"/>
    </font>
    <font>
      <sz val="11"/>
      <color theme="1"/>
      <name val="游ゴシック"/>
      <family val="2"/>
      <charset val="128"/>
      <scheme val="minor"/>
    </font>
    <font>
      <b/>
      <sz val="14"/>
      <color rgb="FFFF0000"/>
      <name val="ＭＳ Ｐゴシック"/>
      <family val="3"/>
      <charset val="128"/>
    </font>
    <font>
      <b/>
      <sz val="16"/>
      <name val="ＭＳ Ｐゴシック"/>
      <family val="3"/>
      <charset val="128"/>
    </font>
    <font>
      <sz val="11"/>
      <color indexed="8"/>
      <name val="ＭＳ Ｐゴシック"/>
      <family val="3"/>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56">
    <xf numFmtId="0" fontId="0" fillId="0" borderId="0" xfId="0">
      <alignment vertical="center"/>
    </xf>
    <xf numFmtId="0" fontId="3" fillId="0" borderId="0" xfId="0" applyFont="1">
      <alignment vertical="center"/>
    </xf>
    <xf numFmtId="0" fontId="3" fillId="0" borderId="0" xfId="0" applyFont="1" applyBorder="1">
      <alignment vertical="center"/>
    </xf>
    <xf numFmtId="0" fontId="5" fillId="0" borderId="0" xfId="0" applyFont="1" applyFill="1">
      <alignment vertical="center"/>
    </xf>
    <xf numFmtId="0" fontId="5" fillId="2" borderId="0" xfId="0" applyFont="1" applyFill="1" applyBorder="1" applyAlignment="1">
      <alignment vertical="center" wrapText="1"/>
    </xf>
    <xf numFmtId="0" fontId="4" fillId="0" borderId="2" xfId="0" applyFont="1" applyFill="1" applyBorder="1" applyAlignment="1">
      <alignment horizontal="center" vertical="center" wrapText="1"/>
    </xf>
    <xf numFmtId="0" fontId="5" fillId="0" borderId="2" xfId="0" applyFont="1" applyBorder="1" applyAlignment="1">
      <alignment vertical="center" wrapText="1"/>
    </xf>
    <xf numFmtId="0" fontId="4" fillId="2" borderId="2" xfId="2" applyFont="1" applyFill="1" applyBorder="1" applyAlignment="1">
      <alignment horizontal="left" vertical="center" wrapText="1"/>
    </xf>
    <xf numFmtId="176" fontId="5" fillId="0" borderId="2" xfId="0" applyNumberFormat="1" applyFont="1" applyBorder="1" applyAlignment="1">
      <alignment horizontal="center" vertical="center"/>
    </xf>
    <xf numFmtId="177" fontId="5" fillId="0" borderId="2" xfId="0" applyNumberFormat="1" applyFont="1" applyFill="1" applyBorder="1" applyAlignment="1">
      <alignment horizontal="center" vertical="center"/>
    </xf>
    <xf numFmtId="0" fontId="5" fillId="2" borderId="2" xfId="0" applyFont="1" applyFill="1" applyBorder="1" applyAlignment="1">
      <alignment vertical="center" wrapText="1"/>
    </xf>
    <xf numFmtId="179" fontId="5" fillId="0" borderId="2" xfId="0" applyNumberFormat="1" applyFont="1" applyBorder="1" applyAlignment="1">
      <alignment horizontal="right" vertical="center"/>
    </xf>
    <xf numFmtId="180" fontId="5" fillId="2" borderId="2" xfId="0" applyNumberFormat="1" applyFont="1" applyFill="1" applyBorder="1" applyAlignment="1">
      <alignment horizontal="right" vertical="center"/>
    </xf>
    <xf numFmtId="38" fontId="5" fillId="2" borderId="2" xfId="1" applyFont="1" applyFill="1" applyBorder="1" applyAlignment="1">
      <alignment horizontal="center" vertical="center" wrapText="1"/>
    </xf>
    <xf numFmtId="38" fontId="5" fillId="2" borderId="2" xfId="1" applyFont="1" applyFill="1" applyBorder="1" applyAlignment="1">
      <alignment horizontal="left" vertical="center" wrapText="1"/>
    </xf>
    <xf numFmtId="0" fontId="7" fillId="0" borderId="0" xfId="0" applyFont="1">
      <alignment vertical="center"/>
    </xf>
    <xf numFmtId="0" fontId="4" fillId="0" borderId="2" xfId="2" applyFont="1" applyFill="1" applyBorder="1" applyAlignment="1">
      <alignment horizontal="left" vertical="center" wrapText="1"/>
    </xf>
    <xf numFmtId="0" fontId="3" fillId="0" borderId="5" xfId="0" applyFont="1" applyBorder="1" applyAlignment="1">
      <alignment horizontal="left" vertical="center"/>
    </xf>
    <xf numFmtId="0" fontId="3" fillId="2" borderId="5" xfId="0" applyFont="1" applyFill="1" applyBorder="1" applyAlignment="1">
      <alignment horizontal="left" vertical="center"/>
    </xf>
    <xf numFmtId="0" fontId="3" fillId="2" borderId="5" xfId="0" applyFont="1" applyFill="1" applyBorder="1" applyAlignment="1">
      <alignment horizontal="center" vertical="center"/>
    </xf>
    <xf numFmtId="177" fontId="3" fillId="0" borderId="5" xfId="0" applyNumberFormat="1" applyFont="1" applyFill="1" applyBorder="1" applyAlignment="1">
      <alignment horizontal="center" vertical="center"/>
    </xf>
    <xf numFmtId="0" fontId="0" fillId="2" borderId="5" xfId="0" applyFont="1" applyFill="1" applyBorder="1" applyAlignment="1">
      <alignment horizontal="left" vertical="center"/>
    </xf>
    <xf numFmtId="0" fontId="3" fillId="2" borderId="5" xfId="0" applyFont="1" applyFill="1" applyBorder="1" applyAlignment="1">
      <alignment horizontal="right" vertical="center"/>
    </xf>
    <xf numFmtId="0" fontId="3" fillId="2" borderId="0" xfId="0" applyFont="1" applyFill="1" applyAlignment="1">
      <alignment horizontal="center" vertical="center" wrapText="1"/>
    </xf>
    <xf numFmtId="0" fontId="3" fillId="2" borderId="0" xfId="0" applyFont="1" applyFill="1" applyAlignment="1">
      <alignment horizontal="right" vertical="center" wrapText="1"/>
    </xf>
    <xf numFmtId="0" fontId="3" fillId="2" borderId="0" xfId="0" applyFont="1" applyFill="1" applyAlignment="1">
      <alignment vertical="center" wrapText="1"/>
    </xf>
    <xf numFmtId="38" fontId="3" fillId="0" borderId="0" xfId="1" applyFont="1" applyAlignment="1">
      <alignment vertical="center" wrapText="1"/>
    </xf>
    <xf numFmtId="38" fontId="3" fillId="0" borderId="0" xfId="1" applyFont="1">
      <alignment vertical="center"/>
    </xf>
    <xf numFmtId="0" fontId="3" fillId="0" borderId="0" xfId="0" applyFont="1" applyAlignment="1">
      <alignment vertical="center" wrapText="1"/>
    </xf>
    <xf numFmtId="178" fontId="3" fillId="0" borderId="0" xfId="0" applyNumberFormat="1" applyFont="1">
      <alignment vertical="center"/>
    </xf>
    <xf numFmtId="0" fontId="3" fillId="0" borderId="0" xfId="0" applyFont="1" applyFill="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vertical="center"/>
    </xf>
    <xf numFmtId="177" fontId="3" fillId="0" borderId="0" xfId="0" applyNumberFormat="1" applyFont="1" applyFill="1" applyAlignment="1">
      <alignment horizontal="center" vertical="center" wrapText="1"/>
    </xf>
    <xf numFmtId="0" fontId="0" fillId="2" borderId="0" xfId="0" applyFont="1" applyFill="1" applyAlignment="1">
      <alignment vertical="center" wrapText="1"/>
    </xf>
    <xf numFmtId="0" fontId="3" fillId="2" borderId="0" xfId="0" applyFont="1" applyFill="1" applyAlignment="1">
      <alignment horizontal="right" vertical="center"/>
    </xf>
    <xf numFmtId="0" fontId="3" fillId="2" borderId="0" xfId="0" applyFont="1" applyFill="1">
      <alignment vertical="center"/>
    </xf>
    <xf numFmtId="0" fontId="3" fillId="2" borderId="0" xfId="0" applyFont="1" applyFill="1" applyBorder="1" applyAlignment="1">
      <alignment vertical="center" wrapText="1"/>
    </xf>
    <xf numFmtId="176" fontId="3" fillId="2" borderId="0" xfId="0" applyNumberFormat="1" applyFont="1" applyFill="1" applyAlignment="1">
      <alignment horizontal="center" vertical="center"/>
    </xf>
    <xf numFmtId="177" fontId="3" fillId="0" borderId="0" xfId="0" applyNumberFormat="1" applyFont="1" applyFill="1" applyAlignment="1">
      <alignment horizontal="center" vertical="center"/>
    </xf>
    <xf numFmtId="0" fontId="0" fillId="2" borderId="0" xfId="0" applyFont="1" applyFill="1" applyAlignment="1">
      <alignment vertical="center"/>
    </xf>
    <xf numFmtId="38" fontId="3" fillId="2" borderId="0" xfId="1" applyFont="1" applyFill="1" applyAlignment="1">
      <alignment horizontal="right" vertical="center"/>
    </xf>
    <xf numFmtId="0" fontId="3" fillId="2" borderId="0" xfId="0" applyFont="1" applyFill="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0" fontId="9" fillId="2" borderId="2" xfId="0" applyFont="1" applyFill="1" applyBorder="1" applyAlignment="1">
      <alignment horizontal="center" vertical="center" wrapText="1"/>
    </xf>
    <xf numFmtId="178" fontId="4" fillId="2" borderId="2"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8" fillId="0" borderId="1" xfId="0" applyFont="1" applyBorder="1" applyAlignment="1">
      <alignment horizontal="center" vertical="center"/>
    </xf>
    <xf numFmtId="0" fontId="4" fillId="0" borderId="2" xfId="0" applyFont="1" applyFill="1" applyBorder="1" applyAlignment="1">
      <alignment horizontal="center" vertical="center" wrapText="1"/>
    </xf>
    <xf numFmtId="176" fontId="4" fillId="2" borderId="2"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cellXfs>
  <cellStyles count="3">
    <cellStyle name="桁区切り" xfId="1" builtinId="6"/>
    <cellStyle name="標準" xfId="0" builtinId="0"/>
    <cellStyle name="標準_１６７調査票４案件best100（再検討）0914提出用" xfId="2"/>
  </cellStyles>
  <dxfs count="12">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tabSelected="1" view="pageBreakPreview" zoomScaleNormal="60" zoomScaleSheetLayoutView="100" workbookViewId="0">
      <pane xSplit="1" ySplit="3" topLeftCell="B4" activePane="bottomRight" state="frozen"/>
      <selection pane="topRight" activeCell="B1" sqref="B1"/>
      <selection pane="bottomLeft" activeCell="A4" sqref="A4"/>
      <selection pane="bottomRight" sqref="A1:P1"/>
    </sheetView>
  </sheetViews>
  <sheetFormatPr defaultColWidth="9" defaultRowHeight="14"/>
  <cols>
    <col min="1" max="1" width="5.6328125" style="30" customWidth="1"/>
    <col min="2" max="2" width="37.7265625" style="25" customWidth="1"/>
    <col min="3" max="3" width="29.90625" style="31" customWidth="1"/>
    <col min="4" max="4" width="21.453125" style="38" customWidth="1"/>
    <col min="5" max="5" width="33.90625" style="25" customWidth="1"/>
    <col min="6" max="6" width="27.26953125" style="39" customWidth="1"/>
    <col min="7" max="7" width="36.36328125" style="25" customWidth="1"/>
    <col min="8" max="8" width="38.26953125" style="40" customWidth="1"/>
    <col min="9" max="11" width="15" style="41" customWidth="1"/>
    <col min="12" max="12" width="10" style="23" customWidth="1"/>
    <col min="13" max="15" width="10.90625" style="23" customWidth="1"/>
    <col min="16" max="16" width="26" style="42" customWidth="1"/>
    <col min="17" max="17" width="25.90625" style="43" customWidth="1"/>
    <col min="18" max="18" width="3.453125" style="44" customWidth="1"/>
    <col min="19" max="19" width="35.90625" style="45" customWidth="1"/>
    <col min="20" max="21" width="24.6328125" style="28" customWidth="1"/>
    <col min="22" max="22" width="33.6328125" style="28" customWidth="1"/>
    <col min="23" max="23" width="8.6328125" style="1" customWidth="1"/>
    <col min="24" max="24" width="15.6328125" style="1" customWidth="1"/>
    <col min="25" max="25" width="18.6328125" style="28" customWidth="1"/>
    <col min="26" max="26" width="25.453125" style="1" customWidth="1"/>
    <col min="27" max="27" width="9.90625" style="46" customWidth="1"/>
    <col min="28" max="16384" width="9" style="1"/>
  </cols>
  <sheetData>
    <row r="1" spans="1:27" ht="104.25" customHeight="1">
      <c r="A1" s="51" t="s">
        <v>0</v>
      </c>
      <c r="B1" s="51"/>
      <c r="C1" s="51"/>
      <c r="D1" s="51"/>
      <c r="E1" s="51"/>
      <c r="F1" s="51"/>
      <c r="G1" s="51"/>
      <c r="H1" s="51"/>
      <c r="I1" s="51"/>
      <c r="J1" s="51"/>
      <c r="K1" s="51"/>
      <c r="L1" s="51"/>
      <c r="M1" s="51"/>
      <c r="N1" s="51"/>
      <c r="O1" s="51"/>
      <c r="P1" s="51"/>
      <c r="Q1" s="1"/>
      <c r="R1" s="1"/>
      <c r="S1" s="2"/>
      <c r="T1" s="1"/>
      <c r="U1" s="1"/>
      <c r="V1" s="1"/>
      <c r="Y1" s="1"/>
      <c r="AA1" s="1"/>
    </row>
    <row r="2" spans="1:27" s="3" customFormat="1" ht="90" customHeight="1">
      <c r="A2" s="52"/>
      <c r="B2" s="49" t="s">
        <v>1</v>
      </c>
      <c r="C2" s="49" t="s">
        <v>2</v>
      </c>
      <c r="D2" s="53" t="s">
        <v>3</v>
      </c>
      <c r="E2" s="49" t="s">
        <v>4</v>
      </c>
      <c r="F2" s="54" t="s">
        <v>5</v>
      </c>
      <c r="G2" s="49" t="s">
        <v>6</v>
      </c>
      <c r="H2" s="49" t="s">
        <v>7</v>
      </c>
      <c r="I2" s="48" t="s">
        <v>8</v>
      </c>
      <c r="J2" s="48" t="s">
        <v>9</v>
      </c>
      <c r="K2" s="49" t="s">
        <v>10</v>
      </c>
      <c r="L2" s="49" t="s">
        <v>11</v>
      </c>
      <c r="M2" s="49" t="s">
        <v>12</v>
      </c>
      <c r="N2" s="49"/>
      <c r="O2" s="49"/>
      <c r="P2" s="50" t="s">
        <v>13</v>
      </c>
      <c r="S2" s="4"/>
    </row>
    <row r="3" spans="1:27" s="3" customFormat="1" ht="62.25" customHeight="1">
      <c r="A3" s="52"/>
      <c r="B3" s="49"/>
      <c r="C3" s="49"/>
      <c r="D3" s="53"/>
      <c r="E3" s="49"/>
      <c r="F3" s="55"/>
      <c r="G3" s="49"/>
      <c r="H3" s="49"/>
      <c r="I3" s="48"/>
      <c r="J3" s="48"/>
      <c r="K3" s="49"/>
      <c r="L3" s="49"/>
      <c r="M3" s="47" t="s">
        <v>14</v>
      </c>
      <c r="N3" s="47" t="s">
        <v>15</v>
      </c>
      <c r="O3" s="47" t="s">
        <v>16</v>
      </c>
      <c r="P3" s="50"/>
      <c r="S3" s="4"/>
    </row>
    <row r="4" spans="1:27" s="3" customFormat="1" ht="100" customHeight="1">
      <c r="A4" s="5">
        <v>1</v>
      </c>
      <c r="B4" s="6" t="s">
        <v>17</v>
      </c>
      <c r="C4" s="7" t="s">
        <v>18</v>
      </c>
      <c r="D4" s="8">
        <v>44263</v>
      </c>
      <c r="E4" s="6" t="s">
        <v>19</v>
      </c>
      <c r="F4" s="9" t="s">
        <v>20</v>
      </c>
      <c r="G4" s="6" t="s">
        <v>21</v>
      </c>
      <c r="H4" s="10" t="s">
        <v>22</v>
      </c>
      <c r="I4" s="11">
        <v>55149600</v>
      </c>
      <c r="J4" s="11">
        <v>55149600</v>
      </c>
      <c r="K4" s="12">
        <f>ROUNDDOWN(J4/I4,3)</f>
        <v>1</v>
      </c>
      <c r="L4" s="13" t="s">
        <v>23</v>
      </c>
      <c r="M4" s="13" t="s">
        <v>23</v>
      </c>
      <c r="N4" s="13" t="s">
        <v>23</v>
      </c>
      <c r="O4" s="13" t="s">
        <v>23</v>
      </c>
      <c r="P4" s="14" t="s">
        <v>24</v>
      </c>
      <c r="Q4" s="15"/>
      <c r="S4" s="4"/>
    </row>
    <row r="5" spans="1:27" s="3" customFormat="1" ht="100" customHeight="1">
      <c r="A5" s="5">
        <v>2</v>
      </c>
      <c r="B5" s="6" t="s">
        <v>25</v>
      </c>
      <c r="C5" s="7" t="s">
        <v>18</v>
      </c>
      <c r="D5" s="8">
        <v>44264</v>
      </c>
      <c r="E5" s="6" t="s">
        <v>26</v>
      </c>
      <c r="F5" s="9" t="s">
        <v>27</v>
      </c>
      <c r="G5" s="6" t="s">
        <v>28</v>
      </c>
      <c r="H5" s="10" t="s">
        <v>29</v>
      </c>
      <c r="I5" s="11">
        <v>1398000</v>
      </c>
      <c r="J5" s="11">
        <v>1398000</v>
      </c>
      <c r="K5" s="12">
        <f t="shared" ref="K5:K10" si="0">ROUNDDOWN(J5/I5,3)</f>
        <v>1</v>
      </c>
      <c r="L5" s="13" t="s">
        <v>23</v>
      </c>
      <c r="M5" s="13" t="s">
        <v>23</v>
      </c>
      <c r="N5" s="13" t="s">
        <v>23</v>
      </c>
      <c r="O5" s="13" t="s">
        <v>23</v>
      </c>
      <c r="P5" s="14" t="s">
        <v>24</v>
      </c>
      <c r="Q5" s="15"/>
      <c r="S5" s="4"/>
    </row>
    <row r="6" spans="1:27" s="3" customFormat="1" ht="100" customHeight="1">
      <c r="A6" s="5">
        <v>3</v>
      </c>
      <c r="B6" s="6" t="s">
        <v>30</v>
      </c>
      <c r="C6" s="7" t="s">
        <v>18</v>
      </c>
      <c r="D6" s="8">
        <v>44265</v>
      </c>
      <c r="E6" s="6" t="s">
        <v>31</v>
      </c>
      <c r="F6" s="9" t="s">
        <v>32</v>
      </c>
      <c r="G6" s="6" t="s">
        <v>33</v>
      </c>
      <c r="H6" s="10" t="s">
        <v>34</v>
      </c>
      <c r="I6" s="11">
        <v>15000000</v>
      </c>
      <c r="J6" s="11">
        <v>14925350</v>
      </c>
      <c r="K6" s="12">
        <f t="shared" si="0"/>
        <v>0.995</v>
      </c>
      <c r="L6" s="13" t="s">
        <v>23</v>
      </c>
      <c r="M6" s="13" t="s">
        <v>23</v>
      </c>
      <c r="N6" s="13" t="s">
        <v>23</v>
      </c>
      <c r="O6" s="13" t="s">
        <v>23</v>
      </c>
      <c r="P6" s="14" t="s">
        <v>24</v>
      </c>
      <c r="Q6" s="15"/>
      <c r="S6" s="4"/>
    </row>
    <row r="7" spans="1:27" s="3" customFormat="1" ht="100" customHeight="1">
      <c r="A7" s="5">
        <v>4</v>
      </c>
      <c r="B7" s="6" t="s">
        <v>35</v>
      </c>
      <c r="C7" s="7" t="s">
        <v>18</v>
      </c>
      <c r="D7" s="8">
        <v>44265</v>
      </c>
      <c r="E7" s="6" t="s">
        <v>36</v>
      </c>
      <c r="F7" s="9" t="s">
        <v>37</v>
      </c>
      <c r="G7" s="6" t="s">
        <v>38</v>
      </c>
      <c r="H7" s="10" t="s">
        <v>34</v>
      </c>
      <c r="I7" s="11">
        <v>4000000</v>
      </c>
      <c r="J7" s="11">
        <v>2934652</v>
      </c>
      <c r="K7" s="12">
        <f t="shared" si="0"/>
        <v>0.73299999999999998</v>
      </c>
      <c r="L7" s="13" t="s">
        <v>23</v>
      </c>
      <c r="M7" s="13" t="s">
        <v>23</v>
      </c>
      <c r="N7" s="13" t="s">
        <v>23</v>
      </c>
      <c r="O7" s="13" t="s">
        <v>23</v>
      </c>
      <c r="P7" s="14" t="s">
        <v>24</v>
      </c>
      <c r="Q7" s="15"/>
      <c r="S7" s="4"/>
    </row>
    <row r="8" spans="1:27" s="3" customFormat="1" ht="100" customHeight="1">
      <c r="A8" s="5">
        <v>5</v>
      </c>
      <c r="B8" s="6" t="s">
        <v>39</v>
      </c>
      <c r="C8" s="7" t="s">
        <v>18</v>
      </c>
      <c r="D8" s="8">
        <v>44266</v>
      </c>
      <c r="E8" s="6" t="s">
        <v>40</v>
      </c>
      <c r="F8" s="9" t="s">
        <v>41</v>
      </c>
      <c r="G8" s="6" t="s">
        <v>42</v>
      </c>
      <c r="H8" s="10" t="s">
        <v>29</v>
      </c>
      <c r="I8" s="11">
        <v>1123100</v>
      </c>
      <c r="J8" s="11">
        <v>1123100</v>
      </c>
      <c r="K8" s="12">
        <f t="shared" si="0"/>
        <v>1</v>
      </c>
      <c r="L8" s="13" t="s">
        <v>23</v>
      </c>
      <c r="M8" s="13" t="s">
        <v>23</v>
      </c>
      <c r="N8" s="13" t="s">
        <v>23</v>
      </c>
      <c r="O8" s="13" t="s">
        <v>23</v>
      </c>
      <c r="P8" s="14" t="s">
        <v>43</v>
      </c>
      <c r="Q8" s="15"/>
      <c r="S8" s="4"/>
    </row>
    <row r="9" spans="1:27" s="3" customFormat="1" ht="100" customHeight="1">
      <c r="A9" s="5">
        <v>6</v>
      </c>
      <c r="B9" s="6" t="s">
        <v>44</v>
      </c>
      <c r="C9" s="7" t="s">
        <v>18</v>
      </c>
      <c r="D9" s="8">
        <v>44270</v>
      </c>
      <c r="E9" s="6" t="s">
        <v>45</v>
      </c>
      <c r="F9" s="9" t="s">
        <v>46</v>
      </c>
      <c r="G9" s="6" t="s">
        <v>47</v>
      </c>
      <c r="H9" s="10" t="s">
        <v>48</v>
      </c>
      <c r="I9" s="11">
        <v>1757470</v>
      </c>
      <c r="J9" s="11">
        <v>1757470</v>
      </c>
      <c r="K9" s="12">
        <f t="shared" si="0"/>
        <v>1</v>
      </c>
      <c r="L9" s="13" t="s">
        <v>23</v>
      </c>
      <c r="M9" s="13" t="s">
        <v>23</v>
      </c>
      <c r="N9" s="13" t="s">
        <v>23</v>
      </c>
      <c r="O9" s="13" t="s">
        <v>23</v>
      </c>
      <c r="P9" s="14" t="s">
        <v>24</v>
      </c>
      <c r="Q9" s="15"/>
      <c r="S9" s="4"/>
    </row>
    <row r="10" spans="1:27" s="3" customFormat="1" ht="100" customHeight="1">
      <c r="A10" s="5">
        <v>7</v>
      </c>
      <c r="B10" s="6" t="s">
        <v>49</v>
      </c>
      <c r="C10" s="16" t="s">
        <v>50</v>
      </c>
      <c r="D10" s="8">
        <v>44280</v>
      </c>
      <c r="E10" s="6" t="s">
        <v>40</v>
      </c>
      <c r="F10" s="9" t="s">
        <v>41</v>
      </c>
      <c r="G10" s="6" t="s">
        <v>42</v>
      </c>
      <c r="H10" s="10" t="s">
        <v>29</v>
      </c>
      <c r="I10" s="11">
        <v>1103300</v>
      </c>
      <c r="J10" s="11">
        <v>1103300</v>
      </c>
      <c r="K10" s="12">
        <f t="shared" si="0"/>
        <v>1</v>
      </c>
      <c r="L10" s="13" t="s">
        <v>23</v>
      </c>
      <c r="M10" s="13" t="s">
        <v>23</v>
      </c>
      <c r="N10" s="13" t="s">
        <v>23</v>
      </c>
      <c r="O10" s="13" t="s">
        <v>23</v>
      </c>
      <c r="P10" s="14" t="s">
        <v>51</v>
      </c>
      <c r="Q10" s="15"/>
      <c r="S10" s="4"/>
    </row>
    <row r="11" spans="1:27" ht="30" customHeight="1">
      <c r="A11" s="17" t="s">
        <v>52</v>
      </c>
      <c r="B11" s="18"/>
      <c r="C11" s="18"/>
      <c r="D11" s="19"/>
      <c r="E11" s="18"/>
      <c r="F11" s="20"/>
      <c r="G11" s="18"/>
      <c r="H11" s="21"/>
      <c r="I11" s="22"/>
      <c r="J11" s="22"/>
      <c r="K11" s="22"/>
      <c r="L11" s="18"/>
      <c r="M11" s="18"/>
      <c r="O11" s="24"/>
      <c r="P11" s="25"/>
      <c r="Q11" s="26"/>
      <c r="R11" s="27"/>
      <c r="S11" s="1"/>
      <c r="V11" s="29"/>
      <c r="Y11" s="1"/>
      <c r="AA11" s="1"/>
    </row>
    <row r="12" spans="1:27" ht="14.25" customHeight="1">
      <c r="B12" s="31"/>
      <c r="C12" s="32"/>
      <c r="D12" s="23"/>
      <c r="F12" s="33"/>
      <c r="H12" s="34"/>
      <c r="I12" s="35"/>
      <c r="J12" s="35"/>
      <c r="K12" s="35"/>
      <c r="L12" s="36"/>
      <c r="M12" s="36"/>
      <c r="N12" s="36"/>
      <c r="O12" s="36"/>
      <c r="P12" s="36"/>
      <c r="Q12" s="1"/>
      <c r="R12" s="1"/>
      <c r="S12" s="1"/>
      <c r="T12" s="1"/>
      <c r="U12" s="1"/>
      <c r="V12" s="1"/>
      <c r="Y12" s="1"/>
      <c r="AA12" s="1"/>
    </row>
    <row r="13" spans="1:27" ht="14.25" customHeight="1">
      <c r="B13" s="31"/>
      <c r="C13" s="32"/>
      <c r="D13" s="23"/>
      <c r="F13" s="33"/>
      <c r="H13" s="34"/>
      <c r="I13" s="35"/>
      <c r="J13" s="35"/>
      <c r="K13" s="35"/>
      <c r="L13" s="36"/>
      <c r="M13" s="36"/>
      <c r="N13" s="36"/>
      <c r="O13" s="36"/>
      <c r="P13" s="36"/>
      <c r="Q13" s="1"/>
      <c r="R13" s="1"/>
      <c r="S13" s="1"/>
      <c r="T13" s="1"/>
      <c r="U13" s="1"/>
      <c r="V13" s="1"/>
      <c r="Y13" s="1"/>
      <c r="AA13" s="1"/>
    </row>
    <row r="14" spans="1:27">
      <c r="B14" s="31"/>
      <c r="C14" s="32"/>
      <c r="D14" s="23"/>
      <c r="F14" s="33"/>
      <c r="H14" s="34"/>
      <c r="I14" s="35"/>
      <c r="J14" s="35"/>
      <c r="K14" s="35"/>
      <c r="L14" s="36"/>
      <c r="M14" s="36"/>
      <c r="N14" s="36"/>
      <c r="O14" s="36"/>
      <c r="P14" s="36"/>
      <c r="Q14" s="1"/>
      <c r="R14" s="1"/>
      <c r="S14" s="1"/>
      <c r="T14" s="1"/>
      <c r="U14" s="1"/>
      <c r="V14" s="1"/>
      <c r="Y14" s="1"/>
      <c r="AA14" s="1"/>
    </row>
    <row r="15" spans="1:27">
      <c r="B15" s="31"/>
      <c r="C15" s="32"/>
      <c r="D15" s="23"/>
      <c r="F15" s="33"/>
      <c r="H15" s="34"/>
      <c r="I15" s="35"/>
      <c r="J15" s="35"/>
      <c r="K15" s="35"/>
      <c r="L15" s="36"/>
      <c r="M15" s="36"/>
      <c r="N15" s="36"/>
      <c r="O15" s="36"/>
      <c r="P15" s="36"/>
      <c r="Q15" s="1"/>
      <c r="R15" s="1"/>
      <c r="S15" s="1"/>
      <c r="T15" s="1"/>
      <c r="U15" s="1"/>
      <c r="V15" s="1"/>
      <c r="Y15" s="1"/>
      <c r="AA15" s="1"/>
    </row>
    <row r="16" spans="1:27">
      <c r="B16" s="37" t="s">
        <v>53</v>
      </c>
      <c r="C16" s="32"/>
      <c r="D16" s="23"/>
      <c r="F16" s="33"/>
      <c r="H16" s="34"/>
      <c r="I16" s="35"/>
      <c r="J16" s="35"/>
      <c r="K16" s="35"/>
      <c r="L16" s="36"/>
      <c r="M16" s="36"/>
      <c r="N16" s="36"/>
      <c r="O16" s="36"/>
      <c r="P16" s="36"/>
      <c r="Q16" s="1"/>
      <c r="R16" s="1"/>
      <c r="S16" s="1"/>
      <c r="T16" s="1"/>
      <c r="U16" s="1"/>
      <c r="V16" s="1"/>
      <c r="Y16" s="1"/>
      <c r="AA16" s="1"/>
    </row>
    <row r="17" spans="2:27">
      <c r="B17" s="31"/>
      <c r="C17" s="32"/>
      <c r="D17" s="23"/>
      <c r="F17" s="33"/>
      <c r="H17" s="34"/>
      <c r="I17" s="35"/>
      <c r="J17" s="35"/>
      <c r="K17" s="35"/>
      <c r="L17" s="36"/>
      <c r="M17" s="36"/>
      <c r="N17" s="36"/>
      <c r="O17" s="36"/>
      <c r="P17" s="36"/>
      <c r="Q17" s="1"/>
      <c r="R17" s="1"/>
      <c r="S17" s="1"/>
      <c r="T17" s="1"/>
      <c r="U17" s="1"/>
      <c r="V17" s="1"/>
      <c r="Y17" s="1"/>
      <c r="AA17" s="1"/>
    </row>
    <row r="18" spans="2:27">
      <c r="B18" s="31"/>
      <c r="C18" s="32"/>
      <c r="D18" s="23"/>
      <c r="F18" s="33"/>
      <c r="H18" s="34"/>
      <c r="I18" s="35"/>
      <c r="J18" s="35"/>
      <c r="K18" s="35"/>
      <c r="L18" s="36"/>
      <c r="M18" s="36"/>
      <c r="N18" s="36"/>
      <c r="O18" s="36"/>
      <c r="P18" s="36"/>
      <c r="Q18" s="1"/>
      <c r="R18" s="1"/>
      <c r="S18" s="1"/>
      <c r="T18" s="1"/>
      <c r="U18" s="1"/>
      <c r="V18" s="1"/>
      <c r="Y18" s="1"/>
      <c r="AA18" s="1"/>
    </row>
  </sheetData>
  <mergeCells count="15">
    <mergeCell ref="A1:P1"/>
    <mergeCell ref="A2:A3"/>
    <mergeCell ref="B2:B3"/>
    <mergeCell ref="C2:C3"/>
    <mergeCell ref="D2:D3"/>
    <mergeCell ref="E2:E3"/>
    <mergeCell ref="F2:F3"/>
    <mergeCell ref="G2:G3"/>
    <mergeCell ref="H2:H3"/>
    <mergeCell ref="I2:I3"/>
    <mergeCell ref="J2:J3"/>
    <mergeCell ref="K2:K3"/>
    <mergeCell ref="L2:L3"/>
    <mergeCell ref="M2:O2"/>
    <mergeCell ref="P2:P3"/>
  </mergeCells>
  <phoneticPr fontId="2"/>
  <conditionalFormatting sqref="K4:K10">
    <cfRule type="expression" dxfId="11" priority="7" stopIfTrue="1">
      <formula>$AG4=1</formula>
    </cfRule>
    <cfRule type="expression" dxfId="10" priority="8" stopIfTrue="1">
      <formula>#REF!="随意（単価）"</formula>
    </cfRule>
    <cfRule type="expression" dxfId="9" priority="9" stopIfTrue="1">
      <formula>#REF!="秘"</formula>
    </cfRule>
  </conditionalFormatting>
  <conditionalFormatting sqref="K4:K10">
    <cfRule type="expression" dxfId="8" priority="4" stopIfTrue="1">
      <formula>$AF4=1</formula>
    </cfRule>
    <cfRule type="expression" dxfId="7" priority="5" stopIfTrue="1">
      <formula>#REF!="随意（単価）"</formula>
    </cfRule>
    <cfRule type="expression" dxfId="6" priority="6" stopIfTrue="1">
      <formula>#REF!="秘"</formula>
    </cfRule>
  </conditionalFormatting>
  <conditionalFormatting sqref="K4:K10">
    <cfRule type="expression" dxfId="5" priority="1" stopIfTrue="1">
      <formula>#REF!=1</formula>
    </cfRule>
    <cfRule type="expression" dxfId="4" priority="2" stopIfTrue="1">
      <formula>#REF!="随意（単価）"</formula>
    </cfRule>
    <cfRule type="expression" dxfId="3" priority="3" stopIfTrue="1">
      <formula>#REF!="秘"</formula>
    </cfRule>
  </conditionalFormatting>
  <conditionalFormatting sqref="K4:K10">
    <cfRule type="expression" dxfId="2" priority="10" stopIfTrue="1">
      <formula>#REF!=1</formula>
    </cfRule>
    <cfRule type="expression" dxfId="1" priority="11" stopIfTrue="1">
      <formula>$J4="随意（単価）"</formula>
    </cfRule>
    <cfRule type="expression" dxfId="0" priority="12" stopIfTrue="1">
      <formula>$B4="秘"</formula>
    </cfRule>
  </conditionalFormatting>
  <printOptions horizontalCentered="1"/>
  <pageMargins left="0.23622047244094491" right="0.23622047244094491" top="0.74803149606299213" bottom="0.74803149606299213" header="0.31496062992125984" footer="0.31496062992125984"/>
  <pageSetup paperSize="9" scale="42" fitToWidth="2" fitToHeight="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随契（物品役務等）</vt:lpstr>
      <vt:lpstr>'随契（物品役務等）'!Print_Area</vt:lpstr>
      <vt:lpstr>'随契（物品役務等）'!Print_Titles</vt:lpstr>
    </vt:vector>
  </TitlesOfParts>
  <Company>外務省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野中</dc:creator>
  <cp:lastModifiedBy>情報通信課</cp:lastModifiedBy>
  <cp:lastPrinted>2021-04-21T05:42:25Z</cp:lastPrinted>
  <dcterms:created xsi:type="dcterms:W3CDTF">2021-04-21T05:22:17Z</dcterms:created>
  <dcterms:modified xsi:type="dcterms:W3CDTF">2021-05-12T05:01:25Z</dcterms:modified>
</cp:coreProperties>
</file>