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公共調達の公表（R3年2月分）\"/>
    </mc:Choice>
  </mc:AlternateContent>
  <bookViews>
    <workbookView xWindow="0" yWindow="0" windowWidth="28800" windowHeight="12320"/>
  </bookViews>
  <sheets>
    <sheet name="入札（物品役務等）" sheetId="1" r:id="rId1"/>
  </sheets>
  <definedNames>
    <definedName name="_xlnm._FilterDatabase" localSheetId="0" hidden="1">'入札（物品役務等）'!$B$1:$B$24</definedName>
    <definedName name="_xlnm.Print_Area" localSheetId="0">'入札（物品役務等）'!$A$1:$O$34</definedName>
    <definedName name="_xlnm.Print_Titles" localSheetId="0">'入札（物品役務等）'!$3:$4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<sst xmlns="http://schemas.openxmlformats.org/spreadsheetml/2006/main" count="303" uniqueCount="115">
  <si>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</si>
  <si>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</si>
  <si>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</si>
  <si>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</si>
  <si>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</si>
  <si>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</si>
  <si>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</si>
  <si>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</si>
  <si>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</si>
  <si>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</si>
  <si>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</si>
  <si>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</si>
  <si>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</si>
  <si>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</si>
  <si>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</si>
  <si>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</si>
  <si>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「在外公館医務官室用医療機器『超音波画像診断装置』」の購入</t>
  </si>
  <si>
    <t>支出負担行為担当官
外務省大臣官房会計課長　岡野結城子
東京都千代田区霞が関２－２－１</t>
  </si>
  <si>
    <t>有限会社ユアーズメディカル</t>
  </si>
  <si>
    <t>7040002069486</t>
  </si>
  <si>
    <t>千葉県君津市人見２丁目１６番１５号</t>
  </si>
  <si>
    <t>一般</t>
  </si>
  <si>
    <t>－</t>
    <phoneticPr fontId="3"/>
  </si>
  <si>
    <t/>
  </si>
  <si>
    <t>「『外交青書（外交青書2021）』（閣議版，日本語版及び英語版）にかかる編集，英語翻訳，製本印刷，発送」業務委嘱</t>
    <rPh sb="54" eb="56">
      <t>イショク</t>
    </rPh>
    <phoneticPr fontId="10"/>
  </si>
  <si>
    <t>日経印刷株式会社</t>
  </si>
  <si>
    <t>7010001025732</t>
  </si>
  <si>
    <t>東京都千代田区飯田橋２丁目１６番２号</t>
  </si>
  <si>
    <t>一般
（総合）</t>
    <phoneticPr fontId="3"/>
  </si>
  <si>
    <t>「『日本外交文書』原稿の校正作業」業務委嘱</t>
    <rPh sb="17" eb="19">
      <t>ギョウム</t>
    </rPh>
    <rPh sb="19" eb="21">
      <t>イショク</t>
    </rPh>
    <phoneticPr fontId="10"/>
  </si>
  <si>
    <t>合同会社Ｓｗｉｆｔｌｙ</t>
  </si>
  <si>
    <t>2010403006772</t>
  </si>
  <si>
    <t>東京都港区南麻布２丁目９番１８号</t>
  </si>
  <si>
    <t>「外務省本省他防火設備点検業務」業務委嘱</t>
    <phoneticPr fontId="3"/>
  </si>
  <si>
    <t>株式会社つくし建設</t>
  </si>
  <si>
    <t>7020001053534</t>
  </si>
  <si>
    <t>神奈川県横浜市中区不老町３丁目１２番６号</t>
    <rPh sb="17" eb="18">
      <t>バン</t>
    </rPh>
    <rPh sb="19" eb="20">
      <t>ゴウ</t>
    </rPh>
    <phoneticPr fontId="3"/>
  </si>
  <si>
    <t>「在外本官用パソコン用Microsoft社ライセンス」の賃貸借</t>
  </si>
  <si>
    <t>ＫＤＤＩ株式会社</t>
  </si>
  <si>
    <t>9011101031552</t>
  </si>
  <si>
    <t>東京都新宿区西新宿２丁目３番２号</t>
  </si>
  <si>
    <t>「特殊撮影等」業務委嘱</t>
    <rPh sb="7" eb="9">
      <t>ギョウム</t>
    </rPh>
    <rPh sb="9" eb="11">
      <t>イショク</t>
    </rPh>
    <phoneticPr fontId="10"/>
  </si>
  <si>
    <t>株式会社国際マイクロ写真工業社</t>
  </si>
  <si>
    <t>1011101007287</t>
  </si>
  <si>
    <t>東京都新宿区箪笥町４番地３</t>
  </si>
  <si>
    <t>「『われらの北方領土２０２０年版』の印刷・製本及び発送」業務委嘱</t>
  </si>
  <si>
    <t>株式会社アイネット</t>
  </si>
  <si>
    <t>5010001067883</t>
  </si>
  <si>
    <t>東京都中央区銀座７丁目１６番２１号</t>
  </si>
  <si>
    <t>「西別館入退室記録装置の設置作業」業務委嘱</t>
    <rPh sb="17" eb="19">
      <t>ギョウム</t>
    </rPh>
    <rPh sb="19" eb="21">
      <t>イショク</t>
    </rPh>
    <phoneticPr fontId="10"/>
  </si>
  <si>
    <t>富士通Ｊａｐａｎ株式会社</t>
  </si>
  <si>
    <t>5010001006767</t>
  </si>
  <si>
    <t>東京都港区港南２丁目１５番３号</t>
  </si>
  <si>
    <t>「テレワーク用パソコン用ソフトウェア」の購入</t>
    <rPh sb="20" eb="22">
      <t>コウニュウ</t>
    </rPh>
    <phoneticPr fontId="10"/>
  </si>
  <si>
    <t>東京都千代田区大手町１丁目８番１号</t>
  </si>
  <si>
    <t>「中央庁舎で使用する執務用什器類等」賃貸借契約</t>
    <rPh sb="6" eb="8">
      <t>シヨウ</t>
    </rPh>
    <phoneticPr fontId="10"/>
  </si>
  <si>
    <t>コーユーレンティア株式会社</t>
  </si>
  <si>
    <t>3010401025419</t>
  </si>
  <si>
    <t>東京都港区新橋６丁目１７番１５号</t>
  </si>
  <si>
    <t>「調達在外本官用パソコン用ソフトウェアの賃貸借保守」業務委嘱</t>
    <rPh sb="26" eb="28">
      <t>ギョウム</t>
    </rPh>
    <rPh sb="28" eb="30">
      <t>イショク</t>
    </rPh>
    <phoneticPr fontId="10"/>
  </si>
  <si>
    <t>低入札価格調査実施済み</t>
  </si>
  <si>
    <t>「『たびレジ』LINE連携開始についてのLINE公告実施」業務委嘱</t>
    <rPh sb="31" eb="33">
      <t>イショク</t>
    </rPh>
    <phoneticPr fontId="10"/>
  </si>
  <si>
    <t>株式会社インタースペース</t>
  </si>
  <si>
    <t>8011101028715</t>
  </si>
  <si>
    <t>東京都新宿区西新宿２丁目４番１号</t>
  </si>
  <si>
    <t>「名刺作成システム」の購入</t>
  </si>
  <si>
    <t>広友サービス株式会社</t>
  </si>
  <si>
    <t>3010401009875</t>
  </si>
  <si>
    <t>東京都港区赤坂１丁目４番１７号</t>
  </si>
  <si>
    <t>「『アメリカで沖縄の未来を考える（TOFU）』東京派遣プログラム」業務委嘱</t>
    <rPh sb="33" eb="35">
      <t>ギョウム</t>
    </rPh>
    <rPh sb="35" eb="37">
      <t>イショク</t>
    </rPh>
    <phoneticPr fontId="10"/>
  </si>
  <si>
    <t>株式会社日本旅行</t>
  </si>
  <si>
    <t>1010401023408</t>
  </si>
  <si>
    <t>東京都中央区日本橋１丁目１９番１号</t>
  </si>
  <si>
    <t>「南庁舎執務室のレイアウト変更」業務委嘱</t>
    <rPh sb="1" eb="2">
      <t>ミナミ</t>
    </rPh>
    <phoneticPr fontId="10"/>
  </si>
  <si>
    <t>株式会社フォーサイト</t>
  </si>
  <si>
    <t>7011301006050</t>
  </si>
  <si>
    <t>東京都中央区八丁堀４丁目１０番８号</t>
  </si>
  <si>
    <t>「新庁舎執務室のレイアウト変更に伴う什器等」の購入</t>
    <rPh sb="1" eb="2">
      <t>シン</t>
    </rPh>
    <rPh sb="16" eb="17">
      <t>トモナ</t>
    </rPh>
    <rPh sb="18" eb="20">
      <t>ジュウキ</t>
    </rPh>
    <rPh sb="20" eb="21">
      <t>トウ</t>
    </rPh>
    <rPh sb="23" eb="25">
      <t>コウニュウ</t>
    </rPh>
    <phoneticPr fontId="10"/>
  </si>
  <si>
    <t>「事務用椅子の購入及び撤去」業務委嘱</t>
  </si>
  <si>
    <t>「車庫棟会議室用備品」の購入</t>
    <rPh sb="1" eb="3">
      <t>シャコ</t>
    </rPh>
    <rPh sb="3" eb="4">
      <t>トウ</t>
    </rPh>
    <rPh sb="4" eb="7">
      <t>カイギシツ</t>
    </rPh>
    <rPh sb="7" eb="8">
      <t>ヨウ</t>
    </rPh>
    <rPh sb="8" eb="10">
      <t>ビヒン</t>
    </rPh>
    <rPh sb="12" eb="14">
      <t>コウニュウ</t>
    </rPh>
    <phoneticPr fontId="10"/>
  </si>
  <si>
    <t>室町商事株式会社</t>
  </si>
  <si>
    <t>3013301011769</t>
  </si>
  <si>
    <t>東京都豊島区巣鴨２丁目１１番１号</t>
    <phoneticPr fontId="3"/>
  </si>
  <si>
    <t>「外務省研修所 研修棟映像・音響機等」の購入</t>
  </si>
  <si>
    <t>電子システム株式会社</t>
  </si>
  <si>
    <t>3180001103384</t>
  </si>
  <si>
    <t>愛知県名古屋市昭和区御器所３丁目２番５号</t>
  </si>
  <si>
    <t>「ＵＳＰバッテリー」の購入</t>
  </si>
  <si>
    <t>「ＳＡＲＳコロナウィルス抗原キット」の購入</t>
  </si>
  <si>
    <t>共立薬品株式会社</t>
  </si>
  <si>
    <t>1011401001717</t>
  </si>
  <si>
    <t>東京都板橋区大山東町４８番２号</t>
  </si>
  <si>
    <t>「第１９回『気候変動に対する更なる行動』に関する非公式会合に係る会議運営等」業務委嘱</t>
    <rPh sb="40" eb="42">
      <t>イショク</t>
    </rPh>
    <phoneticPr fontId="10"/>
  </si>
  <si>
    <t>株式会社オーエムシー</t>
  </si>
  <si>
    <t>9011101039249</t>
  </si>
  <si>
    <t>東京都新宿区四谷４丁目３４番地１</t>
  </si>
  <si>
    <t>「領事業務情報システム（オペレーション・ユニット用機器）」の購入</t>
  </si>
  <si>
    <t>「キャビネット入れ替えに伴う備品」の購入</t>
  </si>
  <si>
    <t>「個人番号カード用カードケース及びリール付きストラップ」の購入</t>
    <rPh sb="29" eb="31">
      <t>コウニュウ</t>
    </rPh>
    <phoneticPr fontId="10"/>
  </si>
  <si>
    <t>有限会社シモザキ商事</t>
  </si>
  <si>
    <t>7010002020880</t>
  </si>
  <si>
    <t>東京都中央区東日本橋２丁目１３番５号</t>
  </si>
  <si>
    <t>「パソコン用セキュリティワイヤー」の購入</t>
  </si>
  <si>
    <t>富士通Ｊａｐａｎオフィスサービス株式会社</t>
  </si>
  <si>
    <t>7010001084893</t>
  </si>
  <si>
    <t>「監視カメラ及び監視システムの設置作業」業務委嘱</t>
    <rPh sb="20" eb="22">
      <t>ギョウム</t>
    </rPh>
    <rPh sb="22" eb="24">
      <t>イショク</t>
    </rPh>
    <phoneticPr fontId="10"/>
  </si>
  <si>
    <t>株式会社ジェイ・ティ</t>
  </si>
  <si>
    <t>8180001004157</t>
  </si>
  <si>
    <t>愛知県名古屋市千種区春岡通７丁目４９番地</t>
  </si>
  <si>
    <t>「飯倉公館・麻布台別館の通用門及び通用口の扉への電気錠設置作業に係る部材」の購入</t>
  </si>
  <si>
    <t>「ODAホームページ翻訳」業務委嘱</t>
  </si>
  <si>
    <t>エヌ・ティー・シー株式会社</t>
  </si>
  <si>
    <t>2180001001713</t>
  </si>
  <si>
    <t>愛知県名古屋市名東区本郷３丁目１３９番地</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</si>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</sst>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2">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22"/>
      <color rgb="FFFF0000"/>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b/>
      <sz val="14"/>
      <color rgb="FFFF0000"/>
      <name val="ＭＳ Ｐゴシック"/>
      <family val="3"/>
      <charset val="128"/>
    </font>
    <font>
      <sz val="12"/>
      <color indexed="8"/>
      <name val="ＭＳ Ｐゴシック"/>
      <family val="3"/>
      <charset val="128"/>
    </font>
    <font>
      <sz val="11"/>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cellStyleXfs>
  <cellXfs count="64">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lignment vertical="center"/>
    </xf>
    <xf numFmtId="0" fontId="7" fillId="0" borderId="0" xfId="0" applyFont="1">
      <alignment vertical="center"/>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3" applyFont="1" applyFill="1" applyBorder="1" applyAlignment="1">
      <alignment horizontal="left" vertical="center" wrapText="1"/>
    </xf>
    <xf numFmtId="180"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181" fontId="7" fillId="0" borderId="7" xfId="0" applyNumberFormat="1" applyFont="1" applyBorder="1" applyAlignment="1">
      <alignment horizontal="right" vertical="center"/>
    </xf>
    <xf numFmtId="179" fontId="7" fillId="2" borderId="7" xfId="0" applyNumberFormat="1" applyFont="1" applyFill="1" applyBorder="1">
      <alignment vertical="center"/>
    </xf>
    <xf numFmtId="179" fontId="7" fillId="0" borderId="7" xfId="2" applyNumberFormat="1" applyFont="1" applyFill="1" applyBorder="1" applyAlignment="1">
      <alignment horizontal="center" vertical="center" wrapText="1"/>
    </xf>
    <xf numFmtId="0" fontId="7" fillId="2" borderId="7" xfId="0" applyFont="1" applyFill="1" applyBorder="1" applyAlignment="1">
      <alignment vertical="center" wrapText="1"/>
    </xf>
    <xf numFmtId="0" fontId="7" fillId="0" borderId="7" xfId="0" applyFont="1" applyBorder="1" applyAlignment="1">
      <alignment horizontal="center" vertical="center" wrapText="1"/>
    </xf>
    <xf numFmtId="181" fontId="7" fillId="2" borderId="7" xfId="0" applyNumberFormat="1" applyFont="1" applyFill="1" applyBorder="1" applyAlignment="1">
      <alignment horizontal="right" vertical="center"/>
    </xf>
    <xf numFmtId="179" fontId="7" fillId="2" borderId="7" xfId="2" applyNumberFormat="1" applyFont="1" applyFill="1" applyBorder="1" applyAlignment="1">
      <alignment horizontal="center" vertical="center" wrapText="1"/>
    </xf>
    <xf numFmtId="181" fontId="7" fillId="0" borderId="7" xfId="0" applyNumberFormat="1" applyFont="1" applyBorder="1" applyAlignment="1">
      <alignment horizontal="right" vertical="center" wrapText="1"/>
    </xf>
    <xf numFmtId="0" fontId="7" fillId="0" borderId="7" xfId="0" applyFont="1" applyFill="1" applyBorder="1" applyAlignment="1">
      <alignment vertical="center" wrapText="1"/>
    </xf>
    <xf numFmtId="0" fontId="11" fillId="0" borderId="7" xfId="0" applyFont="1" applyFill="1" applyBorder="1" applyAlignment="1">
      <alignment vertical="center" wrapText="1"/>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pplyFill="1">
      <alignment vertical="center"/>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0" fontId="11" fillId="0" borderId="7" xfId="4" applyFont="1" applyBorder="1" applyAlignment="1">
      <alignment vertical="center" wrapText="1"/>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3" xfId="4"/>
    <cellStyle name="標準_１６７調査票４案件best100（再検討）0914提出用" xfId="3"/>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abSelected="1" view="pageBreakPreview" zoomScaleNormal="100" zoomScaleSheetLayoutView="100" workbookViewId="0">
      <selection sqref="A1:O2"/>
    </sheetView>
  </sheetViews>
  <sheetFormatPr defaultColWidth="9" defaultRowHeight="25.5"/>
  <cols>
    <col min="1" max="1" width="8.453125" style="35" customWidth="1"/>
    <col min="2" max="2" width="35.7265625" style="3" customWidth="1"/>
    <col min="3" max="3" width="43.453125" style="3" customWidth="1"/>
    <col min="4" max="4" width="20.7265625" style="36" customWidth="1"/>
    <col min="5" max="5" width="25.6328125" style="37" customWidth="1"/>
    <col min="6" max="6" width="25" style="38" customWidth="1"/>
    <col min="7" max="7" width="37.453125" style="3" customWidth="1"/>
    <col min="8" max="8" width="20.36328125" style="37" customWidth="1"/>
    <col min="9" max="10" width="15.36328125" style="5" customWidth="1"/>
    <col min="11" max="11" width="15.36328125" style="39" customWidth="1"/>
    <col min="12" max="14" width="12.90625" style="40" customWidth="1"/>
    <col min="15" max="15" width="26.08984375" style="3" customWidth="1"/>
    <col min="16" max="16" width="41.26953125" style="33" customWidth="1"/>
    <col min="17" max="17" width="5.7265625" style="34" customWidth="1"/>
    <col min="18" max="18" width="9.08984375" style="41" bestFit="1" customWidth="1"/>
    <col min="19" max="19" width="13.26953125" style="42" bestFit="1" customWidth="1"/>
    <col min="20" max="20" width="11" style="43" customWidth="1"/>
    <col min="21" max="21" width="9.08984375" style="44" bestFit="1" customWidth="1"/>
    <col min="22" max="22" width="13.36328125" style="41" customWidth="1"/>
    <col min="23" max="23" width="18.36328125" style="41" customWidth="1"/>
    <col min="24" max="24" width="12.6328125" style="45" customWidth="1"/>
    <col min="25" max="25" width="14.26953125" style="44" bestFit="1" customWidth="1"/>
    <col min="26" max="26" width="10.08984375" style="44" customWidth="1"/>
    <col min="27" max="16384" width="9" style="44"/>
  </cols>
  <sheetData>
    <row r="1" spans="1:24" s="6" customFormat="1" ht="14.25" customHeight="1">
      <c r="A1" s="56" t="s">
        <v>0</v>
      </c>
      <c r="B1" s="56"/>
      <c r="C1" s="56"/>
      <c r="D1" s="56"/>
      <c r="E1" s="56"/>
      <c r="F1" s="56"/>
      <c r="G1" s="56"/>
      <c r="H1" s="56"/>
      <c r="I1" s="56"/>
      <c r="J1" s="56"/>
      <c r="K1" s="56"/>
      <c r="L1" s="56"/>
      <c r="M1" s="56"/>
      <c r="N1" s="56"/>
      <c r="O1" s="56"/>
      <c r="P1" s="1"/>
      <c r="Q1" s="2"/>
      <c r="R1" s="3"/>
      <c r="S1" s="4"/>
      <c r="T1" s="5"/>
      <c r="V1" s="3"/>
      <c r="W1" s="3"/>
      <c r="X1" s="7"/>
    </row>
    <row r="2" spans="1:24" s="9" customFormat="1" ht="90" customHeight="1">
      <c r="A2" s="57"/>
      <c r="B2" s="57"/>
      <c r="C2" s="57"/>
      <c r="D2" s="57"/>
      <c r="E2" s="57"/>
      <c r="F2" s="57"/>
      <c r="G2" s="57"/>
      <c r="H2" s="57"/>
      <c r="I2" s="57"/>
      <c r="J2" s="57"/>
      <c r="K2" s="57"/>
      <c r="L2" s="57"/>
      <c r="M2" s="57"/>
      <c r="N2" s="57"/>
      <c r="O2" s="57"/>
      <c r="P2" s="8"/>
    </row>
    <row r="3" spans="1:24" s="11" customFormat="1" ht="90" customHeight="1">
      <c r="A3" s="58"/>
      <c r="B3" s="60" t="s">
        <v>1</v>
      </c>
      <c r="C3" s="60" t="s">
        <v>2</v>
      </c>
      <c r="D3" s="60" t="s">
        <v>3</v>
      </c>
      <c r="E3" s="60" t="s">
        <v>4</v>
      </c>
      <c r="F3" s="62" t="s">
        <v>5</v>
      </c>
      <c r="G3" s="60" t="s">
        <v>6</v>
      </c>
      <c r="H3" s="60" t="s">
        <v>7</v>
      </c>
      <c r="I3" s="47" t="s">
        <v>8</v>
      </c>
      <c r="J3" s="47" t="s">
        <v>9</v>
      </c>
      <c r="K3" s="49" t="s">
        <v>10</v>
      </c>
      <c r="L3" s="51" t="s">
        <v>11</v>
      </c>
      <c r="M3" s="52"/>
      <c r="N3" s="53"/>
      <c r="O3" s="54" t="s">
        <v>12</v>
      </c>
      <c r="P3" s="10"/>
    </row>
    <row r="4" spans="1:24" s="11" customFormat="1" ht="53.25" customHeight="1">
      <c r="A4" s="59"/>
      <c r="B4" s="61"/>
      <c r="C4" s="61"/>
      <c r="D4" s="61"/>
      <c r="E4" s="61"/>
      <c r="F4" s="63"/>
      <c r="G4" s="61"/>
      <c r="H4" s="61"/>
      <c r="I4" s="48"/>
      <c r="J4" s="48"/>
      <c r="K4" s="50"/>
      <c r="L4" s="12" t="s">
        <v>13</v>
      </c>
      <c r="M4" s="12" t="s">
        <v>14</v>
      </c>
      <c r="N4" s="12" t="s">
        <v>15</v>
      </c>
      <c r="O4" s="55"/>
      <c r="P4" s="10"/>
    </row>
    <row r="5" spans="1:24" s="11" customFormat="1" ht="90" customHeight="1">
      <c r="A5" s="13">
        <v>1</v>
      </c>
      <c r="B5" s="16" t="s">
        <v>16</v>
      </c>
      <c r="C5" s="14" t="s">
        <v>17</v>
      </c>
      <c r="D5" s="15">
        <v>44228</v>
      </c>
      <c r="E5" s="16" t="s">
        <v>18</v>
      </c>
      <c r="F5" s="17" t="s">
        <v>19</v>
      </c>
      <c r="G5" s="16" t="s">
        <v>20</v>
      </c>
      <c r="H5" s="18" t="s">
        <v>21</v>
      </c>
      <c r="I5" s="19">
        <v>12408000</v>
      </c>
      <c r="J5" s="19">
        <v>10560000</v>
      </c>
      <c r="K5" s="20">
        <f>ROUNDDOWN(J5/I5,3)</f>
        <v>0.85099999999999998</v>
      </c>
      <c r="L5" s="21" t="s">
        <v>22</v>
      </c>
      <c r="M5" s="21" t="s">
        <v>22</v>
      </c>
      <c r="N5" s="21" t="s">
        <v>22</v>
      </c>
      <c r="O5" s="22" t="s">
        <v>23</v>
      </c>
      <c r="P5" s="10"/>
    </row>
    <row r="6" spans="1:24" s="11" customFormat="1" ht="90" customHeight="1">
      <c r="A6" s="13">
        <v>2</v>
      </c>
      <c r="B6" s="16" t="s">
        <v>24</v>
      </c>
      <c r="C6" s="14" t="s">
        <v>17</v>
      </c>
      <c r="D6" s="15">
        <v>44229</v>
      </c>
      <c r="E6" s="16" t="s">
        <v>25</v>
      </c>
      <c r="F6" s="17" t="s">
        <v>26</v>
      </c>
      <c r="G6" s="16" t="s">
        <v>27</v>
      </c>
      <c r="H6" s="23" t="s">
        <v>28</v>
      </c>
      <c r="I6" s="19">
        <v>22000000</v>
      </c>
      <c r="J6" s="19">
        <v>21890000</v>
      </c>
      <c r="K6" s="20">
        <f t="shared" ref="K6:K33" si="0">ROUNDDOWN(J6/I6,3)</f>
        <v>0.995</v>
      </c>
      <c r="L6" s="21" t="s">
        <v>22</v>
      </c>
      <c r="M6" s="21" t="s">
        <v>22</v>
      </c>
      <c r="N6" s="21" t="s">
        <v>22</v>
      </c>
      <c r="O6" s="46"/>
      <c r="P6" s="10"/>
    </row>
    <row r="7" spans="1:24" s="11" customFormat="1" ht="90" customHeight="1">
      <c r="A7" s="13">
        <v>3</v>
      </c>
      <c r="B7" s="16" t="s">
        <v>29</v>
      </c>
      <c r="C7" s="14" t="s">
        <v>17</v>
      </c>
      <c r="D7" s="15">
        <v>44229</v>
      </c>
      <c r="E7" s="16" t="s">
        <v>30</v>
      </c>
      <c r="F7" s="17" t="s">
        <v>31</v>
      </c>
      <c r="G7" s="16" t="s">
        <v>32</v>
      </c>
      <c r="H7" s="18" t="s">
        <v>21</v>
      </c>
      <c r="I7" s="24">
        <v>2541000</v>
      </c>
      <c r="J7" s="19">
        <v>1716000</v>
      </c>
      <c r="K7" s="20">
        <f t="shared" si="0"/>
        <v>0.67500000000000004</v>
      </c>
      <c r="L7" s="21" t="s">
        <v>22</v>
      </c>
      <c r="M7" s="21" t="s">
        <v>22</v>
      </c>
      <c r="N7" s="21" t="s">
        <v>22</v>
      </c>
      <c r="O7" s="22" t="s">
        <v>23</v>
      </c>
      <c r="P7" s="10"/>
    </row>
    <row r="8" spans="1:24" s="11" customFormat="1" ht="90" customHeight="1">
      <c r="A8" s="13">
        <v>4</v>
      </c>
      <c r="B8" s="16" t="s">
        <v>33</v>
      </c>
      <c r="C8" s="14" t="s">
        <v>17</v>
      </c>
      <c r="D8" s="15">
        <v>44230</v>
      </c>
      <c r="E8" s="16" t="s">
        <v>34</v>
      </c>
      <c r="F8" s="17" t="s">
        <v>35</v>
      </c>
      <c r="G8" s="16" t="s">
        <v>36</v>
      </c>
      <c r="H8" s="23" t="s">
        <v>21</v>
      </c>
      <c r="I8" s="19">
        <v>6119300</v>
      </c>
      <c r="J8" s="19">
        <v>4070000</v>
      </c>
      <c r="K8" s="20">
        <f t="shared" si="0"/>
        <v>0.66500000000000004</v>
      </c>
      <c r="L8" s="25" t="s">
        <v>22</v>
      </c>
      <c r="M8" s="25" t="s">
        <v>22</v>
      </c>
      <c r="N8" s="25" t="s">
        <v>22</v>
      </c>
      <c r="O8" s="22" t="s">
        <v>23</v>
      </c>
      <c r="P8" s="10"/>
    </row>
    <row r="9" spans="1:24" s="11" customFormat="1" ht="90" customHeight="1">
      <c r="A9" s="13">
        <v>5</v>
      </c>
      <c r="B9" s="16" t="s">
        <v>37</v>
      </c>
      <c r="C9" s="14" t="s">
        <v>17</v>
      </c>
      <c r="D9" s="15">
        <v>44231</v>
      </c>
      <c r="E9" s="16" t="s">
        <v>38</v>
      </c>
      <c r="F9" s="17" t="s">
        <v>39</v>
      </c>
      <c r="G9" s="16" t="s">
        <v>40</v>
      </c>
      <c r="H9" s="18" t="s">
        <v>21</v>
      </c>
      <c r="I9" s="19">
        <v>706305600</v>
      </c>
      <c r="J9" s="19">
        <v>8632624</v>
      </c>
      <c r="K9" s="20">
        <f t="shared" si="0"/>
        <v>1.2E-2</v>
      </c>
      <c r="L9" s="25" t="s">
        <v>22</v>
      </c>
      <c r="M9" s="25" t="s">
        <v>22</v>
      </c>
      <c r="N9" s="25" t="s">
        <v>22</v>
      </c>
      <c r="O9" s="22" t="s">
        <v>23</v>
      </c>
      <c r="P9" s="10"/>
    </row>
    <row r="10" spans="1:24" s="11" customFormat="1" ht="90" customHeight="1">
      <c r="A10" s="13">
        <v>6</v>
      </c>
      <c r="B10" s="16" t="s">
        <v>41</v>
      </c>
      <c r="C10" s="14" t="s">
        <v>17</v>
      </c>
      <c r="D10" s="15">
        <v>44231</v>
      </c>
      <c r="E10" s="16" t="s">
        <v>42</v>
      </c>
      <c r="F10" s="17" t="s">
        <v>43</v>
      </c>
      <c r="G10" s="16" t="s">
        <v>44</v>
      </c>
      <c r="H10" s="18" t="s">
        <v>21</v>
      </c>
      <c r="I10" s="19">
        <v>1697217</v>
      </c>
      <c r="J10" s="19">
        <v>1498293</v>
      </c>
      <c r="K10" s="20">
        <f t="shared" si="0"/>
        <v>0.88200000000000001</v>
      </c>
      <c r="L10" s="25" t="s">
        <v>22</v>
      </c>
      <c r="M10" s="25" t="s">
        <v>22</v>
      </c>
      <c r="N10" s="25" t="s">
        <v>22</v>
      </c>
      <c r="O10" s="22" t="s">
        <v>23</v>
      </c>
      <c r="P10" s="10"/>
    </row>
    <row r="11" spans="1:24" s="11" customFormat="1" ht="90" customHeight="1">
      <c r="A11" s="13">
        <v>7</v>
      </c>
      <c r="B11" s="16" t="s">
        <v>45</v>
      </c>
      <c r="C11" s="14" t="s">
        <v>17</v>
      </c>
      <c r="D11" s="15">
        <v>44232</v>
      </c>
      <c r="E11" s="16" t="s">
        <v>46</v>
      </c>
      <c r="F11" s="17" t="s">
        <v>47</v>
      </c>
      <c r="G11" s="16" t="s">
        <v>48</v>
      </c>
      <c r="H11" s="18" t="s">
        <v>21</v>
      </c>
      <c r="I11" s="19">
        <v>3834820</v>
      </c>
      <c r="J11" s="19">
        <v>2840838</v>
      </c>
      <c r="K11" s="20">
        <f t="shared" si="0"/>
        <v>0.74</v>
      </c>
      <c r="L11" s="25" t="s">
        <v>22</v>
      </c>
      <c r="M11" s="25" t="s">
        <v>22</v>
      </c>
      <c r="N11" s="25" t="s">
        <v>22</v>
      </c>
      <c r="O11" s="22" t="s">
        <v>23</v>
      </c>
      <c r="P11" s="10"/>
    </row>
    <row r="12" spans="1:24" s="11" customFormat="1" ht="90" customHeight="1">
      <c r="A12" s="13">
        <v>8</v>
      </c>
      <c r="B12" s="16" t="s">
        <v>49</v>
      </c>
      <c r="C12" s="14" t="s">
        <v>17</v>
      </c>
      <c r="D12" s="15">
        <v>44232</v>
      </c>
      <c r="E12" s="16" t="s">
        <v>50</v>
      </c>
      <c r="F12" s="17" t="s">
        <v>51</v>
      </c>
      <c r="G12" s="16" t="s">
        <v>52</v>
      </c>
      <c r="H12" s="18" t="s">
        <v>21</v>
      </c>
      <c r="I12" s="19">
        <v>2190938</v>
      </c>
      <c r="J12" s="19">
        <v>2105400</v>
      </c>
      <c r="K12" s="20">
        <f t="shared" si="0"/>
        <v>0.96</v>
      </c>
      <c r="L12" s="25" t="s">
        <v>22</v>
      </c>
      <c r="M12" s="25" t="s">
        <v>22</v>
      </c>
      <c r="N12" s="25" t="s">
        <v>22</v>
      </c>
      <c r="O12" s="22" t="s">
        <v>23</v>
      </c>
      <c r="P12" s="10"/>
    </row>
    <row r="13" spans="1:24" s="11" customFormat="1" ht="90" customHeight="1">
      <c r="A13" s="13">
        <v>9</v>
      </c>
      <c r="B13" s="16" t="s">
        <v>53</v>
      </c>
      <c r="C13" s="14" t="s">
        <v>17</v>
      </c>
      <c r="D13" s="15">
        <v>44235</v>
      </c>
      <c r="E13" s="16" t="s">
        <v>38</v>
      </c>
      <c r="F13" s="17" t="s">
        <v>39</v>
      </c>
      <c r="G13" s="16" t="s">
        <v>54</v>
      </c>
      <c r="H13" s="18" t="s">
        <v>21</v>
      </c>
      <c r="I13" s="19">
        <v>6164400</v>
      </c>
      <c r="J13" s="19">
        <v>3439040</v>
      </c>
      <c r="K13" s="20">
        <f t="shared" si="0"/>
        <v>0.55700000000000005</v>
      </c>
      <c r="L13" s="25" t="s">
        <v>22</v>
      </c>
      <c r="M13" s="25" t="s">
        <v>22</v>
      </c>
      <c r="N13" s="25" t="s">
        <v>22</v>
      </c>
      <c r="O13" s="22" t="s">
        <v>23</v>
      </c>
      <c r="P13" s="10"/>
    </row>
    <row r="14" spans="1:24" s="11" customFormat="1" ht="90" customHeight="1">
      <c r="A14" s="13">
        <v>10</v>
      </c>
      <c r="B14" s="16" t="s">
        <v>55</v>
      </c>
      <c r="C14" s="14" t="s">
        <v>17</v>
      </c>
      <c r="D14" s="15">
        <v>44239</v>
      </c>
      <c r="E14" s="16" t="s">
        <v>56</v>
      </c>
      <c r="F14" s="17" t="s">
        <v>57</v>
      </c>
      <c r="G14" s="16" t="s">
        <v>58</v>
      </c>
      <c r="H14" s="18" t="s">
        <v>21</v>
      </c>
      <c r="I14" s="24">
        <v>5593885</v>
      </c>
      <c r="J14" s="26">
        <v>5126000</v>
      </c>
      <c r="K14" s="20">
        <f t="shared" si="0"/>
        <v>0.91600000000000004</v>
      </c>
      <c r="L14" s="25" t="s">
        <v>22</v>
      </c>
      <c r="M14" s="25" t="s">
        <v>22</v>
      </c>
      <c r="N14" s="25" t="s">
        <v>22</v>
      </c>
      <c r="O14" s="22" t="s">
        <v>23</v>
      </c>
      <c r="P14" s="10"/>
    </row>
    <row r="15" spans="1:24" s="11" customFormat="1" ht="90" customHeight="1">
      <c r="A15" s="13">
        <v>11</v>
      </c>
      <c r="B15" s="16" t="s">
        <v>59</v>
      </c>
      <c r="C15" s="14" t="s">
        <v>17</v>
      </c>
      <c r="D15" s="15">
        <v>44242</v>
      </c>
      <c r="E15" s="16" t="s">
        <v>38</v>
      </c>
      <c r="F15" s="17" t="s">
        <v>39</v>
      </c>
      <c r="G15" s="16" t="s">
        <v>54</v>
      </c>
      <c r="H15" s="18" t="s">
        <v>21</v>
      </c>
      <c r="I15" s="19">
        <v>99395177</v>
      </c>
      <c r="J15" s="19">
        <v>53383932</v>
      </c>
      <c r="K15" s="20">
        <f t="shared" si="0"/>
        <v>0.53700000000000003</v>
      </c>
      <c r="L15" s="25" t="s">
        <v>22</v>
      </c>
      <c r="M15" s="25" t="s">
        <v>22</v>
      </c>
      <c r="N15" s="25" t="s">
        <v>22</v>
      </c>
      <c r="O15" s="22" t="s">
        <v>60</v>
      </c>
      <c r="P15" s="10"/>
    </row>
    <row r="16" spans="1:24" s="11" customFormat="1" ht="90" customHeight="1">
      <c r="A16" s="13">
        <v>12</v>
      </c>
      <c r="B16" s="16" t="s">
        <v>61</v>
      </c>
      <c r="C16" s="14" t="s">
        <v>17</v>
      </c>
      <c r="D16" s="15">
        <v>44242</v>
      </c>
      <c r="E16" s="16" t="s">
        <v>62</v>
      </c>
      <c r="F16" s="17" t="s">
        <v>63</v>
      </c>
      <c r="G16" s="16" t="s">
        <v>64</v>
      </c>
      <c r="H16" s="18" t="s">
        <v>21</v>
      </c>
      <c r="I16" s="24">
        <v>4349950</v>
      </c>
      <c r="J16" s="24">
        <v>3518900</v>
      </c>
      <c r="K16" s="20">
        <f t="shared" si="0"/>
        <v>0.80800000000000005</v>
      </c>
      <c r="L16" s="25" t="s">
        <v>22</v>
      </c>
      <c r="M16" s="25" t="s">
        <v>22</v>
      </c>
      <c r="N16" s="25" t="s">
        <v>22</v>
      </c>
      <c r="O16" s="22"/>
      <c r="P16" s="10"/>
    </row>
    <row r="17" spans="1:16" s="11" customFormat="1" ht="90" customHeight="1">
      <c r="A17" s="13">
        <v>13</v>
      </c>
      <c r="B17" s="16" t="s">
        <v>65</v>
      </c>
      <c r="C17" s="14" t="s">
        <v>17</v>
      </c>
      <c r="D17" s="15">
        <v>44243</v>
      </c>
      <c r="E17" s="16" t="s">
        <v>66</v>
      </c>
      <c r="F17" s="17" t="s">
        <v>67</v>
      </c>
      <c r="G17" s="16" t="s">
        <v>68</v>
      </c>
      <c r="H17" s="18" t="s">
        <v>21</v>
      </c>
      <c r="I17" s="19">
        <v>4620440</v>
      </c>
      <c r="J17" s="19">
        <v>4290000</v>
      </c>
      <c r="K17" s="20">
        <f t="shared" si="0"/>
        <v>0.92800000000000005</v>
      </c>
      <c r="L17" s="25" t="s">
        <v>22</v>
      </c>
      <c r="M17" s="25" t="s">
        <v>22</v>
      </c>
      <c r="N17" s="25" t="s">
        <v>22</v>
      </c>
      <c r="O17" s="22" t="s">
        <v>23</v>
      </c>
      <c r="P17" s="10"/>
    </row>
    <row r="18" spans="1:16" s="11" customFormat="1" ht="90" customHeight="1">
      <c r="A18" s="13">
        <v>14</v>
      </c>
      <c r="B18" s="16" t="s">
        <v>69</v>
      </c>
      <c r="C18" s="14" t="s">
        <v>17</v>
      </c>
      <c r="D18" s="15">
        <v>44243</v>
      </c>
      <c r="E18" s="16" t="s">
        <v>70</v>
      </c>
      <c r="F18" s="17" t="s">
        <v>71</v>
      </c>
      <c r="G18" s="16" t="s">
        <v>72</v>
      </c>
      <c r="H18" s="18" t="s">
        <v>21</v>
      </c>
      <c r="I18" s="19">
        <v>5435880</v>
      </c>
      <c r="J18" s="19">
        <v>3726250</v>
      </c>
      <c r="K18" s="20">
        <f t="shared" si="0"/>
        <v>0.68500000000000005</v>
      </c>
      <c r="L18" s="25" t="s">
        <v>22</v>
      </c>
      <c r="M18" s="25" t="s">
        <v>22</v>
      </c>
      <c r="N18" s="25" t="s">
        <v>22</v>
      </c>
      <c r="O18" s="22"/>
      <c r="P18" s="10"/>
    </row>
    <row r="19" spans="1:16" s="11" customFormat="1" ht="90" customHeight="1">
      <c r="A19" s="13">
        <v>15</v>
      </c>
      <c r="B19" s="16" t="s">
        <v>73</v>
      </c>
      <c r="C19" s="14" t="s">
        <v>17</v>
      </c>
      <c r="D19" s="15">
        <v>44244</v>
      </c>
      <c r="E19" s="16" t="s">
        <v>74</v>
      </c>
      <c r="F19" s="17" t="s">
        <v>75</v>
      </c>
      <c r="G19" s="16" t="s">
        <v>76</v>
      </c>
      <c r="H19" s="18" t="s">
        <v>21</v>
      </c>
      <c r="I19" s="19">
        <v>7813465</v>
      </c>
      <c r="J19" s="19">
        <v>7352620</v>
      </c>
      <c r="K19" s="20">
        <f t="shared" si="0"/>
        <v>0.94099999999999995</v>
      </c>
      <c r="L19" s="25" t="s">
        <v>22</v>
      </c>
      <c r="M19" s="25" t="s">
        <v>22</v>
      </c>
      <c r="N19" s="25" t="s">
        <v>22</v>
      </c>
      <c r="O19" s="22" t="s">
        <v>23</v>
      </c>
      <c r="P19" s="10"/>
    </row>
    <row r="20" spans="1:16" s="11" customFormat="1" ht="90" customHeight="1">
      <c r="A20" s="13">
        <v>16</v>
      </c>
      <c r="B20" s="27" t="s">
        <v>77</v>
      </c>
      <c r="C20" s="14" t="s">
        <v>17</v>
      </c>
      <c r="D20" s="15">
        <v>44244</v>
      </c>
      <c r="E20" s="16" t="s">
        <v>74</v>
      </c>
      <c r="F20" s="17" t="s">
        <v>75</v>
      </c>
      <c r="G20" s="16" t="s">
        <v>76</v>
      </c>
      <c r="H20" s="18" t="s">
        <v>21</v>
      </c>
      <c r="I20" s="19">
        <v>7221646</v>
      </c>
      <c r="J20" s="19">
        <v>6013810</v>
      </c>
      <c r="K20" s="20">
        <f t="shared" si="0"/>
        <v>0.83199999999999996</v>
      </c>
      <c r="L20" s="25" t="s">
        <v>22</v>
      </c>
      <c r="M20" s="25" t="s">
        <v>22</v>
      </c>
      <c r="N20" s="25" t="s">
        <v>22</v>
      </c>
      <c r="O20" s="22" t="s">
        <v>23</v>
      </c>
      <c r="P20" s="10"/>
    </row>
    <row r="21" spans="1:16" s="11" customFormat="1" ht="90" customHeight="1">
      <c r="A21" s="13">
        <v>17</v>
      </c>
      <c r="B21" s="16" t="s">
        <v>78</v>
      </c>
      <c r="C21" s="14" t="s">
        <v>17</v>
      </c>
      <c r="D21" s="15">
        <v>44244</v>
      </c>
      <c r="E21" s="16" t="s">
        <v>74</v>
      </c>
      <c r="F21" s="17" t="s">
        <v>75</v>
      </c>
      <c r="G21" s="16" t="s">
        <v>76</v>
      </c>
      <c r="H21" s="18" t="s">
        <v>21</v>
      </c>
      <c r="I21" s="19">
        <v>3532375</v>
      </c>
      <c r="J21" s="19">
        <v>3346860</v>
      </c>
      <c r="K21" s="20">
        <f t="shared" si="0"/>
        <v>0.94699999999999995</v>
      </c>
      <c r="L21" s="25" t="s">
        <v>22</v>
      </c>
      <c r="M21" s="25" t="s">
        <v>22</v>
      </c>
      <c r="N21" s="25" t="s">
        <v>22</v>
      </c>
      <c r="O21" s="22" t="s">
        <v>23</v>
      </c>
      <c r="P21" s="10"/>
    </row>
    <row r="22" spans="1:16" s="11" customFormat="1" ht="90" customHeight="1">
      <c r="A22" s="13">
        <v>18</v>
      </c>
      <c r="B22" s="28" t="s">
        <v>79</v>
      </c>
      <c r="C22" s="14" t="s">
        <v>17</v>
      </c>
      <c r="D22" s="15">
        <v>44244</v>
      </c>
      <c r="E22" s="16" t="s">
        <v>80</v>
      </c>
      <c r="F22" s="17" t="s">
        <v>81</v>
      </c>
      <c r="G22" s="16" t="s">
        <v>82</v>
      </c>
      <c r="H22" s="23" t="s">
        <v>21</v>
      </c>
      <c r="I22" s="19">
        <v>4477293</v>
      </c>
      <c r="J22" s="19">
        <v>3142700</v>
      </c>
      <c r="K22" s="20">
        <f t="shared" si="0"/>
        <v>0.70099999999999996</v>
      </c>
      <c r="L22" s="25" t="s">
        <v>22</v>
      </c>
      <c r="M22" s="25" t="s">
        <v>22</v>
      </c>
      <c r="N22" s="25" t="s">
        <v>22</v>
      </c>
      <c r="O22" s="46" t="s">
        <v>23</v>
      </c>
      <c r="P22" s="10"/>
    </row>
    <row r="23" spans="1:16" s="11" customFormat="1" ht="90" customHeight="1">
      <c r="A23" s="13">
        <v>19</v>
      </c>
      <c r="B23" s="28" t="s">
        <v>83</v>
      </c>
      <c r="C23" s="14" t="s">
        <v>17</v>
      </c>
      <c r="D23" s="15">
        <v>44245</v>
      </c>
      <c r="E23" s="16" t="s">
        <v>84</v>
      </c>
      <c r="F23" s="17" t="s">
        <v>85</v>
      </c>
      <c r="G23" s="16" t="s">
        <v>86</v>
      </c>
      <c r="H23" s="18" t="s">
        <v>21</v>
      </c>
      <c r="I23" s="19">
        <v>8947400</v>
      </c>
      <c r="J23" s="19">
        <v>6919000</v>
      </c>
      <c r="K23" s="20">
        <f t="shared" si="0"/>
        <v>0.77300000000000002</v>
      </c>
      <c r="L23" s="25" t="s">
        <v>22</v>
      </c>
      <c r="M23" s="25" t="s">
        <v>22</v>
      </c>
      <c r="N23" s="25" t="s">
        <v>22</v>
      </c>
      <c r="O23" s="46" t="s">
        <v>23</v>
      </c>
      <c r="P23" s="10"/>
    </row>
    <row r="24" spans="1:16" s="11" customFormat="1" ht="90" customHeight="1">
      <c r="A24" s="13">
        <v>20</v>
      </c>
      <c r="B24" s="28" t="s">
        <v>87</v>
      </c>
      <c r="C24" s="14" t="s">
        <v>17</v>
      </c>
      <c r="D24" s="15">
        <v>44245</v>
      </c>
      <c r="E24" s="16" t="s">
        <v>38</v>
      </c>
      <c r="F24" s="17" t="s">
        <v>39</v>
      </c>
      <c r="G24" s="16" t="s">
        <v>54</v>
      </c>
      <c r="H24" s="18" t="s">
        <v>21</v>
      </c>
      <c r="I24" s="19">
        <v>9876900</v>
      </c>
      <c r="J24" s="19">
        <v>6510020</v>
      </c>
      <c r="K24" s="20">
        <f t="shared" si="0"/>
        <v>0.65900000000000003</v>
      </c>
      <c r="L24" s="25" t="s">
        <v>22</v>
      </c>
      <c r="M24" s="25" t="s">
        <v>22</v>
      </c>
      <c r="N24" s="25" t="s">
        <v>22</v>
      </c>
      <c r="O24" s="46" t="s">
        <v>23</v>
      </c>
      <c r="P24" s="10"/>
    </row>
    <row r="25" spans="1:16" s="11" customFormat="1" ht="90" customHeight="1">
      <c r="A25" s="13">
        <v>21</v>
      </c>
      <c r="B25" s="28" t="s">
        <v>88</v>
      </c>
      <c r="C25" s="14" t="s">
        <v>17</v>
      </c>
      <c r="D25" s="15">
        <v>44245</v>
      </c>
      <c r="E25" s="16" t="s">
        <v>89</v>
      </c>
      <c r="F25" s="17" t="s">
        <v>90</v>
      </c>
      <c r="G25" s="16" t="s">
        <v>91</v>
      </c>
      <c r="H25" s="18" t="s">
        <v>21</v>
      </c>
      <c r="I25" s="19">
        <v>7194000</v>
      </c>
      <c r="J25" s="19">
        <v>5107740</v>
      </c>
      <c r="K25" s="20">
        <f t="shared" si="0"/>
        <v>0.71</v>
      </c>
      <c r="L25" s="25" t="s">
        <v>22</v>
      </c>
      <c r="M25" s="25" t="s">
        <v>22</v>
      </c>
      <c r="N25" s="25" t="s">
        <v>22</v>
      </c>
      <c r="O25" s="46" t="s">
        <v>23</v>
      </c>
      <c r="P25" s="10"/>
    </row>
    <row r="26" spans="1:16" s="11" customFormat="1" ht="90" customHeight="1">
      <c r="A26" s="13">
        <v>22</v>
      </c>
      <c r="B26" s="28" t="s">
        <v>92</v>
      </c>
      <c r="C26" s="14" t="s">
        <v>17</v>
      </c>
      <c r="D26" s="15">
        <v>44246</v>
      </c>
      <c r="E26" s="16" t="s">
        <v>93</v>
      </c>
      <c r="F26" s="17" t="s">
        <v>94</v>
      </c>
      <c r="G26" s="16" t="s">
        <v>95</v>
      </c>
      <c r="H26" s="18" t="s">
        <v>21</v>
      </c>
      <c r="I26" s="19">
        <v>2836167</v>
      </c>
      <c r="J26" s="19">
        <v>588483</v>
      </c>
      <c r="K26" s="20">
        <f t="shared" si="0"/>
        <v>0.20699999999999999</v>
      </c>
      <c r="L26" s="25" t="s">
        <v>22</v>
      </c>
      <c r="M26" s="25" t="s">
        <v>22</v>
      </c>
      <c r="N26" s="25" t="s">
        <v>22</v>
      </c>
      <c r="O26" s="46" t="s">
        <v>23</v>
      </c>
      <c r="P26" s="10"/>
    </row>
    <row r="27" spans="1:16" s="11" customFormat="1" ht="90" customHeight="1">
      <c r="A27" s="13">
        <v>23</v>
      </c>
      <c r="B27" s="28" t="s">
        <v>96</v>
      </c>
      <c r="C27" s="14" t="s">
        <v>17</v>
      </c>
      <c r="D27" s="15">
        <v>44249</v>
      </c>
      <c r="E27" s="16" t="s">
        <v>50</v>
      </c>
      <c r="F27" s="17" t="s">
        <v>51</v>
      </c>
      <c r="G27" s="16" t="s">
        <v>52</v>
      </c>
      <c r="H27" s="18" t="s">
        <v>21</v>
      </c>
      <c r="I27" s="19">
        <v>48675522</v>
      </c>
      <c r="J27" s="19">
        <v>46565640</v>
      </c>
      <c r="K27" s="20">
        <f t="shared" si="0"/>
        <v>0.95599999999999996</v>
      </c>
      <c r="L27" s="25" t="s">
        <v>22</v>
      </c>
      <c r="M27" s="25" t="s">
        <v>22</v>
      </c>
      <c r="N27" s="25" t="s">
        <v>22</v>
      </c>
      <c r="O27" s="46" t="s">
        <v>23</v>
      </c>
      <c r="P27" s="10"/>
    </row>
    <row r="28" spans="1:16" s="11" customFormat="1" ht="90" customHeight="1">
      <c r="A28" s="13">
        <v>24</v>
      </c>
      <c r="B28" s="28" t="s">
        <v>97</v>
      </c>
      <c r="C28" s="14" t="s">
        <v>17</v>
      </c>
      <c r="D28" s="15">
        <v>44249</v>
      </c>
      <c r="E28" s="16" t="s">
        <v>74</v>
      </c>
      <c r="F28" s="17" t="s">
        <v>75</v>
      </c>
      <c r="G28" s="16" t="s">
        <v>76</v>
      </c>
      <c r="H28" s="18" t="s">
        <v>21</v>
      </c>
      <c r="I28" s="19">
        <v>5968435</v>
      </c>
      <c r="J28" s="19">
        <v>5830000</v>
      </c>
      <c r="K28" s="20">
        <f t="shared" si="0"/>
        <v>0.97599999999999998</v>
      </c>
      <c r="L28" s="25" t="s">
        <v>22</v>
      </c>
      <c r="M28" s="25" t="s">
        <v>22</v>
      </c>
      <c r="N28" s="25" t="s">
        <v>22</v>
      </c>
      <c r="O28" s="46" t="s">
        <v>23</v>
      </c>
      <c r="P28" s="10"/>
    </row>
    <row r="29" spans="1:16" s="11" customFormat="1" ht="90" customHeight="1">
      <c r="A29" s="13">
        <v>25</v>
      </c>
      <c r="B29" s="28" t="s">
        <v>98</v>
      </c>
      <c r="C29" s="14" t="s">
        <v>17</v>
      </c>
      <c r="D29" s="15">
        <v>44249</v>
      </c>
      <c r="E29" s="16" t="s">
        <v>99</v>
      </c>
      <c r="F29" s="17" t="s">
        <v>100</v>
      </c>
      <c r="G29" s="16" t="s">
        <v>101</v>
      </c>
      <c r="H29" s="18" t="s">
        <v>21</v>
      </c>
      <c r="I29" s="19">
        <v>3531440</v>
      </c>
      <c r="J29" s="19">
        <v>3512300</v>
      </c>
      <c r="K29" s="20">
        <f t="shared" si="0"/>
        <v>0.99399999999999999</v>
      </c>
      <c r="L29" s="25" t="s">
        <v>22</v>
      </c>
      <c r="M29" s="25" t="s">
        <v>22</v>
      </c>
      <c r="N29" s="25" t="s">
        <v>22</v>
      </c>
      <c r="O29" s="46" t="s">
        <v>23</v>
      </c>
      <c r="P29" s="10"/>
    </row>
    <row r="30" spans="1:16" s="11" customFormat="1" ht="90" customHeight="1">
      <c r="A30" s="13">
        <v>26</v>
      </c>
      <c r="B30" s="28" t="s">
        <v>102</v>
      </c>
      <c r="C30" s="14" t="s">
        <v>17</v>
      </c>
      <c r="D30" s="15">
        <v>44249</v>
      </c>
      <c r="E30" s="16" t="s">
        <v>103</v>
      </c>
      <c r="F30" s="17" t="s">
        <v>104</v>
      </c>
      <c r="G30" s="16" t="s">
        <v>52</v>
      </c>
      <c r="H30" s="18" t="s">
        <v>21</v>
      </c>
      <c r="I30" s="19">
        <v>6327750</v>
      </c>
      <c r="J30" s="19">
        <v>3309900</v>
      </c>
      <c r="K30" s="20">
        <f t="shared" si="0"/>
        <v>0.52300000000000002</v>
      </c>
      <c r="L30" s="25" t="s">
        <v>22</v>
      </c>
      <c r="M30" s="25" t="s">
        <v>22</v>
      </c>
      <c r="N30" s="25" t="s">
        <v>22</v>
      </c>
      <c r="O30" s="46" t="s">
        <v>23</v>
      </c>
      <c r="P30" s="10"/>
    </row>
    <row r="31" spans="1:16" s="11" customFormat="1" ht="90" customHeight="1">
      <c r="A31" s="13">
        <v>27</v>
      </c>
      <c r="B31" s="28" t="s">
        <v>105</v>
      </c>
      <c r="C31" s="14" t="s">
        <v>17</v>
      </c>
      <c r="D31" s="15">
        <v>44249</v>
      </c>
      <c r="E31" s="16" t="s">
        <v>106</v>
      </c>
      <c r="F31" s="17" t="s">
        <v>107</v>
      </c>
      <c r="G31" s="16" t="s">
        <v>108</v>
      </c>
      <c r="H31" s="18" t="s">
        <v>21</v>
      </c>
      <c r="I31" s="19">
        <v>4671370</v>
      </c>
      <c r="J31" s="19">
        <v>1947000</v>
      </c>
      <c r="K31" s="20">
        <f t="shared" si="0"/>
        <v>0.41599999999999998</v>
      </c>
      <c r="L31" s="25" t="s">
        <v>22</v>
      </c>
      <c r="M31" s="25" t="s">
        <v>22</v>
      </c>
      <c r="N31" s="25" t="s">
        <v>22</v>
      </c>
      <c r="O31" s="46"/>
      <c r="P31" s="10"/>
    </row>
    <row r="32" spans="1:16" s="11" customFormat="1" ht="90" customHeight="1">
      <c r="A32" s="13">
        <v>28</v>
      </c>
      <c r="B32" s="28" t="s">
        <v>109</v>
      </c>
      <c r="C32" s="14" t="s">
        <v>17</v>
      </c>
      <c r="D32" s="15">
        <v>44252</v>
      </c>
      <c r="E32" s="16" t="s">
        <v>99</v>
      </c>
      <c r="F32" s="17" t="s">
        <v>100</v>
      </c>
      <c r="G32" s="16" t="s">
        <v>101</v>
      </c>
      <c r="H32" s="18" t="s">
        <v>21</v>
      </c>
      <c r="I32" s="19">
        <v>2982949</v>
      </c>
      <c r="J32" s="19">
        <v>2920390</v>
      </c>
      <c r="K32" s="20">
        <f t="shared" si="0"/>
        <v>0.97899999999999998</v>
      </c>
      <c r="L32" s="25" t="s">
        <v>22</v>
      </c>
      <c r="M32" s="25" t="s">
        <v>22</v>
      </c>
      <c r="N32" s="25" t="s">
        <v>22</v>
      </c>
      <c r="O32" s="46" t="s">
        <v>23</v>
      </c>
      <c r="P32" s="10"/>
    </row>
    <row r="33" spans="1:16" s="11" customFormat="1" ht="90" customHeight="1">
      <c r="A33" s="13">
        <v>29</v>
      </c>
      <c r="B33" s="28" t="s">
        <v>110</v>
      </c>
      <c r="C33" s="14" t="s">
        <v>17</v>
      </c>
      <c r="D33" s="15">
        <v>44253</v>
      </c>
      <c r="E33" s="16" t="s">
        <v>111</v>
      </c>
      <c r="F33" s="17" t="s">
        <v>112</v>
      </c>
      <c r="G33" s="16" t="s">
        <v>113</v>
      </c>
      <c r="H33" s="18" t="s">
        <v>21</v>
      </c>
      <c r="I33" s="19">
        <v>1710806</v>
      </c>
      <c r="J33" s="19">
        <v>636900</v>
      </c>
      <c r="K33" s="20">
        <f t="shared" si="0"/>
        <v>0.372</v>
      </c>
      <c r="L33" s="25" t="s">
        <v>22</v>
      </c>
      <c r="M33" s="25" t="s">
        <v>22</v>
      </c>
      <c r="N33" s="25" t="s">
        <v>22</v>
      </c>
      <c r="O33" s="46" t="s">
        <v>23</v>
      </c>
      <c r="P33" s="10"/>
    </row>
    <row r="34" spans="1:16" ht="30" customHeight="1">
      <c r="A34" s="29" t="s">
        <v>114</v>
      </c>
      <c r="B34" s="30"/>
      <c r="C34" s="30"/>
      <c r="D34" s="31"/>
      <c r="E34" s="30"/>
      <c r="F34" s="32"/>
      <c r="G34" s="30"/>
      <c r="H34" s="30"/>
      <c r="I34" s="30"/>
      <c r="J34" s="30"/>
      <c r="K34" s="30"/>
      <c r="L34" s="29"/>
      <c r="M34" s="29"/>
      <c r="N34" s="29"/>
      <c r="O34" s="30"/>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5:K33">
    <cfRule type="expression" dxfId="14" priority="7" stopIfTrue="1">
      <formula>$AI5=1</formula>
    </cfRule>
    <cfRule type="expression" dxfId="13" priority="8" stopIfTrue="1">
      <formula>#REF!="随意（単価）"</formula>
    </cfRule>
    <cfRule type="expression" dxfId="12" priority="9" stopIfTrue="1">
      <formula>#REF!="秘"</formula>
    </cfRule>
  </conditionalFormatting>
  <conditionalFormatting sqref="K5:K33">
    <cfRule type="expression" dxfId="11" priority="4" stopIfTrue="1">
      <formula>$AH5=1</formula>
    </cfRule>
    <cfRule type="expression" dxfId="10" priority="5" stopIfTrue="1">
      <formula>#REF!="随意（単価）"</formula>
    </cfRule>
    <cfRule type="expression" dxfId="9" priority="6" stopIfTrue="1">
      <formula>#REF!="秘"</formula>
    </cfRule>
  </conditionalFormatting>
  <conditionalFormatting sqref="K5:K33">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5:K33">
    <cfRule type="expression" dxfId="5" priority="10" stopIfTrue="1">
      <formula>#REF!=1</formula>
    </cfRule>
    <cfRule type="expression" dxfId="4" priority="11" stopIfTrue="1">
      <formula>#REF!="随意（単価）"</formula>
    </cfRule>
    <cfRule type="expression" dxfId="3" priority="12" stopIfTrue="1">
      <formula>$B5="秘"</formula>
    </cfRule>
  </conditionalFormatting>
  <conditionalFormatting sqref="K5:K33">
    <cfRule type="expression" dxfId="2" priority="13" stopIfTrue="1">
      <formula>#REF!=1</formula>
    </cfRule>
    <cfRule type="expression" dxfId="1" priority="14" stopIfTrue="1">
      <formula>#REF!="随意（単価）"</formula>
    </cfRule>
    <cfRule type="expression" dxfId="0" priority="15" stopIfTrue="1">
      <formula>$B5="秘"</formula>
    </cfRule>
  </conditionalFormatting>
  <printOptions horizontalCentered="1"/>
  <pageMargins left="0.23622047244094491" right="0.23622047244094491" top="0.74803149606299213" bottom="0.35433070866141736"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2021-03-30T03:06:18Z</cp:lastPrinted>
  <dcterms:created xsi:type="dcterms:W3CDTF">2021-03-30T03:03:05Z</dcterms:created>
  <dcterms:modified xsi:type="dcterms:W3CDTF">2021-04-14T00:41:31Z</dcterms:modified>
</cp:coreProperties>
</file>