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11059\Desktop\官会　企画法規室】公共調達の公表（令和２年１２月分）の差替え\"/>
    </mc:Choice>
  </mc:AlternateContent>
  <bookViews>
    <workbookView xWindow="0" yWindow="0" windowWidth="28800" windowHeight="12320"/>
  </bookViews>
  <sheets>
    <sheet name="入札（物品役務等）" sheetId="1" r:id="rId1"/>
  </sheets>
  <definedNames>
    <definedName name="_xlnm._FilterDatabase" localSheetId="0" hidden="1">'入札（物品役務等）'!$B$1:$B$22</definedName>
    <definedName name="_xlnm.Print_Area" localSheetId="0">'入札（物品役務等）'!$A$1:$O$23</definedName>
    <definedName name="_xlnm.Print_Titles" localSheetId="0">'入札（物品役務等）'!$3:$4</definedName>
  </definedNames>
  <calcPr calcId="162913" concurrentManualCount="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2" i="1" l="1"/>
  <c r="K21" i="1"/>
  <c r="K20" i="1"/>
  <c r="K19" i="1"/>
  <c r="K17" i="1"/>
  <c r="K16" i="1"/>
  <c r="K15" i="1"/>
  <c r="K14" i="1"/>
  <c r="K13" i="1"/>
  <c r="K12" i="1"/>
  <c r="K11" i="1"/>
  <c r="K9" i="1"/>
  <c r="K8" i="1"/>
  <c r="K7" i="1"/>
  <c r="K6" i="1"/>
  <c r="K5" i="1"/>
</calcChain>
</file>

<file path=xl/sharedStrings.xml><?xml version="1.0" encoding="utf-8"?>
<sst xmlns="http://schemas.openxmlformats.org/spreadsheetml/2006/main" count="200" uniqueCount="97">
  <si>
    <t>公共調達の適正化について（平成18年8月25日付財計第2017号）に基づく競争入札に係る情報の公表（物品・役務等）及び公益法人に対する支出の公表・点検の方針について（平成24年6月1日行政改革実行本部決定）に基づく情報の公開</t>
    <phoneticPr fontId="3"/>
  </si>
  <si>
    <t>物品役務等の名称及び数量</t>
    <rPh sb="0" eb="2">
      <t>ブッピン</t>
    </rPh>
    <rPh sb="2" eb="4">
      <t>エキム</t>
    </rPh>
    <rPh sb="4" eb="5">
      <t>トウ</t>
    </rPh>
    <rPh sb="6" eb="8">
      <t>メイショウ</t>
    </rPh>
    <rPh sb="8" eb="9">
      <t>オヨ</t>
    </rPh>
    <rPh sb="10" eb="12">
      <t>スウリョウ</t>
    </rPh>
    <phoneticPr fontId="3"/>
  </si>
  <si>
    <t>契約担当官等の氏名並びにその
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5" eb="17">
      <t>ショゾク</t>
    </rPh>
    <rPh sb="19" eb="21">
      <t>ブキョク</t>
    </rPh>
    <rPh sb="22" eb="24">
      <t>メイショウ</t>
    </rPh>
    <rPh sb="24" eb="25">
      <t>オヨ</t>
    </rPh>
    <rPh sb="26" eb="29">
      <t>ショザイチ</t>
    </rPh>
    <phoneticPr fontId="3"/>
  </si>
  <si>
    <t>契約を締結した日</t>
    <rPh sb="0" eb="2">
      <t>ケイヤク</t>
    </rPh>
    <rPh sb="3" eb="5">
      <t>テイケツ</t>
    </rPh>
    <rPh sb="7" eb="8">
      <t>ヒ</t>
    </rPh>
    <phoneticPr fontId="3"/>
  </si>
  <si>
    <t>契約の相手方の名称</t>
    <rPh sb="0" eb="2">
      <t>ケイヤク</t>
    </rPh>
    <rPh sb="3" eb="6">
      <t>アイテガタ</t>
    </rPh>
    <rPh sb="7" eb="9">
      <t>メイショウ</t>
    </rPh>
    <phoneticPr fontId="3"/>
  </si>
  <si>
    <t>法人番号</t>
    <rPh sb="0" eb="2">
      <t>ホウジン</t>
    </rPh>
    <rPh sb="2" eb="4">
      <t>バンゴウ</t>
    </rPh>
    <phoneticPr fontId="3"/>
  </si>
  <si>
    <t>契約の相手方の住所</t>
    <rPh sb="0" eb="2">
      <t>ケイヤク</t>
    </rPh>
    <rPh sb="3" eb="6">
      <t>アイテカタ</t>
    </rPh>
    <rPh sb="7" eb="9">
      <t>ジュウショ</t>
    </rPh>
    <phoneticPr fontId="3"/>
  </si>
  <si>
    <t>一般競争入札・
指名競争入札の別
（総合評価の実施）</t>
    <rPh sb="0" eb="2">
      <t>イッパン</t>
    </rPh>
    <rPh sb="2" eb="4">
      <t>キョウソウ</t>
    </rPh>
    <rPh sb="4" eb="6">
      <t>ニュウサツ</t>
    </rPh>
    <rPh sb="8" eb="10">
      <t>シメイ</t>
    </rPh>
    <rPh sb="10" eb="12">
      <t>キョウソウ</t>
    </rPh>
    <rPh sb="12" eb="14">
      <t>ニュウサツ</t>
    </rPh>
    <rPh sb="15" eb="16">
      <t>ベツ</t>
    </rPh>
    <rPh sb="18" eb="20">
      <t>ソウゴウ</t>
    </rPh>
    <rPh sb="20" eb="22">
      <t>ヒョウカ</t>
    </rPh>
    <rPh sb="23" eb="25">
      <t>ジッシ</t>
    </rPh>
    <phoneticPr fontId="3"/>
  </si>
  <si>
    <t>予定価格</t>
    <rPh sb="0" eb="2">
      <t>ヨテイ</t>
    </rPh>
    <rPh sb="2" eb="4">
      <t>カカク</t>
    </rPh>
    <phoneticPr fontId="3"/>
  </si>
  <si>
    <t>契約金額</t>
    <rPh sb="0" eb="2">
      <t>ケイヤク</t>
    </rPh>
    <rPh sb="2" eb="4">
      <t>キンガク</t>
    </rPh>
    <phoneticPr fontId="3"/>
  </si>
  <si>
    <t>落札率</t>
    <rPh sb="0" eb="2">
      <t>ラクサツ</t>
    </rPh>
    <rPh sb="2" eb="3">
      <t>リツ</t>
    </rPh>
    <phoneticPr fontId="3"/>
  </si>
  <si>
    <t>公益法人の場合</t>
    <rPh sb="0" eb="2">
      <t>コウエキ</t>
    </rPh>
    <rPh sb="2" eb="4">
      <t>ホウジン</t>
    </rPh>
    <rPh sb="5" eb="7">
      <t>バアイ</t>
    </rPh>
    <phoneticPr fontId="3"/>
  </si>
  <si>
    <t>備　　考</t>
    <rPh sb="0" eb="1">
      <t>ソナエ</t>
    </rPh>
    <rPh sb="3" eb="4">
      <t>コウ</t>
    </rPh>
    <phoneticPr fontId="3"/>
  </si>
  <si>
    <t>公益法人の区分</t>
    <rPh sb="0" eb="2">
      <t>コウエキ</t>
    </rPh>
    <rPh sb="2" eb="4">
      <t>ホウジン</t>
    </rPh>
    <rPh sb="5" eb="7">
      <t>クブン</t>
    </rPh>
    <phoneticPr fontId="3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</si>
  <si>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3"/>
  </si>
  <si>
    <t>応札・応募者数</t>
    <rPh sb="0" eb="2">
      <t>オウサツ</t>
    </rPh>
    <rPh sb="3" eb="7">
      <t>オウボシャスウ</t>
    </rPh>
    <phoneticPr fontId="3"/>
  </si>
  <si>
    <t>「日露隣接地域における生態系保全協力ワークショップ（オンライン）開催」業務委嘱</t>
  </si>
  <si>
    <t>支出負担行為担当官
外務省大臣官房会計課長　岡野結城子
東京都千代田区霞が関２－２－１</t>
    <rPh sb="22" eb="24">
      <t>オカノ</t>
    </rPh>
    <rPh sb="24" eb="25">
      <t>ユイ</t>
    </rPh>
    <rPh sb="25" eb="26">
      <t>シロ</t>
    </rPh>
    <rPh sb="26" eb="27">
      <t>コ</t>
    </rPh>
    <phoneticPr fontId="3"/>
  </si>
  <si>
    <t xml:space="preserve">株式会社イー・シー・インターナショナル </t>
  </si>
  <si>
    <t xml:space="preserve">7011001106209 </t>
  </si>
  <si>
    <t>東京都渋谷区広尾１丁目１１番２号</t>
    <rPh sb="13" eb="14">
      <t>バン</t>
    </rPh>
    <rPh sb="15" eb="16">
      <t>ゴウ</t>
    </rPh>
    <phoneticPr fontId="10"/>
  </si>
  <si>
    <t>一般</t>
  </si>
  <si>
    <t>－</t>
    <phoneticPr fontId="3"/>
  </si>
  <si>
    <t/>
  </si>
  <si>
    <t>「領事サービス向上・改善のためのアンケート調査」業務委嘱</t>
    <rPh sb="26" eb="28">
      <t>イショク</t>
    </rPh>
    <phoneticPr fontId="10"/>
  </si>
  <si>
    <t>株式会社バルク</t>
  </si>
  <si>
    <t>4010001107293</t>
  </si>
  <si>
    <t>東京都中央区日本橋馬喰町２丁目２番６号</t>
  </si>
  <si>
    <t>一般
（総合）</t>
    <phoneticPr fontId="3"/>
  </si>
  <si>
    <t>「本省用インクジェットプリンタのインクパック」の購入</t>
  </si>
  <si>
    <t xml:space="preserve">株式会社トータル・サポート・システム </t>
  </si>
  <si>
    <t>7050001004757</t>
  </si>
  <si>
    <t>茨城県つくば市諏訪C１９街区６</t>
    <rPh sb="0" eb="2">
      <t>イバラキ</t>
    </rPh>
    <rPh sb="2" eb="3">
      <t>ケン</t>
    </rPh>
    <rPh sb="6" eb="7">
      <t>シ</t>
    </rPh>
    <rPh sb="7" eb="9">
      <t>スワ</t>
    </rPh>
    <rPh sb="12" eb="13">
      <t>マチ</t>
    </rPh>
    <rPh sb="13" eb="14">
      <t>ク</t>
    </rPh>
    <phoneticPr fontId="10"/>
  </si>
  <si>
    <t>「感染防護用品『感染防護服』」の購入</t>
  </si>
  <si>
    <t>室町商事株式会社</t>
  </si>
  <si>
    <t>3013301011769</t>
  </si>
  <si>
    <t>東京都豊島区巣鴨２丁目１１番１号</t>
  </si>
  <si>
    <t>「平成３０年版条約集の編集及び印刷・製本」業務委嘱</t>
  </si>
  <si>
    <t>株式会社ハップ</t>
  </si>
  <si>
    <t>1011701012208</t>
  </si>
  <si>
    <t>東京都江戸川区松江１丁目１１番３号</t>
  </si>
  <si>
    <t>「外務本省庁舎ブラインド清掃」業務委嘱</t>
    <rPh sb="17" eb="19">
      <t>イショク</t>
    </rPh>
    <phoneticPr fontId="10"/>
  </si>
  <si>
    <t>株式会社ケイズエムズ</t>
  </si>
  <si>
    <t>7040001100607</t>
  </si>
  <si>
    <t>千葉県千葉市稲毛区小深町３番地１６</t>
  </si>
  <si>
    <t>@4,400</t>
    <phoneticPr fontId="3"/>
  </si>
  <si>
    <t>単価契約
予定調達総額5,280,000円</t>
  </si>
  <si>
    <t>「ポータルサイト構築及びコンテンツ作成支援」業務委嘱</t>
    <rPh sb="24" eb="26">
      <t>イショク</t>
    </rPh>
    <phoneticPr fontId="10"/>
  </si>
  <si>
    <t>エヌ・ティ・ティレゾナント株式会社</t>
  </si>
  <si>
    <t>9010401079649</t>
  </si>
  <si>
    <t>東京都港区芝浦３丁目４番１号</t>
  </si>
  <si>
    <t>「在外公館医務官室用検査機器『自動血球計数装置』」の購入</t>
  </si>
  <si>
    <t>株式会社カテラ</t>
  </si>
  <si>
    <t>7010501025488</t>
  </si>
  <si>
    <t>東京都台東区浅草４丁目３８番１号</t>
  </si>
  <si>
    <t>「『外務省関係法令集（令和２年版）』の印刷・製本及び編集・校正」業務委嘱</t>
  </si>
  <si>
    <t>株式会社アイネット</t>
  </si>
  <si>
    <t>5010001067883</t>
  </si>
  <si>
    <t>東京都中央区銀座７丁目１６番２１号</t>
  </si>
  <si>
    <t>「海洋権益確保支援ツール」の購入</t>
    <rPh sb="14" eb="16">
      <t>コウニュウ</t>
    </rPh>
    <phoneticPr fontId="10"/>
  </si>
  <si>
    <t>株式会社海洋先端技術研究所</t>
  </si>
  <si>
    <t>9011201001117</t>
  </si>
  <si>
    <t>東京都中野区本町２丁目２９番１２号</t>
  </si>
  <si>
    <t>「インマルサット・ＧＸ型衛星通信装置」の購入</t>
  </si>
  <si>
    <t>ＪＳＡＴ　ＭＯＢＩＬＥ　Ｃｏｍｍｕｎｉｃａｔｉｏｎｓ株式会社</t>
  </si>
  <si>
    <t>3010401077583</t>
  </si>
  <si>
    <t>東京都港区麻布台１丁目１１番１０号</t>
    <phoneticPr fontId="3"/>
  </si>
  <si>
    <t>「新たな在留資格「特定技能」広報に関する企画・制作等（外務省ホームページ制作及びSNS広告掲載）」業務委嘱</t>
    <rPh sb="49" eb="51">
      <t>ギョウム</t>
    </rPh>
    <rPh sb="51" eb="53">
      <t>イショク</t>
    </rPh>
    <phoneticPr fontId="10"/>
  </si>
  <si>
    <t>Ｌｅｔｔｅｒｉｓｍ株式会社</t>
  </si>
  <si>
    <t>3011301024865</t>
  </si>
  <si>
    <t>東京都杉並区高井戸東３丁目１８番２号</t>
  </si>
  <si>
    <t>「開発援助調査研究業務『SDGs推進に関する各国の実施体制及び方法の調査』」業務委嘱</t>
    <rPh sb="38" eb="40">
      <t>ギョウム</t>
    </rPh>
    <rPh sb="40" eb="42">
      <t>イショク</t>
    </rPh>
    <phoneticPr fontId="10"/>
  </si>
  <si>
    <t>公益財団法人地球環境戦略研究機関</t>
  </si>
  <si>
    <t>8021005009182</t>
  </si>
  <si>
    <t>神奈川県三浦郡葉山町上山口２１０８番地１１</t>
  </si>
  <si>
    <t>公財</t>
  </si>
  <si>
    <t>国所管</t>
    <rPh sb="0" eb="1">
      <t>クニ</t>
    </rPh>
    <rPh sb="1" eb="3">
      <t>ショカン</t>
    </rPh>
    <phoneticPr fontId="10"/>
  </si>
  <si>
    <t>「『国会提出予定条約テキスト』の印刷・製本」業務委嘱</t>
  </si>
  <si>
    <t>@11他</t>
  </si>
  <si>
    <t>単価契約
予定調達総額12,784,767円</t>
  </si>
  <si>
    <t>「『外国人の受入れと社会統合のための国際フォーラム』に係る開催」業務委嘱</t>
    <rPh sb="34" eb="36">
      <t>イショク</t>
    </rPh>
    <phoneticPr fontId="10"/>
  </si>
  <si>
    <t>株式会社イー・シー・インターナショナル</t>
  </si>
  <si>
    <t>7011001106209</t>
  </si>
  <si>
    <t>東京都渋谷区広尾１丁目１１番２号</t>
    <rPh sb="13" eb="14">
      <t>バン</t>
    </rPh>
    <rPh sb="15" eb="16">
      <t>ゴウ</t>
    </rPh>
    <phoneticPr fontId="3"/>
  </si>
  <si>
    <t>「『アジア・太平洋国会議員連合（ＡＰＰＵ）第５０回総会』開催」業務委嘱</t>
    <rPh sb="31" eb="33">
      <t>ギョウム</t>
    </rPh>
    <rPh sb="33" eb="35">
      <t>イショク</t>
    </rPh>
    <phoneticPr fontId="10"/>
  </si>
  <si>
    <t>株式会社オーエムシー</t>
  </si>
  <si>
    <t>9011101039249</t>
  </si>
  <si>
    <t>東京都新宿区四谷４丁目３４番地１</t>
  </si>
  <si>
    <t>「文化啓発用品」の購入</t>
    <rPh sb="9" eb="11">
      <t>コウニュウ</t>
    </rPh>
    <phoneticPr fontId="10"/>
  </si>
  <si>
    <t xml:space="preserve">
一般財団法人日本国際協力システム  </t>
  </si>
  <si>
    <t>1011105005329</t>
  </si>
  <si>
    <t xml:space="preserve">東京都中央区晴海２丁目５番２４号  </t>
  </si>
  <si>
    <t>「『日本外交文書　昭和期Ⅳ　日米関係（昭和二十七－二十九年）』上・下の印刷・製本」業務委嘱</t>
  </si>
  <si>
    <t>株式会社白峰社</t>
  </si>
  <si>
    <t>8013301010080</t>
  </si>
  <si>
    <t>東京都豊島区東池袋５丁目４９番６号</t>
  </si>
  <si>
    <t>※公益法人の区分において、「公財」は「公益財団法人」、「公社」は「公益社団法人」、「特財」は「特例財団法人」、「特社」は「特例社団法人」をいう。　</t>
    <rPh sb="1" eb="3">
      <t>コウエキ</t>
    </rPh>
    <rPh sb="3" eb="5">
      <t>ホウジン</t>
    </rPh>
    <rPh sb="6" eb="8">
      <t>クブン</t>
    </rPh>
    <rPh sb="14" eb="15">
      <t>コウ</t>
    </rPh>
    <rPh sb="15" eb="16">
      <t>ザイ</t>
    </rPh>
    <rPh sb="19" eb="21">
      <t>コウエキ</t>
    </rPh>
    <rPh sb="21" eb="25">
      <t>ザイダンホウジン</t>
    </rPh>
    <rPh sb="28" eb="29">
      <t>コウ</t>
    </rPh>
    <rPh sb="29" eb="30">
      <t>シャ</t>
    </rPh>
    <rPh sb="33" eb="35">
      <t>コウエキ</t>
    </rPh>
    <rPh sb="35" eb="37">
      <t>シャダン</t>
    </rPh>
    <rPh sb="37" eb="39">
      <t>ホウジン</t>
    </rPh>
    <rPh sb="42" eb="43">
      <t>トク</t>
    </rPh>
    <rPh sb="43" eb="44">
      <t>ザイ</t>
    </rPh>
    <rPh sb="47" eb="49">
      <t>トクレイ</t>
    </rPh>
    <rPh sb="49" eb="53">
      <t>ザイダンホウジン</t>
    </rPh>
    <rPh sb="56" eb="57">
      <t>トク</t>
    </rPh>
    <rPh sb="57" eb="58">
      <t>シャ</t>
    </rPh>
    <rPh sb="61" eb="63">
      <t>トクレイ</t>
    </rPh>
    <rPh sb="63" eb="65">
      <t>シャダン</t>
    </rPh>
    <rPh sb="65" eb="67">
      <t>ホウジン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</si>
</sst>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77" formatCode="0_);[Red]\(0\)"/>
    <numFmt numFmtId="178" formatCode="#,##0_);[Red]\(#,##0\)"/>
    <numFmt numFmtId="179" formatCode="0.0%"/>
    <numFmt numFmtId="180" formatCode="[$-411]ggge&quot;年&quot;m&quot;月&quot;d&quot;日&quot;;@"/>
    <numFmt numFmtId="181" formatCode="#,##0;[Red]#,##0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2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4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0" fillId="0" borderId="0">
      <alignment vertical="center"/>
    </xf>
  </cellStyleXfs>
  <cellXfs count="68">
    <xf numFmtId="0" fontId="0" fillId="0" borderId="0" xfId="0">
      <alignment vertical="center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right" vertical="center" wrapText="1"/>
    </xf>
    <xf numFmtId="0" fontId="5" fillId="2" borderId="0" xfId="0" applyFont="1" applyFill="1" applyAlignment="1">
      <alignment vertical="center" wrapText="1"/>
    </xf>
    <xf numFmtId="38" fontId="5" fillId="2" borderId="0" xfId="1" applyFont="1" applyFill="1" applyAlignment="1">
      <alignment vertical="center" wrapText="1"/>
    </xf>
    <xf numFmtId="38" fontId="5" fillId="2" borderId="0" xfId="1" applyFont="1" applyFill="1">
      <alignment vertical="center"/>
    </xf>
    <xf numFmtId="0" fontId="5" fillId="2" borderId="0" xfId="0" applyFont="1" applyFill="1">
      <alignment vertical="center"/>
    </xf>
    <xf numFmtId="176" fontId="5" fillId="2" borderId="0" xfId="0" applyNumberFormat="1" applyFont="1" applyFill="1">
      <alignment vertical="center"/>
    </xf>
    <xf numFmtId="0" fontId="4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9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2" borderId="7" xfId="3" applyFont="1" applyFill="1" applyBorder="1" applyAlignment="1">
      <alignment horizontal="left" vertical="center" wrapText="1"/>
    </xf>
    <xf numFmtId="180" fontId="7" fillId="0" borderId="7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177" fontId="7" fillId="0" borderId="7" xfId="0" applyNumberFormat="1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181" fontId="7" fillId="0" borderId="7" xfId="0" applyNumberFormat="1" applyFont="1" applyBorder="1" applyAlignment="1">
      <alignment horizontal="right" vertical="center"/>
    </xf>
    <xf numFmtId="179" fontId="7" fillId="2" borderId="7" xfId="0" applyNumberFormat="1" applyFont="1" applyFill="1" applyBorder="1">
      <alignment vertical="center"/>
    </xf>
    <xf numFmtId="179" fontId="7" fillId="0" borderId="7" xfId="2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Fill="1" applyBorder="1" applyAlignment="1">
      <alignment vertical="center" wrapText="1"/>
    </xf>
    <xf numFmtId="181" fontId="7" fillId="2" borderId="7" xfId="0" applyNumberFormat="1" applyFont="1" applyFill="1" applyBorder="1" applyAlignment="1">
      <alignment horizontal="right" vertical="center"/>
    </xf>
    <xf numFmtId="179" fontId="7" fillId="2" borderId="7" xfId="2" applyNumberFormat="1" applyFont="1" applyFill="1" applyBorder="1" applyAlignment="1">
      <alignment horizontal="center" vertical="center" wrapText="1"/>
    </xf>
    <xf numFmtId="0" fontId="6" fillId="0" borderId="7" xfId="3" applyFont="1" applyFill="1" applyBorder="1" applyAlignment="1">
      <alignment horizontal="left" vertical="center" wrapText="1"/>
    </xf>
    <xf numFmtId="180" fontId="7" fillId="0" borderId="7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7" fillId="0" borderId="7" xfId="0" quotePrefix="1" applyNumberFormat="1" applyFont="1" applyFill="1" applyBorder="1" applyAlignment="1">
      <alignment horizontal="right" vertical="center" wrapText="1"/>
    </xf>
    <xf numFmtId="181" fontId="7" fillId="0" borderId="7" xfId="0" applyNumberFormat="1" applyFont="1" applyBorder="1" applyAlignment="1">
      <alignment horizontal="right" vertical="center" wrapText="1"/>
    </xf>
    <xf numFmtId="0" fontId="7" fillId="2" borderId="7" xfId="2" applyNumberFormat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center" vertical="center"/>
    </xf>
    <xf numFmtId="177" fontId="5" fillId="0" borderId="8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177" fontId="5" fillId="0" borderId="0" xfId="0" applyNumberFormat="1" applyFont="1" applyFill="1" applyAlignment="1">
      <alignment horizontal="center" vertical="center"/>
    </xf>
    <xf numFmtId="9" fontId="5" fillId="2" borderId="0" xfId="2" applyNumberFormat="1" applyFont="1" applyFill="1">
      <alignment vertical="center"/>
    </xf>
    <xf numFmtId="9" fontId="5" fillId="0" borderId="0" xfId="2" applyNumberFormat="1" applyFont="1" applyFill="1">
      <alignment vertical="center"/>
    </xf>
    <xf numFmtId="0" fontId="5" fillId="0" borderId="0" xfId="0" applyFont="1" applyAlignment="1">
      <alignment vertical="center" wrapText="1"/>
    </xf>
    <xf numFmtId="38" fontId="5" fillId="0" borderId="0" xfId="1" applyFont="1" applyAlignment="1">
      <alignment vertical="center" wrapText="1"/>
    </xf>
    <xf numFmtId="38" fontId="5" fillId="0" borderId="0" xfId="1" applyFont="1">
      <alignment vertical="center"/>
    </xf>
    <xf numFmtId="0" fontId="5" fillId="0" borderId="0" xfId="0" applyFont="1">
      <alignment vertical="center"/>
    </xf>
    <xf numFmtId="176" fontId="5" fillId="0" borderId="0" xfId="0" applyNumberFormat="1" applyFont="1">
      <alignment vertical="center"/>
    </xf>
    <xf numFmtId="0" fontId="11" fillId="0" borderId="7" xfId="4" applyFont="1" applyBorder="1" applyAlignment="1">
      <alignment vertical="center" wrapText="1"/>
    </xf>
    <xf numFmtId="178" fontId="6" fillId="2" borderId="2" xfId="0" applyNumberFormat="1" applyFont="1" applyFill="1" applyBorder="1" applyAlignment="1">
      <alignment horizontal="center" vertical="center" wrapText="1"/>
    </xf>
    <xf numFmtId="178" fontId="6" fillId="2" borderId="6" xfId="0" applyNumberFormat="1" applyFont="1" applyFill="1" applyBorder="1" applyAlignment="1">
      <alignment horizontal="center" vertical="center" wrapText="1"/>
    </xf>
    <xf numFmtId="179" fontId="6" fillId="2" borderId="2" xfId="0" applyNumberFormat="1" applyFont="1" applyFill="1" applyBorder="1" applyAlignment="1">
      <alignment horizontal="center" vertical="center" wrapText="1"/>
    </xf>
    <xf numFmtId="179" fontId="6" fillId="2" borderId="6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177" fontId="6" fillId="0" borderId="6" xfId="0" applyNumberFormat="1" applyFont="1" applyFill="1" applyBorder="1" applyAlignment="1">
      <alignment horizontal="center" vertical="center" wrapText="1"/>
    </xf>
  </cellXfs>
  <cellStyles count="5">
    <cellStyle name="パーセント" xfId="2" builtinId="5"/>
    <cellStyle name="桁区切り" xfId="1" builtinId="6"/>
    <cellStyle name="標準" xfId="0" builtinId="0"/>
    <cellStyle name="標準 3" xfId="4"/>
    <cellStyle name="標準_１６７調査票４案件best100（再検討）0914提出用" xfId="3"/>
  </cellStyles>
  <dxfs count="15"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3"/>
  <sheetViews>
    <sheetView tabSelected="1" view="pageBreakPreview" zoomScale="60" zoomScaleNormal="100" workbookViewId="0">
      <selection sqref="A1:O2"/>
    </sheetView>
  </sheetViews>
  <sheetFormatPr defaultColWidth="9" defaultRowHeight="25.5" x14ac:dyDescent="0.2"/>
  <cols>
    <col min="1" max="1" width="8.453125" style="39" customWidth="1"/>
    <col min="2" max="2" width="42.453125" style="3" customWidth="1"/>
    <col min="3" max="3" width="41.90625" style="3" customWidth="1"/>
    <col min="4" max="4" width="22" style="40" customWidth="1"/>
    <col min="5" max="5" width="27.08984375" style="41" customWidth="1"/>
    <col min="6" max="6" width="25" style="42" customWidth="1"/>
    <col min="7" max="7" width="37.453125" style="3" customWidth="1"/>
    <col min="8" max="8" width="20.36328125" style="41" customWidth="1"/>
    <col min="9" max="10" width="15.36328125" style="5" customWidth="1"/>
    <col min="11" max="11" width="15.36328125" style="43" customWidth="1"/>
    <col min="12" max="14" width="15.36328125" style="44" customWidth="1"/>
    <col min="15" max="15" width="26.08984375" style="3" customWidth="1"/>
    <col min="16" max="16" width="41.26953125" style="37" customWidth="1"/>
    <col min="17" max="17" width="5.7265625" style="38" customWidth="1"/>
    <col min="18" max="18" width="9.08984375" style="45" bestFit="1" customWidth="1"/>
    <col min="19" max="19" width="13.26953125" style="46" bestFit="1" customWidth="1"/>
    <col min="20" max="20" width="11" style="47" customWidth="1"/>
    <col min="21" max="21" width="9.08984375" style="48" bestFit="1" customWidth="1"/>
    <col min="22" max="22" width="13.36328125" style="45" customWidth="1"/>
    <col min="23" max="23" width="18.36328125" style="45" customWidth="1"/>
    <col min="24" max="24" width="12.6328125" style="49" customWidth="1"/>
    <col min="25" max="25" width="14.26953125" style="48" bestFit="1" customWidth="1"/>
    <col min="26" max="26" width="10.08984375" style="48" customWidth="1"/>
    <col min="27" max="16384" width="9" style="48"/>
  </cols>
  <sheetData>
    <row r="1" spans="1:24" s="6" customFormat="1" ht="14.25" customHeight="1" x14ac:dyDescent="0.2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1"/>
      <c r="Q1" s="2"/>
      <c r="R1" s="3"/>
      <c r="S1" s="4"/>
      <c r="T1" s="5"/>
      <c r="V1" s="3"/>
      <c r="W1" s="3"/>
      <c r="X1" s="7"/>
    </row>
    <row r="2" spans="1:24" s="9" customFormat="1" ht="90" customHeight="1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8"/>
    </row>
    <row r="3" spans="1:24" s="11" customFormat="1" ht="90" customHeight="1" x14ac:dyDescent="0.2">
      <c r="A3" s="62"/>
      <c r="B3" s="64" t="s">
        <v>1</v>
      </c>
      <c r="C3" s="64" t="s">
        <v>2</v>
      </c>
      <c r="D3" s="64" t="s">
        <v>3</v>
      </c>
      <c r="E3" s="64" t="s">
        <v>4</v>
      </c>
      <c r="F3" s="66" t="s">
        <v>5</v>
      </c>
      <c r="G3" s="64" t="s">
        <v>6</v>
      </c>
      <c r="H3" s="64" t="s">
        <v>7</v>
      </c>
      <c r="I3" s="51" t="s">
        <v>8</v>
      </c>
      <c r="J3" s="51" t="s">
        <v>9</v>
      </c>
      <c r="K3" s="53" t="s">
        <v>10</v>
      </c>
      <c r="L3" s="55" t="s">
        <v>11</v>
      </c>
      <c r="M3" s="56"/>
      <c r="N3" s="57"/>
      <c r="O3" s="58" t="s">
        <v>12</v>
      </c>
      <c r="P3" s="10"/>
    </row>
    <row r="4" spans="1:24" s="11" customFormat="1" ht="45.75" customHeight="1" x14ac:dyDescent="0.2">
      <c r="A4" s="63"/>
      <c r="B4" s="65"/>
      <c r="C4" s="65"/>
      <c r="D4" s="65"/>
      <c r="E4" s="65"/>
      <c r="F4" s="67"/>
      <c r="G4" s="65"/>
      <c r="H4" s="65"/>
      <c r="I4" s="52"/>
      <c r="J4" s="52"/>
      <c r="K4" s="54"/>
      <c r="L4" s="12" t="s">
        <v>13</v>
      </c>
      <c r="M4" s="12" t="s">
        <v>14</v>
      </c>
      <c r="N4" s="12" t="s">
        <v>15</v>
      </c>
      <c r="O4" s="59"/>
      <c r="P4" s="10"/>
    </row>
    <row r="5" spans="1:24" s="11" customFormat="1" ht="90" customHeight="1" x14ac:dyDescent="0.2">
      <c r="A5" s="13">
        <v>1</v>
      </c>
      <c r="B5" s="16" t="s">
        <v>16</v>
      </c>
      <c r="C5" s="14" t="s">
        <v>17</v>
      </c>
      <c r="D5" s="15">
        <v>44166</v>
      </c>
      <c r="E5" s="16" t="s">
        <v>18</v>
      </c>
      <c r="F5" s="17" t="s">
        <v>19</v>
      </c>
      <c r="G5" s="16" t="s">
        <v>20</v>
      </c>
      <c r="H5" s="18" t="s">
        <v>21</v>
      </c>
      <c r="I5" s="19">
        <v>5835852</v>
      </c>
      <c r="J5" s="19">
        <v>3915892</v>
      </c>
      <c r="K5" s="20">
        <f>ROUNDDOWN(J5/I5,3)</f>
        <v>0.67100000000000004</v>
      </c>
      <c r="L5" s="21" t="s">
        <v>22</v>
      </c>
      <c r="M5" s="21" t="s">
        <v>22</v>
      </c>
      <c r="N5" s="21" t="s">
        <v>22</v>
      </c>
      <c r="O5" s="22" t="s">
        <v>23</v>
      </c>
      <c r="P5" s="10"/>
    </row>
    <row r="6" spans="1:24" s="11" customFormat="1" ht="90" customHeight="1" x14ac:dyDescent="0.2">
      <c r="A6" s="13">
        <v>2</v>
      </c>
      <c r="B6" s="16" t="s">
        <v>24</v>
      </c>
      <c r="C6" s="14" t="s">
        <v>17</v>
      </c>
      <c r="D6" s="15">
        <v>44166</v>
      </c>
      <c r="E6" s="16" t="s">
        <v>25</v>
      </c>
      <c r="F6" s="17" t="s">
        <v>26</v>
      </c>
      <c r="G6" s="16" t="s">
        <v>27</v>
      </c>
      <c r="H6" s="23" t="s">
        <v>28</v>
      </c>
      <c r="I6" s="19">
        <v>4905007</v>
      </c>
      <c r="J6" s="19">
        <v>1973400</v>
      </c>
      <c r="K6" s="20">
        <f t="shared" ref="K6:K22" si="0">ROUNDDOWN(J6/I6,3)</f>
        <v>0.40200000000000002</v>
      </c>
      <c r="L6" s="21" t="s">
        <v>22</v>
      </c>
      <c r="M6" s="21" t="s">
        <v>22</v>
      </c>
      <c r="N6" s="21" t="s">
        <v>22</v>
      </c>
      <c r="O6" s="50" t="s">
        <v>23</v>
      </c>
      <c r="P6" s="10"/>
    </row>
    <row r="7" spans="1:24" s="11" customFormat="1" ht="90" customHeight="1" x14ac:dyDescent="0.2">
      <c r="A7" s="13">
        <v>3</v>
      </c>
      <c r="B7" s="16" t="s">
        <v>29</v>
      </c>
      <c r="C7" s="14" t="s">
        <v>17</v>
      </c>
      <c r="D7" s="15">
        <v>44167</v>
      </c>
      <c r="E7" s="16" t="s">
        <v>30</v>
      </c>
      <c r="F7" s="17" t="s">
        <v>31</v>
      </c>
      <c r="G7" s="24" t="s">
        <v>32</v>
      </c>
      <c r="H7" s="18" t="s">
        <v>21</v>
      </c>
      <c r="I7" s="25">
        <v>4737975</v>
      </c>
      <c r="J7" s="19">
        <v>4138200</v>
      </c>
      <c r="K7" s="20">
        <f t="shared" si="0"/>
        <v>0.873</v>
      </c>
      <c r="L7" s="21" t="s">
        <v>22</v>
      </c>
      <c r="M7" s="21" t="s">
        <v>22</v>
      </c>
      <c r="N7" s="21" t="s">
        <v>22</v>
      </c>
      <c r="O7" s="22" t="s">
        <v>23</v>
      </c>
      <c r="P7" s="10"/>
    </row>
    <row r="8" spans="1:24" s="11" customFormat="1" ht="90" customHeight="1" x14ac:dyDescent="0.2">
      <c r="A8" s="13">
        <v>4</v>
      </c>
      <c r="B8" s="16" t="s">
        <v>33</v>
      </c>
      <c r="C8" s="14" t="s">
        <v>17</v>
      </c>
      <c r="D8" s="15">
        <v>44167</v>
      </c>
      <c r="E8" s="16" t="s">
        <v>34</v>
      </c>
      <c r="F8" s="17" t="s">
        <v>35</v>
      </c>
      <c r="G8" s="16" t="s">
        <v>36</v>
      </c>
      <c r="H8" s="23" t="s">
        <v>21</v>
      </c>
      <c r="I8" s="19">
        <v>2805000</v>
      </c>
      <c r="J8" s="19">
        <v>2301750</v>
      </c>
      <c r="K8" s="20">
        <f t="shared" si="0"/>
        <v>0.82</v>
      </c>
      <c r="L8" s="26" t="s">
        <v>22</v>
      </c>
      <c r="M8" s="26" t="s">
        <v>22</v>
      </c>
      <c r="N8" s="26" t="s">
        <v>22</v>
      </c>
      <c r="O8" s="22" t="s">
        <v>23</v>
      </c>
      <c r="P8" s="10"/>
    </row>
    <row r="9" spans="1:24" s="11" customFormat="1" ht="90" customHeight="1" x14ac:dyDescent="0.2">
      <c r="A9" s="13">
        <v>5</v>
      </c>
      <c r="B9" s="16" t="s">
        <v>37</v>
      </c>
      <c r="C9" s="14" t="s">
        <v>17</v>
      </c>
      <c r="D9" s="15">
        <v>44168</v>
      </c>
      <c r="E9" s="16" t="s">
        <v>38</v>
      </c>
      <c r="F9" s="17" t="s">
        <v>39</v>
      </c>
      <c r="G9" s="16" t="s">
        <v>40</v>
      </c>
      <c r="H9" s="18" t="s">
        <v>21</v>
      </c>
      <c r="I9" s="19">
        <v>9594888</v>
      </c>
      <c r="J9" s="19">
        <v>5445253</v>
      </c>
      <c r="K9" s="20">
        <f t="shared" si="0"/>
        <v>0.56699999999999995</v>
      </c>
      <c r="L9" s="26" t="s">
        <v>22</v>
      </c>
      <c r="M9" s="26" t="s">
        <v>22</v>
      </c>
      <c r="N9" s="26" t="s">
        <v>22</v>
      </c>
      <c r="O9" s="22"/>
      <c r="P9" s="10"/>
    </row>
    <row r="10" spans="1:24" s="11" customFormat="1" ht="90" customHeight="1" x14ac:dyDescent="0.2">
      <c r="A10" s="13">
        <v>6</v>
      </c>
      <c r="B10" s="24" t="s">
        <v>41</v>
      </c>
      <c r="C10" s="27" t="s">
        <v>17</v>
      </c>
      <c r="D10" s="28">
        <v>44169</v>
      </c>
      <c r="E10" s="24" t="s">
        <v>42</v>
      </c>
      <c r="F10" s="17" t="s">
        <v>43</v>
      </c>
      <c r="G10" s="24" t="s">
        <v>44</v>
      </c>
      <c r="H10" s="29" t="s">
        <v>21</v>
      </c>
      <c r="I10" s="21" t="s">
        <v>22</v>
      </c>
      <c r="J10" s="30" t="s">
        <v>45</v>
      </c>
      <c r="K10" s="21" t="s">
        <v>22</v>
      </c>
      <c r="L10" s="21" t="s">
        <v>22</v>
      </c>
      <c r="M10" s="21" t="s">
        <v>22</v>
      </c>
      <c r="N10" s="21" t="s">
        <v>22</v>
      </c>
      <c r="O10" s="24" t="s">
        <v>46</v>
      </c>
      <c r="P10" s="10"/>
    </row>
    <row r="11" spans="1:24" s="11" customFormat="1" ht="90" customHeight="1" x14ac:dyDescent="0.2">
      <c r="A11" s="13">
        <v>7</v>
      </c>
      <c r="B11" s="16" t="s">
        <v>47</v>
      </c>
      <c r="C11" s="14" t="s">
        <v>17</v>
      </c>
      <c r="D11" s="15">
        <v>44172</v>
      </c>
      <c r="E11" s="16" t="s">
        <v>48</v>
      </c>
      <c r="F11" s="17" t="s">
        <v>49</v>
      </c>
      <c r="G11" s="16" t="s">
        <v>50</v>
      </c>
      <c r="H11" s="23" t="s">
        <v>28</v>
      </c>
      <c r="I11" s="19">
        <v>89707566</v>
      </c>
      <c r="J11" s="19">
        <v>62700000</v>
      </c>
      <c r="K11" s="20">
        <f t="shared" si="0"/>
        <v>0.69799999999999995</v>
      </c>
      <c r="L11" s="26" t="s">
        <v>22</v>
      </c>
      <c r="M11" s="26" t="s">
        <v>22</v>
      </c>
      <c r="N11" s="26" t="s">
        <v>22</v>
      </c>
      <c r="O11" s="22" t="s">
        <v>23</v>
      </c>
      <c r="P11" s="10"/>
    </row>
    <row r="12" spans="1:24" s="11" customFormat="1" ht="90" customHeight="1" x14ac:dyDescent="0.2">
      <c r="A12" s="13">
        <v>8</v>
      </c>
      <c r="B12" s="16" t="s">
        <v>51</v>
      </c>
      <c r="C12" s="14" t="s">
        <v>17</v>
      </c>
      <c r="D12" s="15">
        <v>44172</v>
      </c>
      <c r="E12" s="16" t="s">
        <v>52</v>
      </c>
      <c r="F12" s="17" t="s">
        <v>53</v>
      </c>
      <c r="G12" s="16" t="s">
        <v>54</v>
      </c>
      <c r="H12" s="18" t="s">
        <v>21</v>
      </c>
      <c r="I12" s="19">
        <v>2383332</v>
      </c>
      <c r="J12" s="19">
        <v>1980000</v>
      </c>
      <c r="K12" s="20">
        <f t="shared" si="0"/>
        <v>0.83</v>
      </c>
      <c r="L12" s="26" t="s">
        <v>22</v>
      </c>
      <c r="M12" s="26" t="s">
        <v>22</v>
      </c>
      <c r="N12" s="26" t="s">
        <v>22</v>
      </c>
      <c r="O12" s="22" t="s">
        <v>23</v>
      </c>
      <c r="P12" s="10"/>
    </row>
    <row r="13" spans="1:24" s="11" customFormat="1" ht="90" customHeight="1" x14ac:dyDescent="0.2">
      <c r="A13" s="13">
        <v>9</v>
      </c>
      <c r="B13" s="16" t="s">
        <v>55</v>
      </c>
      <c r="C13" s="14" t="s">
        <v>17</v>
      </c>
      <c r="D13" s="15">
        <v>44173</v>
      </c>
      <c r="E13" s="16" t="s">
        <v>56</v>
      </c>
      <c r="F13" s="17" t="s">
        <v>57</v>
      </c>
      <c r="G13" s="16" t="s">
        <v>58</v>
      </c>
      <c r="H13" s="18" t="s">
        <v>21</v>
      </c>
      <c r="I13" s="19">
        <v>13376000</v>
      </c>
      <c r="J13" s="19">
        <v>12694000</v>
      </c>
      <c r="K13" s="20">
        <f t="shared" si="0"/>
        <v>0.94899999999999995</v>
      </c>
      <c r="L13" s="26" t="s">
        <v>22</v>
      </c>
      <c r="M13" s="26" t="s">
        <v>22</v>
      </c>
      <c r="N13" s="26" t="s">
        <v>22</v>
      </c>
      <c r="O13" s="22" t="s">
        <v>23</v>
      </c>
      <c r="P13" s="10"/>
    </row>
    <row r="14" spans="1:24" s="11" customFormat="1" ht="90" customHeight="1" x14ac:dyDescent="0.2">
      <c r="A14" s="13">
        <v>10</v>
      </c>
      <c r="B14" s="16" t="s">
        <v>59</v>
      </c>
      <c r="C14" s="14" t="s">
        <v>17</v>
      </c>
      <c r="D14" s="15">
        <v>44175</v>
      </c>
      <c r="E14" s="16" t="s">
        <v>60</v>
      </c>
      <c r="F14" s="17" t="s">
        <v>61</v>
      </c>
      <c r="G14" s="16" t="s">
        <v>62</v>
      </c>
      <c r="H14" s="18" t="s">
        <v>21</v>
      </c>
      <c r="I14" s="25">
        <v>14963410</v>
      </c>
      <c r="J14" s="31">
        <v>10604000</v>
      </c>
      <c r="K14" s="20">
        <f t="shared" si="0"/>
        <v>0.70799999999999996</v>
      </c>
      <c r="L14" s="26" t="s">
        <v>22</v>
      </c>
      <c r="M14" s="26" t="s">
        <v>22</v>
      </c>
      <c r="N14" s="26" t="s">
        <v>22</v>
      </c>
      <c r="O14" s="22" t="s">
        <v>23</v>
      </c>
      <c r="P14" s="10"/>
    </row>
    <row r="15" spans="1:24" s="11" customFormat="1" ht="90" customHeight="1" x14ac:dyDescent="0.2">
      <c r="A15" s="13">
        <v>11</v>
      </c>
      <c r="B15" s="16" t="s">
        <v>63</v>
      </c>
      <c r="C15" s="14" t="s">
        <v>17</v>
      </c>
      <c r="D15" s="15">
        <v>44180</v>
      </c>
      <c r="E15" s="16" t="s">
        <v>64</v>
      </c>
      <c r="F15" s="17" t="s">
        <v>65</v>
      </c>
      <c r="G15" s="16" t="s">
        <v>66</v>
      </c>
      <c r="H15" s="18" t="s">
        <v>21</v>
      </c>
      <c r="I15" s="25">
        <v>108416000</v>
      </c>
      <c r="J15" s="31">
        <v>63558000</v>
      </c>
      <c r="K15" s="20">
        <f t="shared" si="0"/>
        <v>0.58599999999999997</v>
      </c>
      <c r="L15" s="26" t="s">
        <v>22</v>
      </c>
      <c r="M15" s="26" t="s">
        <v>22</v>
      </c>
      <c r="N15" s="26" t="s">
        <v>22</v>
      </c>
      <c r="O15" s="22"/>
      <c r="P15" s="10"/>
    </row>
    <row r="16" spans="1:24" s="11" customFormat="1" ht="90" customHeight="1" x14ac:dyDescent="0.2">
      <c r="A16" s="13">
        <v>12</v>
      </c>
      <c r="B16" s="16" t="s">
        <v>67</v>
      </c>
      <c r="C16" s="14" t="s">
        <v>17</v>
      </c>
      <c r="D16" s="15">
        <v>44182</v>
      </c>
      <c r="E16" s="16" t="s">
        <v>68</v>
      </c>
      <c r="F16" s="17" t="s">
        <v>69</v>
      </c>
      <c r="G16" s="16" t="s">
        <v>70</v>
      </c>
      <c r="H16" s="23" t="s">
        <v>28</v>
      </c>
      <c r="I16" s="19">
        <v>10538000</v>
      </c>
      <c r="J16" s="19">
        <v>8250000</v>
      </c>
      <c r="K16" s="20">
        <f t="shared" si="0"/>
        <v>0.78200000000000003</v>
      </c>
      <c r="L16" s="26" t="s">
        <v>22</v>
      </c>
      <c r="M16" s="26" t="s">
        <v>22</v>
      </c>
      <c r="N16" s="26" t="s">
        <v>22</v>
      </c>
      <c r="O16" s="22" t="s">
        <v>23</v>
      </c>
      <c r="P16" s="10"/>
    </row>
    <row r="17" spans="1:16" s="11" customFormat="1" ht="90" customHeight="1" x14ac:dyDescent="0.2">
      <c r="A17" s="13">
        <v>13</v>
      </c>
      <c r="B17" s="16" t="s">
        <v>71</v>
      </c>
      <c r="C17" s="14" t="s">
        <v>17</v>
      </c>
      <c r="D17" s="15">
        <v>44183</v>
      </c>
      <c r="E17" s="16" t="s">
        <v>72</v>
      </c>
      <c r="F17" s="17" t="s">
        <v>73</v>
      </c>
      <c r="G17" s="16" t="s">
        <v>74</v>
      </c>
      <c r="H17" s="23" t="s">
        <v>28</v>
      </c>
      <c r="I17" s="25">
        <v>4200000</v>
      </c>
      <c r="J17" s="25">
        <v>3200000</v>
      </c>
      <c r="K17" s="20">
        <f t="shared" si="0"/>
        <v>0.76100000000000001</v>
      </c>
      <c r="L17" s="26" t="s">
        <v>75</v>
      </c>
      <c r="M17" s="26" t="s">
        <v>76</v>
      </c>
      <c r="N17" s="32">
        <v>3</v>
      </c>
      <c r="O17" s="22" t="s">
        <v>23</v>
      </c>
      <c r="P17" s="10"/>
    </row>
    <row r="18" spans="1:16" s="11" customFormat="1" ht="90" customHeight="1" x14ac:dyDescent="0.2">
      <c r="A18" s="13">
        <v>14</v>
      </c>
      <c r="B18" s="16" t="s">
        <v>77</v>
      </c>
      <c r="C18" s="14" t="s">
        <v>17</v>
      </c>
      <c r="D18" s="15">
        <v>44187</v>
      </c>
      <c r="E18" s="16" t="s">
        <v>38</v>
      </c>
      <c r="F18" s="17" t="s">
        <v>39</v>
      </c>
      <c r="G18" s="16" t="s">
        <v>40</v>
      </c>
      <c r="H18" s="18" t="s">
        <v>21</v>
      </c>
      <c r="I18" s="26" t="s">
        <v>22</v>
      </c>
      <c r="J18" s="19" t="s">
        <v>78</v>
      </c>
      <c r="K18" s="26" t="s">
        <v>22</v>
      </c>
      <c r="L18" s="26" t="s">
        <v>22</v>
      </c>
      <c r="M18" s="26" t="s">
        <v>22</v>
      </c>
      <c r="N18" s="26" t="s">
        <v>22</v>
      </c>
      <c r="O18" s="22" t="s">
        <v>79</v>
      </c>
      <c r="P18" s="10"/>
    </row>
    <row r="19" spans="1:16" s="11" customFormat="1" ht="90" customHeight="1" x14ac:dyDescent="0.2">
      <c r="A19" s="13">
        <v>15</v>
      </c>
      <c r="B19" s="16" t="s">
        <v>80</v>
      </c>
      <c r="C19" s="14" t="s">
        <v>17</v>
      </c>
      <c r="D19" s="15">
        <v>44189</v>
      </c>
      <c r="E19" s="16" t="s">
        <v>81</v>
      </c>
      <c r="F19" s="17" t="s">
        <v>82</v>
      </c>
      <c r="G19" s="16" t="s">
        <v>83</v>
      </c>
      <c r="H19" s="18" t="s">
        <v>21</v>
      </c>
      <c r="I19" s="19">
        <v>4515445</v>
      </c>
      <c r="J19" s="19">
        <v>3140126</v>
      </c>
      <c r="K19" s="20">
        <f t="shared" si="0"/>
        <v>0.69499999999999995</v>
      </c>
      <c r="L19" s="26" t="s">
        <v>22</v>
      </c>
      <c r="M19" s="26" t="s">
        <v>22</v>
      </c>
      <c r="N19" s="26" t="s">
        <v>22</v>
      </c>
      <c r="O19" s="22" t="s">
        <v>23</v>
      </c>
      <c r="P19" s="10"/>
    </row>
    <row r="20" spans="1:16" s="11" customFormat="1" ht="90" customHeight="1" x14ac:dyDescent="0.2">
      <c r="A20" s="13">
        <v>16</v>
      </c>
      <c r="B20" s="16" t="s">
        <v>84</v>
      </c>
      <c r="C20" s="14" t="s">
        <v>17</v>
      </c>
      <c r="D20" s="15">
        <v>44189</v>
      </c>
      <c r="E20" s="16" t="s">
        <v>85</v>
      </c>
      <c r="F20" s="17" t="s">
        <v>86</v>
      </c>
      <c r="G20" s="16" t="s">
        <v>87</v>
      </c>
      <c r="H20" s="18" t="s">
        <v>21</v>
      </c>
      <c r="I20" s="19">
        <v>3245508</v>
      </c>
      <c r="J20" s="19">
        <v>960850</v>
      </c>
      <c r="K20" s="20">
        <f t="shared" si="0"/>
        <v>0.29599999999999999</v>
      </c>
      <c r="L20" s="26" t="s">
        <v>22</v>
      </c>
      <c r="M20" s="26" t="s">
        <v>22</v>
      </c>
      <c r="N20" s="26" t="s">
        <v>22</v>
      </c>
      <c r="O20" s="22" t="s">
        <v>23</v>
      </c>
      <c r="P20" s="10"/>
    </row>
    <row r="21" spans="1:16" s="11" customFormat="1" ht="90" customHeight="1" x14ac:dyDescent="0.2">
      <c r="A21" s="13">
        <v>17</v>
      </c>
      <c r="B21" s="24" t="s">
        <v>88</v>
      </c>
      <c r="C21" s="14" t="s">
        <v>17</v>
      </c>
      <c r="D21" s="15">
        <v>44190</v>
      </c>
      <c r="E21" s="16" t="s">
        <v>89</v>
      </c>
      <c r="F21" s="17" t="s">
        <v>90</v>
      </c>
      <c r="G21" s="16" t="s">
        <v>91</v>
      </c>
      <c r="H21" s="18" t="s">
        <v>21</v>
      </c>
      <c r="I21" s="19">
        <v>25709834</v>
      </c>
      <c r="J21" s="19">
        <v>19691938</v>
      </c>
      <c r="K21" s="20">
        <f t="shared" si="0"/>
        <v>0.76500000000000001</v>
      </c>
      <c r="L21" s="26" t="s">
        <v>22</v>
      </c>
      <c r="M21" s="26" t="s">
        <v>22</v>
      </c>
      <c r="N21" s="26" t="s">
        <v>22</v>
      </c>
      <c r="O21" s="22" t="s">
        <v>23</v>
      </c>
      <c r="P21" s="10"/>
    </row>
    <row r="22" spans="1:16" s="11" customFormat="1" ht="90" customHeight="1" x14ac:dyDescent="0.2">
      <c r="A22" s="13">
        <v>18</v>
      </c>
      <c r="B22" s="16" t="s">
        <v>92</v>
      </c>
      <c r="C22" s="14" t="s">
        <v>17</v>
      </c>
      <c r="D22" s="15">
        <v>44193</v>
      </c>
      <c r="E22" s="16" t="s">
        <v>93</v>
      </c>
      <c r="F22" s="17" t="s">
        <v>94</v>
      </c>
      <c r="G22" s="16" t="s">
        <v>95</v>
      </c>
      <c r="H22" s="18" t="s">
        <v>21</v>
      </c>
      <c r="I22" s="19">
        <v>2960000</v>
      </c>
      <c r="J22" s="19">
        <v>2604888</v>
      </c>
      <c r="K22" s="20">
        <f t="shared" si="0"/>
        <v>0.88</v>
      </c>
      <c r="L22" s="26" t="s">
        <v>22</v>
      </c>
      <c r="M22" s="26" t="s">
        <v>22</v>
      </c>
      <c r="N22" s="26" t="s">
        <v>22</v>
      </c>
      <c r="O22" s="22" t="s">
        <v>23</v>
      </c>
      <c r="P22" s="10"/>
    </row>
    <row r="23" spans="1:16" ht="30" customHeight="1" x14ac:dyDescent="0.2">
      <c r="A23" s="33" t="s">
        <v>96</v>
      </c>
      <c r="B23" s="34"/>
      <c r="C23" s="34"/>
      <c r="D23" s="35"/>
      <c r="E23" s="34"/>
      <c r="F23" s="36"/>
      <c r="G23" s="34"/>
      <c r="H23" s="34"/>
      <c r="I23" s="34"/>
      <c r="J23" s="34"/>
      <c r="K23" s="34"/>
      <c r="L23" s="33"/>
      <c r="M23" s="33"/>
      <c r="N23" s="33"/>
      <c r="O23" s="34"/>
    </row>
  </sheetData>
  <mergeCells count="14">
    <mergeCell ref="J3:J4"/>
    <mergeCell ref="K3:K4"/>
    <mergeCell ref="L3:N3"/>
    <mergeCell ref="O3:O4"/>
    <mergeCell ref="A1:O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honeticPr fontId="3"/>
  <conditionalFormatting sqref="K19:K22 K5:K9 K11:K17">
    <cfRule type="expression" dxfId="14" priority="7" stopIfTrue="1">
      <formula>$AI5=1</formula>
    </cfRule>
    <cfRule type="expression" dxfId="13" priority="8" stopIfTrue="1">
      <formula>#REF!="随意（単価）"</formula>
    </cfRule>
    <cfRule type="expression" dxfId="12" priority="9" stopIfTrue="1">
      <formula>#REF!="秘"</formula>
    </cfRule>
  </conditionalFormatting>
  <conditionalFormatting sqref="K19:K22 K5:K9 K11:K17">
    <cfRule type="expression" dxfId="11" priority="4" stopIfTrue="1">
      <formula>$AH5=1</formula>
    </cfRule>
    <cfRule type="expression" dxfId="10" priority="5" stopIfTrue="1">
      <formula>#REF!="随意（単価）"</formula>
    </cfRule>
    <cfRule type="expression" dxfId="9" priority="6" stopIfTrue="1">
      <formula>#REF!="秘"</formula>
    </cfRule>
  </conditionalFormatting>
  <conditionalFormatting sqref="K19:K22 K5:K9 K11:K17">
    <cfRule type="expression" dxfId="8" priority="1" stopIfTrue="1">
      <formula>#REF!=1</formula>
    </cfRule>
    <cfRule type="expression" dxfId="7" priority="2" stopIfTrue="1">
      <formula>#REF!="随意（単価）"</formula>
    </cfRule>
    <cfRule type="expression" dxfId="6" priority="3" stopIfTrue="1">
      <formula>#REF!="秘"</formula>
    </cfRule>
  </conditionalFormatting>
  <conditionalFormatting sqref="K19:K22 K5:K9 K11:K17">
    <cfRule type="expression" dxfId="5" priority="10" stopIfTrue="1">
      <formula>#REF!=1</formula>
    </cfRule>
    <cfRule type="expression" dxfId="4" priority="11" stopIfTrue="1">
      <formula>#REF!="随意（単価）"</formula>
    </cfRule>
    <cfRule type="expression" dxfId="3" priority="12" stopIfTrue="1">
      <formula>$B5="秘"</formula>
    </cfRule>
  </conditionalFormatting>
  <conditionalFormatting sqref="K19:K22 K5:K9 K11:K17">
    <cfRule type="expression" dxfId="2" priority="13" stopIfTrue="1">
      <formula>#REF!=1</formula>
    </cfRule>
    <cfRule type="expression" dxfId="1" priority="14" stopIfTrue="1">
      <formula>#REF!="随意（単価）"</formula>
    </cfRule>
    <cfRule type="expression" dxfId="0" priority="15" stopIfTrue="1">
      <formula>$B5="秘"</formula>
    </cfRule>
  </conditionalFormatting>
  <printOptions horizontalCentered="1"/>
  <pageMargins left="0.23622047244094491" right="0.23622047244094491" top="0.74803149606299213" bottom="0.35433070866141736" header="0.31496062992125984" footer="0.31496062992125984"/>
  <pageSetup paperSize="9" scale="4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入札（物品役務等）</vt:lpstr>
      <vt:lpstr>'入札（物品役務等）'!Print_Area</vt:lpstr>
      <vt:lpstr>'入札（物品役務等）'!Print_Titles</vt:lpstr>
    </vt:vector>
  </TitlesOfParts>
  <Company>外務省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野中</dc:creator>
  <cp:lastModifiedBy>情報通信課</cp:lastModifiedBy>
  <cp:lastPrinted>2021-02-22T05:08:13Z</cp:lastPrinted>
  <dcterms:created xsi:type="dcterms:W3CDTF">2021-02-22T05:06:12Z</dcterms:created>
  <dcterms:modified xsi:type="dcterms:W3CDTF">2021-03-12T01:51:44Z</dcterms:modified>
</cp:coreProperties>
</file>