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11667\★井上\井上作業データ\210112米持様：公共調達の公表（令和２年１１月分）の掲載及び（平成２７年１１月分）の削除\添付\公共調達の公表（11月分）\"/>
    </mc:Choice>
  </mc:AlternateContent>
  <bookViews>
    <workbookView xWindow="0" yWindow="0" windowWidth="28800" windowHeight="12320"/>
  </bookViews>
  <sheets>
    <sheet name="入札（物品役務等）" sheetId="1" r:id="rId1"/>
  </sheets>
  <definedNames>
    <definedName name="_xlnm._FilterDatabase" localSheetId="0" hidden="1">'入札（物品役務等）'!$B$1:$B$11</definedName>
    <definedName name="_xlnm.Print_Area" localSheetId="0">'入札（物品役務等）'!$A$1:$O$12</definedName>
    <definedName name="_xlnm.Print_Titles" localSheetId="0">'入札（物品役務等）'!$3:$4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0" i="1"/>
  <c r="K9" i="1"/>
  <c r="K6" i="1"/>
  <c r="K5" i="1"/>
</calcChain>
</file>

<file path=xl/sharedStrings.xml><?xml version="1.0" encoding="utf-8"?>
<sst xmlns="http://schemas.openxmlformats.org/spreadsheetml/2006/main" count="93" uniqueCount="55">
  <si>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  <phoneticPr fontId="3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</si>
  <si>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</si>
  <si>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</si>
  <si>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</si>
  <si>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</si>
  <si>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</si>
  <si>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</si>
  <si>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</si>
  <si>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</si>
  <si>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</si>
  <si>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</si>
  <si>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</si>
  <si>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　考</t>
    <rPh sb="0" eb="1">
      <t>ソナエ</t>
    </rPh>
    <rPh sb="3" eb="4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</si>
  <si>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</si>
  <si>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</si>
  <si>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</si>
  <si>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「外務省海外旅行登録『たびレジ』ＬＩＮＥ連携にかかる開発運用」業務委嘱</t>
    <rPh sb="33" eb="35">
      <t>イショク</t>
    </rPh>
    <phoneticPr fontId="9"/>
  </si>
  <si>
    <t>支出負担行為担当官
外務省大臣官房会計課長　岡野結城子
東京都千代田区霞が関２－２－１</t>
    <rPh sb="22" eb="24">
      <t>オカノ</t>
    </rPh>
    <rPh sb="24" eb="25">
      <t>ユイ</t>
    </rPh>
    <rPh sb="25" eb="26">
      <t>シロ</t>
    </rPh>
    <rPh sb="26" eb="27">
      <t>コ</t>
    </rPh>
    <phoneticPr fontId="3"/>
  </si>
  <si>
    <t>株式会社ＳＥＬＣ</t>
  </si>
  <si>
    <t>7021001047229</t>
  </si>
  <si>
    <t>神奈川県逗子市山の根２丁目１１番１号</t>
  </si>
  <si>
    <t>一般</t>
  </si>
  <si>
    <t>－</t>
    <phoneticPr fontId="3"/>
  </si>
  <si>
    <t>低入札価格調査実施済</t>
  </si>
  <si>
    <t>「外務省ストレスチェック」業務委嘱</t>
    <rPh sb="15" eb="17">
      <t>イショク</t>
    </rPh>
    <phoneticPr fontId="9"/>
  </si>
  <si>
    <t>ＷｏｒｋＷａｙ株式会社</t>
  </si>
  <si>
    <t>5010401133665</t>
  </si>
  <si>
    <t>東京都港区南青山５丁目１３番２号</t>
  </si>
  <si>
    <t/>
  </si>
  <si>
    <t>「外務省研修所」労働者派遣契約</t>
    <rPh sb="13" eb="15">
      <t>ケイヤク</t>
    </rPh>
    <phoneticPr fontId="9"/>
  </si>
  <si>
    <t>株式会社エッグヒューマン</t>
  </si>
  <si>
    <t>2030001092148</t>
  </si>
  <si>
    <t>埼玉県さいたま市西区大字二ツ宮３０４番地の１</t>
  </si>
  <si>
    <t>@1,709</t>
  </si>
  <si>
    <t>単価契約
予定調達総額1,218,802円</t>
  </si>
  <si>
    <t>「領事サービス室」労働者派遣契約</t>
    <rPh sb="14" eb="16">
      <t>ケイヤク</t>
    </rPh>
    <phoneticPr fontId="3"/>
  </si>
  <si>
    <t>株式会社朝日エンジニアリング</t>
  </si>
  <si>
    <t>2010001098502</t>
  </si>
  <si>
    <t>東京都新宿区下宮比町２番１号</t>
  </si>
  <si>
    <t>@1,573</t>
  </si>
  <si>
    <t>単価契約
予定調達総額1,097,167円</t>
  </si>
  <si>
    <t>「遠隔地データ保管サービス」業務委嘱</t>
    <rPh sb="14" eb="16">
      <t>ギョウム</t>
    </rPh>
    <rPh sb="16" eb="18">
      <t>イショク</t>
    </rPh>
    <phoneticPr fontId="9"/>
  </si>
  <si>
    <t>富士通株式会社</t>
  </si>
  <si>
    <t>1020001071491</t>
  </si>
  <si>
    <t>神奈川県川崎市中原区上小田中４丁目１番１号</t>
  </si>
  <si>
    <t>「外務省実施の無償資金協力等に関する事前調査」業務委嘱</t>
    <rPh sb="23" eb="25">
      <t>ギョウム</t>
    </rPh>
    <rPh sb="25" eb="27">
      <t>イショク</t>
    </rPh>
    <phoneticPr fontId="9"/>
  </si>
  <si>
    <t>インテムコンサルティング株式会社</t>
  </si>
  <si>
    <t>1011101002032</t>
  </si>
  <si>
    <t>東京都新宿区西新宿７丁目５番３号</t>
  </si>
  <si>
    <t>一般
（総合）</t>
    <phoneticPr fontId="3"/>
  </si>
  <si>
    <t>「新型コロナウイルス等感染症対策関連消耗品」の購入</t>
  </si>
  <si>
    <t>株式会社ファタ</t>
  </si>
  <si>
    <t>8012401019759</t>
  </si>
  <si>
    <t>福岡県福岡市早良区昭代３丁目１１番２８号</t>
    <phoneticPr fontId="3"/>
  </si>
  <si>
    <t>※公益法人の区分において、「公財」は「公益財団法人」、「公社」は「公益社団法人」、「特財」は「特例財団法人」、「特社」は「特例社団法人」をいう。　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19" eb="21">
      <t>コウエキ</t>
    </rPh>
    <rPh sb="21" eb="25">
      <t>ザイダンホウジン</t>
    </rPh>
    <rPh sb="28" eb="29">
      <t>コウ</t>
    </rPh>
    <rPh sb="29" eb="30">
      <t>シャ</t>
    </rPh>
    <rPh sb="33" eb="35">
      <t>コウエキ</t>
    </rPh>
    <rPh sb="35" eb="37">
      <t>シャダン</t>
    </rPh>
    <rPh sb="37" eb="39">
      <t>ホウジン</t>
    </rPh>
    <rPh sb="42" eb="43">
      <t>トク</t>
    </rPh>
    <rPh sb="43" eb="44">
      <t>ザイ</t>
    </rPh>
    <rPh sb="47" eb="49">
      <t>トクレイ</t>
    </rPh>
    <rPh sb="49" eb="53">
      <t>ザイダンホウジン</t>
    </rPh>
    <rPh sb="56" eb="57">
      <t>トク</t>
    </rPh>
    <rPh sb="57" eb="58">
      <t>シャ</t>
    </rPh>
    <rPh sb="61" eb="63">
      <t>トクレイ</t>
    </rPh>
    <rPh sb="63" eb="65">
      <t>シャダン</t>
    </rPh>
    <rPh sb="65" eb="67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</si>
</sst>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);[Red]\(0\)"/>
    <numFmt numFmtId="178" formatCode="#,##0_);[Red]\(#,##0\)"/>
    <numFmt numFmtId="179" formatCode="0.0%"/>
    <numFmt numFmtId="180" formatCode="[$-411]ggge&quot;年&quot;m&quot;月&quot;d&quot;日&quot;;@"/>
    <numFmt numFmtId="181" formatCode="#,##0;[Red]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59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38" fontId="5" fillId="2" borderId="0" xfId="1" applyFont="1" applyFill="1" applyAlignment="1">
      <alignment vertical="center" wrapText="1"/>
    </xf>
    <xf numFmtId="38" fontId="5" fillId="2" borderId="0" xfId="1" applyFont="1" applyFill="1">
      <alignment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2" borderId="7" xfId="3" applyFont="1" applyFill="1" applyBorder="1" applyAlignment="1">
      <alignment horizontal="left" vertical="center" wrapText="1"/>
    </xf>
    <xf numFmtId="180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right" vertical="center"/>
    </xf>
    <xf numFmtId="179" fontId="7" fillId="2" borderId="7" xfId="0" applyNumberFormat="1" applyFont="1" applyFill="1" applyBorder="1">
      <alignment vertical="center"/>
    </xf>
    <xf numFmtId="179" fontId="7" fillId="0" borderId="7" xfId="2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179" fontId="7" fillId="2" borderId="7" xfId="2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38" fontId="5" fillId="0" borderId="0" xfId="1" applyFont="1" applyAlignment="1">
      <alignment vertical="center" wrapText="1"/>
    </xf>
    <xf numFmtId="38" fontId="5" fillId="0" borderId="0" xfId="1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9" fontId="5" fillId="2" borderId="0" xfId="2" applyNumberFormat="1" applyFont="1" applyFill="1">
      <alignment vertical="center"/>
    </xf>
    <xf numFmtId="9" fontId="5" fillId="0" borderId="0" xfId="2" applyNumberFormat="1" applyFont="1" applyFill="1">
      <alignment vertical="center"/>
    </xf>
    <xf numFmtId="0" fontId="10" fillId="0" borderId="7" xfId="4" applyFont="1" applyBorder="1" applyAlignment="1">
      <alignment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8" fontId="6" fillId="2" borderId="6" xfId="0" applyNumberFormat="1" applyFont="1" applyFill="1" applyBorder="1" applyAlignment="1">
      <alignment horizontal="center" vertical="center" wrapText="1"/>
    </xf>
    <xf numFmtId="179" fontId="6" fillId="2" borderId="2" xfId="0" applyNumberFormat="1" applyFont="1" applyFill="1" applyBorder="1" applyAlignment="1">
      <alignment horizontal="center" vertical="center" wrapText="1"/>
    </xf>
    <xf numFmtId="179" fontId="6" fillId="2" borderId="6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</cellXfs>
  <cellStyles count="5">
    <cellStyle name="パーセント" xfId="2" builtinId="5"/>
    <cellStyle name="桁区切り" xfId="1" builtinId="6"/>
    <cellStyle name="標準" xfId="0" builtinId="0"/>
    <cellStyle name="標準 3" xfId="4"/>
    <cellStyle name="標準_１６７調査票４案件best100（再検討）0914提出用" xfId="3"/>
  </cellStyles>
  <dxfs count="15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abSelected="1" view="pageBreakPreview" zoomScale="70" zoomScaleNormal="100" zoomScaleSheetLayoutView="70" workbookViewId="0">
      <selection sqref="A1:O2"/>
    </sheetView>
  </sheetViews>
  <sheetFormatPr defaultColWidth="9" defaultRowHeight="25.5" x14ac:dyDescent="0.2"/>
  <cols>
    <col min="1" max="1" width="6.453125" style="35" customWidth="1"/>
    <col min="2" max="2" width="35.90625" style="3" customWidth="1"/>
    <col min="3" max="3" width="30.08984375" style="3" customWidth="1"/>
    <col min="4" max="4" width="23.7265625" style="36" customWidth="1"/>
    <col min="5" max="5" width="28.453125" style="37" customWidth="1"/>
    <col min="6" max="6" width="24.90625" style="38" customWidth="1"/>
    <col min="7" max="7" width="37.453125" style="3" customWidth="1"/>
    <col min="8" max="8" width="22.08984375" style="37" customWidth="1"/>
    <col min="9" max="10" width="15.36328125" style="5" customWidth="1"/>
    <col min="11" max="11" width="15.36328125" style="39" customWidth="1"/>
    <col min="12" max="13" width="16.6328125" style="40" customWidth="1"/>
    <col min="14" max="14" width="15.36328125" style="40" customWidth="1"/>
    <col min="15" max="15" width="26.08984375" style="3" customWidth="1"/>
    <col min="16" max="16" width="41.26953125" style="28" customWidth="1"/>
    <col min="17" max="17" width="5.7265625" style="29" customWidth="1"/>
    <col min="18" max="18" width="9.08984375" style="30" bestFit="1" customWidth="1"/>
    <col min="19" max="19" width="13.26953125" style="31" bestFit="1" customWidth="1"/>
    <col min="20" max="20" width="11" style="32" customWidth="1"/>
    <col min="21" max="21" width="9.08984375" style="33" bestFit="1" customWidth="1"/>
    <col min="22" max="22" width="13.36328125" style="30" customWidth="1"/>
    <col min="23" max="23" width="18.36328125" style="30" customWidth="1"/>
    <col min="24" max="24" width="12.6328125" style="34" customWidth="1"/>
    <col min="25" max="25" width="14.26953125" style="33" bestFit="1" customWidth="1"/>
    <col min="26" max="26" width="10.08984375" style="33" customWidth="1"/>
    <col min="27" max="16384" width="9" style="33"/>
  </cols>
  <sheetData>
    <row r="1" spans="1:24" s="6" customFormat="1" ht="14.25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1"/>
      <c r="Q1" s="2"/>
      <c r="R1" s="3"/>
      <c r="S1" s="4"/>
      <c r="T1" s="5"/>
      <c r="V1" s="3"/>
      <c r="W1" s="3"/>
      <c r="X1" s="7"/>
    </row>
    <row r="2" spans="1:24" s="9" customFormat="1" ht="90" customHeight="1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8"/>
    </row>
    <row r="3" spans="1:24" s="11" customFormat="1" ht="90" customHeight="1" x14ac:dyDescent="0.2">
      <c r="A3" s="53"/>
      <c r="B3" s="55" t="s">
        <v>1</v>
      </c>
      <c r="C3" s="55" t="s">
        <v>2</v>
      </c>
      <c r="D3" s="55" t="s">
        <v>3</v>
      </c>
      <c r="E3" s="55" t="s">
        <v>4</v>
      </c>
      <c r="F3" s="57" t="s">
        <v>5</v>
      </c>
      <c r="G3" s="55" t="s">
        <v>6</v>
      </c>
      <c r="H3" s="55" t="s">
        <v>7</v>
      </c>
      <c r="I3" s="42" t="s">
        <v>8</v>
      </c>
      <c r="J3" s="42" t="s">
        <v>9</v>
      </c>
      <c r="K3" s="44" t="s">
        <v>10</v>
      </c>
      <c r="L3" s="46" t="s">
        <v>11</v>
      </c>
      <c r="M3" s="47"/>
      <c r="N3" s="48"/>
      <c r="O3" s="49" t="s">
        <v>12</v>
      </c>
      <c r="P3" s="10"/>
    </row>
    <row r="4" spans="1:24" s="11" customFormat="1" ht="57" customHeight="1" x14ac:dyDescent="0.2">
      <c r="A4" s="54"/>
      <c r="B4" s="56"/>
      <c r="C4" s="56"/>
      <c r="D4" s="56"/>
      <c r="E4" s="56"/>
      <c r="F4" s="58"/>
      <c r="G4" s="56"/>
      <c r="H4" s="56"/>
      <c r="I4" s="43"/>
      <c r="J4" s="43"/>
      <c r="K4" s="45"/>
      <c r="L4" s="12" t="s">
        <v>13</v>
      </c>
      <c r="M4" s="12" t="s">
        <v>14</v>
      </c>
      <c r="N4" s="12" t="s">
        <v>15</v>
      </c>
      <c r="O4" s="50"/>
      <c r="P4" s="10"/>
    </row>
    <row r="5" spans="1:24" s="11" customFormat="1" ht="90" customHeight="1" x14ac:dyDescent="0.2">
      <c r="A5" s="12">
        <v>1</v>
      </c>
      <c r="B5" s="15" t="s">
        <v>16</v>
      </c>
      <c r="C5" s="13" t="s">
        <v>17</v>
      </c>
      <c r="D5" s="14">
        <v>44139</v>
      </c>
      <c r="E5" s="15" t="s">
        <v>18</v>
      </c>
      <c r="F5" s="16" t="s">
        <v>19</v>
      </c>
      <c r="G5" s="15" t="s">
        <v>20</v>
      </c>
      <c r="H5" s="17" t="s">
        <v>21</v>
      </c>
      <c r="I5" s="18">
        <v>13679050</v>
      </c>
      <c r="J5" s="18">
        <v>3848075</v>
      </c>
      <c r="K5" s="19">
        <f>ROUNDDOWN(J5/I5,3)</f>
        <v>0.28100000000000003</v>
      </c>
      <c r="L5" s="20" t="s">
        <v>22</v>
      </c>
      <c r="M5" s="20" t="s">
        <v>22</v>
      </c>
      <c r="N5" s="20" t="s">
        <v>22</v>
      </c>
      <c r="O5" s="21" t="s">
        <v>23</v>
      </c>
      <c r="P5" s="10"/>
    </row>
    <row r="6" spans="1:24" s="11" customFormat="1" ht="90" customHeight="1" x14ac:dyDescent="0.2">
      <c r="A6" s="12">
        <v>2</v>
      </c>
      <c r="B6" s="15" t="s">
        <v>24</v>
      </c>
      <c r="C6" s="13" t="s">
        <v>17</v>
      </c>
      <c r="D6" s="14">
        <v>44144</v>
      </c>
      <c r="E6" s="15" t="s">
        <v>25</v>
      </c>
      <c r="F6" s="16" t="s">
        <v>26</v>
      </c>
      <c r="G6" s="15" t="s">
        <v>27</v>
      </c>
      <c r="H6" s="17" t="s">
        <v>21</v>
      </c>
      <c r="I6" s="18">
        <v>1945900</v>
      </c>
      <c r="J6" s="18">
        <v>1097140</v>
      </c>
      <c r="K6" s="19">
        <f t="shared" ref="K6:K11" si="0">ROUNDDOWN(J6/I6,3)</f>
        <v>0.56299999999999994</v>
      </c>
      <c r="L6" s="20" t="s">
        <v>22</v>
      </c>
      <c r="M6" s="20" t="s">
        <v>22</v>
      </c>
      <c r="N6" s="20" t="s">
        <v>22</v>
      </c>
      <c r="O6" s="41" t="s">
        <v>28</v>
      </c>
      <c r="P6" s="10"/>
    </row>
    <row r="7" spans="1:24" s="11" customFormat="1" ht="90" customHeight="1" x14ac:dyDescent="0.2">
      <c r="A7" s="12">
        <v>3</v>
      </c>
      <c r="B7" s="15" t="s">
        <v>29</v>
      </c>
      <c r="C7" s="13" t="s">
        <v>17</v>
      </c>
      <c r="D7" s="14">
        <v>44146</v>
      </c>
      <c r="E7" s="15" t="s">
        <v>30</v>
      </c>
      <c r="F7" s="16" t="s">
        <v>31</v>
      </c>
      <c r="G7" s="15" t="s">
        <v>32</v>
      </c>
      <c r="H7" s="17" t="s">
        <v>21</v>
      </c>
      <c r="I7" s="20" t="s">
        <v>22</v>
      </c>
      <c r="J7" s="18" t="s">
        <v>33</v>
      </c>
      <c r="K7" s="20" t="s">
        <v>22</v>
      </c>
      <c r="L7" s="20" t="s">
        <v>22</v>
      </c>
      <c r="M7" s="20" t="s">
        <v>22</v>
      </c>
      <c r="N7" s="20" t="s">
        <v>22</v>
      </c>
      <c r="O7" s="21" t="s">
        <v>34</v>
      </c>
      <c r="P7" s="10"/>
    </row>
    <row r="8" spans="1:24" s="11" customFormat="1" ht="90" customHeight="1" x14ac:dyDescent="0.2">
      <c r="A8" s="12">
        <v>4</v>
      </c>
      <c r="B8" s="15" t="s">
        <v>35</v>
      </c>
      <c r="C8" s="13" t="s">
        <v>17</v>
      </c>
      <c r="D8" s="14">
        <v>44147</v>
      </c>
      <c r="E8" s="15" t="s">
        <v>36</v>
      </c>
      <c r="F8" s="16" t="s">
        <v>37</v>
      </c>
      <c r="G8" s="15" t="s">
        <v>38</v>
      </c>
      <c r="H8" s="22" t="s">
        <v>21</v>
      </c>
      <c r="I8" s="23" t="s">
        <v>22</v>
      </c>
      <c r="J8" s="18" t="s">
        <v>39</v>
      </c>
      <c r="K8" s="23" t="s">
        <v>22</v>
      </c>
      <c r="L8" s="23" t="s">
        <v>22</v>
      </c>
      <c r="M8" s="23" t="s">
        <v>22</v>
      </c>
      <c r="N8" s="23" t="s">
        <v>22</v>
      </c>
      <c r="O8" s="21" t="s">
        <v>40</v>
      </c>
      <c r="P8" s="10"/>
    </row>
    <row r="9" spans="1:24" s="11" customFormat="1" ht="90" customHeight="1" x14ac:dyDescent="0.2">
      <c r="A9" s="12">
        <v>5</v>
      </c>
      <c r="B9" s="15" t="s">
        <v>41</v>
      </c>
      <c r="C9" s="13" t="s">
        <v>17</v>
      </c>
      <c r="D9" s="14">
        <v>44148</v>
      </c>
      <c r="E9" s="15" t="s">
        <v>42</v>
      </c>
      <c r="F9" s="16" t="s">
        <v>43</v>
      </c>
      <c r="G9" s="15" t="s">
        <v>44</v>
      </c>
      <c r="H9" s="17" t="s">
        <v>21</v>
      </c>
      <c r="I9" s="18">
        <v>133809720</v>
      </c>
      <c r="J9" s="18">
        <v>129461805</v>
      </c>
      <c r="K9" s="19">
        <f t="shared" si="0"/>
        <v>0.96699999999999997</v>
      </c>
      <c r="L9" s="23" t="s">
        <v>22</v>
      </c>
      <c r="M9" s="23" t="s">
        <v>22</v>
      </c>
      <c r="N9" s="23" t="s">
        <v>22</v>
      </c>
      <c r="O9" s="21" t="s">
        <v>28</v>
      </c>
      <c r="P9" s="10"/>
    </row>
    <row r="10" spans="1:24" s="11" customFormat="1" ht="90" customHeight="1" x14ac:dyDescent="0.2">
      <c r="A10" s="12">
        <v>6</v>
      </c>
      <c r="B10" s="15" t="s">
        <v>45</v>
      </c>
      <c r="C10" s="13" t="s">
        <v>17</v>
      </c>
      <c r="D10" s="14">
        <v>44155</v>
      </c>
      <c r="E10" s="15" t="s">
        <v>46</v>
      </c>
      <c r="F10" s="16" t="s">
        <v>47</v>
      </c>
      <c r="G10" s="15" t="s">
        <v>48</v>
      </c>
      <c r="H10" s="22" t="s">
        <v>49</v>
      </c>
      <c r="I10" s="18">
        <v>11110359</v>
      </c>
      <c r="J10" s="18">
        <v>5478000</v>
      </c>
      <c r="K10" s="19">
        <f t="shared" si="0"/>
        <v>0.49299999999999999</v>
      </c>
      <c r="L10" s="23" t="s">
        <v>22</v>
      </c>
      <c r="M10" s="23" t="s">
        <v>22</v>
      </c>
      <c r="N10" s="23" t="s">
        <v>22</v>
      </c>
      <c r="O10" s="21" t="s">
        <v>28</v>
      </c>
      <c r="P10" s="10"/>
    </row>
    <row r="11" spans="1:24" s="11" customFormat="1" ht="90" customHeight="1" x14ac:dyDescent="0.2">
      <c r="A11" s="12">
        <v>7</v>
      </c>
      <c r="B11" s="15" t="s">
        <v>50</v>
      </c>
      <c r="C11" s="13" t="s">
        <v>17</v>
      </c>
      <c r="D11" s="14">
        <v>44160</v>
      </c>
      <c r="E11" s="15" t="s">
        <v>51</v>
      </c>
      <c r="F11" s="16" t="s">
        <v>52</v>
      </c>
      <c r="G11" s="15" t="s">
        <v>53</v>
      </c>
      <c r="H11" s="17" t="s">
        <v>21</v>
      </c>
      <c r="I11" s="18">
        <v>72765000</v>
      </c>
      <c r="J11" s="18">
        <v>21122640</v>
      </c>
      <c r="K11" s="19">
        <f t="shared" si="0"/>
        <v>0.28999999999999998</v>
      </c>
      <c r="L11" s="23" t="s">
        <v>22</v>
      </c>
      <c r="M11" s="23" t="s">
        <v>22</v>
      </c>
      <c r="N11" s="23" t="s">
        <v>22</v>
      </c>
      <c r="O11" s="21" t="s">
        <v>28</v>
      </c>
      <c r="P11" s="10"/>
    </row>
    <row r="12" spans="1:24" ht="30" customHeight="1" x14ac:dyDescent="0.2">
      <c r="A12" s="24" t="s">
        <v>54</v>
      </c>
      <c r="B12" s="25"/>
      <c r="C12" s="25"/>
      <c r="D12" s="26"/>
      <c r="E12" s="25"/>
      <c r="F12" s="27"/>
      <c r="G12" s="25"/>
      <c r="H12" s="25"/>
      <c r="I12" s="25"/>
      <c r="J12" s="25"/>
      <c r="K12" s="25"/>
      <c r="L12" s="24"/>
      <c r="M12" s="24"/>
      <c r="N12" s="24"/>
      <c r="O12" s="25"/>
    </row>
  </sheetData>
  <mergeCells count="14">
    <mergeCell ref="J3:J4"/>
    <mergeCell ref="K3:K4"/>
    <mergeCell ref="L3:N3"/>
    <mergeCell ref="O3:O4"/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5:K6 K9:K11">
    <cfRule type="expression" dxfId="14" priority="7" stopIfTrue="1">
      <formula>$AI5=1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:K6 K9:K11">
    <cfRule type="expression" dxfId="11" priority="4" stopIfTrue="1">
      <formula>$AH5=1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5:K6 K9:K11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:K6 K9:K11">
    <cfRule type="expression" dxfId="5" priority="10" stopIfTrue="1">
      <formula>#REF!=1</formula>
    </cfRule>
    <cfRule type="expression" dxfId="4" priority="11" stopIfTrue="1">
      <formula>#REF!="随意（単価）"</formula>
    </cfRule>
    <cfRule type="expression" dxfId="3" priority="12" stopIfTrue="1">
      <formula>$B5="秘"</formula>
    </cfRule>
  </conditionalFormatting>
  <conditionalFormatting sqref="K5:K6 K9:K11">
    <cfRule type="expression" dxfId="2" priority="13" stopIfTrue="1">
      <formula>#REF!=1</formula>
    </cfRule>
    <cfRule type="expression" dxfId="1" priority="14" stopIfTrue="1">
      <formula>#REF!="随意（単価）"</formula>
    </cfRule>
    <cfRule type="expression" dxfId="0" priority="15" stopIfTrue="1">
      <formula>$B5="秘"</formula>
    </cfRule>
  </conditionalFormatting>
  <printOptions horizontalCentered="1"/>
  <pageMargins left="0.23622047244094491" right="3.937007874015748E-2" top="0.74803149606299213" bottom="0.74803149606299213" header="0.31496062992125984" footer="0.31496062992125984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情報通信課</cp:lastModifiedBy>
  <cp:lastPrinted>2020-12-25T02:14:12Z</cp:lastPrinted>
  <dcterms:created xsi:type="dcterms:W3CDTF">2020-12-25T02:06:56Z</dcterms:created>
  <dcterms:modified xsi:type="dcterms:W3CDTF">2021-01-12T00:58:33Z</dcterms:modified>
</cp:coreProperties>
</file>