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<sst xmlns="http://schemas.openxmlformats.org/spreadsheetml/2006/main" count="2865" uniqueCount="629">
  <si>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</si>
  <si>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</si>
  <si>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</si>
  <si>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</si>
  <si>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</si>
  <si>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</si>
  <si>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</si>
  <si>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</si>
  <si>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</si>
  <si>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</si>
  <si>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</si>
  <si>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</si>
  <si>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</si>
  <si>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</si>
  <si>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</si>
  <si>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</si>
  <si>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</si>
  <si>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</si>
  <si>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</si>
  <si>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</si>
  <si>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</si>
  <si>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</si>
  <si>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</si>
  <si>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</si>
  <si>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</si>
  <si>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</si>
  <si>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</si>
  <si>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</si>
  <si>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</si>
  <si>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</si>
  <si>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</si>
  <si>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</si>
  <si>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</si>
  <si>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</si>
  <si>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</si>
  <si>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</si>
  <si>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</si>
  <si>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</si>
  <si>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</si>
  <si>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</si>
  <si>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</si>
  <si>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</si>
  <si>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</si>
  <si>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</si>
  <si>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</si>
  <si>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</si>
  <si>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</si>
  <si>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</si>
  <si>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</si>
  <si>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</si>
  <si>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</si>
  <si>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</si>
  <si>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</si>
  <si>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</si>
  <si>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</si>
  <si>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</si>
  <si>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</si>
  <si>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</si>
  <si>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</si>
  <si>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</si>
  <si>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</si>
  <si>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</si>
  <si>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</si>
  <si>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</si>
  <si>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</si>
  <si>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</si>
  <si>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</si>
  <si>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</si>
  <si>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</si>
  <si>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</si>
  <si>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</si>
  <si>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</si>
  <si>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</si>
  <si>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</si>
  <si>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</si>
  <si>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</si>
  <si>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</si>
  <si>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</si>
  <si>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</si>
  <si>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</si>
  <si>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</si>
  <si>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</si>
  <si>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</si>
  <si>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</si>
  <si>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</si>
  <si>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</si>
  <si>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</si>
  <si>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</si>
  <si>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</si>
  <si>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</si>
  <si>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</si>
  <si>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</si>
  <si>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</si>
  <si>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</si>
  <si>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</si>
  <si>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</si>
  <si>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</si>
  <si>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</si>
  <si>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</si>
  <si>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</si>
  <si>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</si>
  <si>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</si>
  <si>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</si>
  <si>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</si>
  <si>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</si>
  <si>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</si>
  <si>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</si>
  <si>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</si>
  <si>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</si>
  <si>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</si>
  <si>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</si>
  <si>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</si>
  <si>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</si>
  <si>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</si>
  <si>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</si>
  <si>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</si>
  <si>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</si>
  <si>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</si>
  <si>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</si>
  <si>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</si>
  <si>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</si>
  <si>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</si>
  <si>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</si>
  <si>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</si>
  <si>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</si>
  <si>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</si>
  <si>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</si>
  <si>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</si>
  <si>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</si>
  <si>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</si>
  <si>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</si>
  <si>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</si>
  <si>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</si>
  <si>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</si>
  <si>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</si>
  <si>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</si>
  <si>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</si>
  <si>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</si>
  <si>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</si>
  <si>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</si>
  <si>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</si>
  <si>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</si>
  <si>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</si>
  <si>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</si>
  <si>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</si>
  <si>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</si>
  <si>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</si>
  <si>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</si>
  <si>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</si>
  <si>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</si>
  <si>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</si>
  <si>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</si>
  <si>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</si>
  <si>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</si>
  <si>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</si>
  <si>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</si>
  <si>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</si>
  <si>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</si>
  <si>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</si>
  <si>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</si>
  <si>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</si>
  <si>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</si>
  <si>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</si>
  <si>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</si>
  <si>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</si>
  <si>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</si>
  <si>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</si>
  <si>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</si>
  <si>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</si>
  <si>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</si>
  <si>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</si>
  <si>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</si>
  <si>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</si>
  <si>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</si>
  <si>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</si>
  <si>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</si>
  <si>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</si>
  <si>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</si>
  <si>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</si>
  <si>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</si>
  <si>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</si>
  <si>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</si>
  <si>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</si>
  <si>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</si>
  <si>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</si>
  <si>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</si>
  <si>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</si>
  <si>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</si>
  <si>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</si>
  <si>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</si>
  <si>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</si>
  <si>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</si>
  <si>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</si>
  <si>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</si>
  <si>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</si>
  <si>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</si>
  <si>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</si>
  <si>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</si>
  <si>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</si>
  <si>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</si>
  <si>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</si>
  <si>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</si>
  <si>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</si>
  <si>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</si>
  <si>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</si>
  <si>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</si>
  <si>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</si>
  <si>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</si>
  <si>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</si>
  <si>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</si>
  <si>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</si>
  <si>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</si>
  <si>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</si>
  <si>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</si>
  <si>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</si>
  <si>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</si>
  <si>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</si>
  <si>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</si>
  <si>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</si>
  <si>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</si>
  <si>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</si>
  <si>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</si>
  <si>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</si>
  <si>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</si>
  <si>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</si>
  <si>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</si>
  <si>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</si>
  <si>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</si>
  <si>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</si>
  <si>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</si>
  <si>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</si>
  <si>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</si>
  <si>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</si>
  <si>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</si>
  <si>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</si>
  <si>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</si>
  <si>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</si>
  <si>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</si>
  <si>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</si>
  <si>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</si>
  <si>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</si>
  <si>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</si>
  <si>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</si>
  <si>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</si>
  <si>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</si>
  <si>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</si>
  <si>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</si>
  <si>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</si>
  <si>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</si>
  <si>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</si>
  <si>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</si>
  <si>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</si>
  <si>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</si>
  <si>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</si>
  <si>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</si>
  <si>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</si>
  <si>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</si>
  <si>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</si>
  <si>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</si>
  <si>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</si>
  <si>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</si>
  <si>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</si>
  <si>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</si>
  <si>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</si>
  <si>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</si>
  <si>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</si>
  <si>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</si>
  <si>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</si>
  <si>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</si>
  <si>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</si>
  <si>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</si>
  <si>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</si>
  <si>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</si>
  <si>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</si>
  <si>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</si>
  <si>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</si>
  <si>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</si>
  <si>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</si>
  <si>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</si>
  <si>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</si>
  <si>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</si>
  <si>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</si>
  <si>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</si>
  <si>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</si>
  <si>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</si>
  <si>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</si>
  <si>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</si>
  <si>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</si>
  <si>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</si>
  <si>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</si>
  <si>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</si>
  <si>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</si>
  <si>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</si>
  <si>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</si>
  <si>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</si>
  <si>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</si>
  <si>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</si>
  <si>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</si>
  <si>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</si>
  <si>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</si>
  <si>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</si>
  <si>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</si>
  <si>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</si>
  <si>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</si>
  <si>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</si>
  <si>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</si>
  <si>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</si>
  <si>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</si>
  <si>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</si>
  <si>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</si>
  <si>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</si>
  <si>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</si>
  <si>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</si>
  <si>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</si>
  <si>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</si>
  <si>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</si>
  <si>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</si>
  <si>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</si>
  <si>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</si>
  <si>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</si>
  <si>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</si>
  <si>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</si>
  <si>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</si>
  <si>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</si>
  <si>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</si>
  <si>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</si>
  <si>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</si>
  <si>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</si>
  <si>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</si>
  <si>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</si>
  <si>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</si>
  <si>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</si>
  <si>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</si>
  <si>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</si>
  <si>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</si>
  <si>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</si>
  <si>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</si>
  <si>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</si>
  <si>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</si>
  <si>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</si>
  <si>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</si>
  <si>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</si>
  <si>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</si>
  <si>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</si>
  <si>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</si>
  <si>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</si>
  <si>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</si>
  <si>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</si>
  <si>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</si>
  <si>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</si>
  <si>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</si>
  <si>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</si>
  <si>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</si>
  <si>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</si>
  <si>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</si>
  <si>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</si>
  <si>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</si>
  <si>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</si>
  <si>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</si>
  <si>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</si>
  <si>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</si>
  <si>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</si>
  <si>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</si>
  <si>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</si>
  <si>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</si>
  <si>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</si>
  <si>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</si>
  <si>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</si>
  <si>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</si>
  <si>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</si>
  <si>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</si>
  <si>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</si>
  <si>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</si>
  <si>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</si>
  <si>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</si>
  <si>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</si>
  <si>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</si>
  <si>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</si>
  <si>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</si>
  <si>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</si>
  <si>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</si>
  <si>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</si>
  <si>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</si>
  <si>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</si>
  <si>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</si>
  <si>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</si>
  <si>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</si>
  <si>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</si>
  <si>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</si>
  <si>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</si>
  <si>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</si>
  <si>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</si>
  <si>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</si>
  <si>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</si>
  <si>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</si>
  <si>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</si>
  <si>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</si>
  <si>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</si>
  <si>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</si>
  <si>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</si>
  <si>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</si>
  <si>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</si>
  <si>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</si>
  <si>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</si>
  <si>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</si>
  <si>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</si>
  <si>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</si>
  <si>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</si>
  <si>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</si>
  <si>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</si>
  <si>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</si>
  <si>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</si>
  <si>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</si>
  <si>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</si>
  <si>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</si>
  <si>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</si>
  <si>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</si>
  <si>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</si>
  <si>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</si>
  <si>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</si>
  <si>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</si>
  <si>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</si>
  <si>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</si>
  <si>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</si>
  <si>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</si>
  <si>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</si>
  <si>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</si>
  <si>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</si>
  <si>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</si>
  <si>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</si>
  <si>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</si>
  <si>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</si>
  <si>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</si>
  <si>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</si>
  <si>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</si>
  <si>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</si>
  <si>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</si>
  <si>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</si>
  <si>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</si>
  <si>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</si>
  <si>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</si>
  <si>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</si>
  <si>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</si>
  <si>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</si>
  <si>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</si>
  <si>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</si>
  <si>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</si>
  <si>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</si>
  <si>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</si>
  <si>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</si>
  <si>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</si>
  <si>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</si>
  <si>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</si>
  <si>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</si>
  <si>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</si>
  <si>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</si>
  <si>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</si>
  <si>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</si>
  <si>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</si>
  <si>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</si>
  <si>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</si>
  <si>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</si>
  <si>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</si>
  <si>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</si>
  <si>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</si>
  <si>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</si>
  <si>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</si>
  <si>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</si>
  <si>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</si>
  <si>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</si>
  <si>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</si>
  <si>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</si>
  <si>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</si>
  <si>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</si>
  <si>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</si>
  <si>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</si>
  <si>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</si>
  <si>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</si>
  <si>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</si>
  <si>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</si>
  <si>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</si>
  <si>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</si>
  <si>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</si>
  <si>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</si>
  <si>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</si>
  <si>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</si>
  <si>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</si>
  <si>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</si>
  <si>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</si>
  <si>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</si>
  <si>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</si>
  <si>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</si>
  <si>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</si>
  <si>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</si>
  <si>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</si>
  <si>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</si>
  <si>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</si>
  <si>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</si>
  <si>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</si>
  <si>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</si>
  <si>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</si>
  <si>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</si>
  <si>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</si>
  <si>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</si>
  <si>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</si>
  <si>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</si>
  <si>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</si>
  <si>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</si>
  <si>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</si>
  <si>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</si>
  <si>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</si>
  <si>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</si>
  <si>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</si>
  <si>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</si>
  <si>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</si>
  <si>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</si>
  <si>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</si>
  <si>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</si>
  <si>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</si>
  <si>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</si>
  <si>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</si>
  <si>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</si>
  <si>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</si>
  <si>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</si>
  <si>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</si>
  <si>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</si>
  <si>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</si>
  <si>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</si>
  <si>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</si>
  <si>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</si>
  <si>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</si>
  <si>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</si>
  <si>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</si>
  <si>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</si>
  <si>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</si>
  <si>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</si>
  <si>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</si>
  <si>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</si>
  <si>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</si>
  <si>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</si>
  <si>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</si>
  <si>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</si>
  <si>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</si>
  <si>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</si>
  <si>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</si>
  <si>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</si>
  <si>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</si>
  <si>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</si>
  <si>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</si>
  <si>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</si>
  <si>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</si>
  <si>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</si>
  <si>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</si>
  <si>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</si>
  <si>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</si>
  <si>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</si>
  <si>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</si>
  <si>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</si>
  <si>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</si>
  <si>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</si>
  <si>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</si>
  <si>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</si>
  <si>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</si>
  <si>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</si>
  <si>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シリア復興信託基金（任意拠出金）</t>
    <phoneticPr fontId="5"/>
  </si>
  <si>
    <t>国際協力局</t>
    <phoneticPr fontId="5"/>
  </si>
  <si>
    <t>国別開発協力第三課</t>
    <phoneticPr fontId="5"/>
  </si>
  <si>
    <t>課長　黒宮 貴義</t>
    <rPh sb="0" eb="2">
      <t>カチョウ</t>
    </rPh>
    <rPh sb="3" eb="5">
      <t>クロミヤ</t>
    </rPh>
    <rPh sb="6" eb="8">
      <t>タカヨシ</t>
    </rPh>
    <phoneticPr fontId="5"/>
  </si>
  <si>
    <t>○</t>
  </si>
  <si>
    <t>外務省設置法第４条第３号</t>
    <phoneticPr fontId="5"/>
  </si>
  <si>
    <t>-</t>
    <phoneticPr fontId="5"/>
  </si>
  <si>
    <t>紛争に被災したシリア人の苦痛を緩和させるとともに，紛争終結後のシリアの復興を支援する。</t>
    <phoneticPr fontId="5"/>
  </si>
  <si>
    <t>基礎サービス（主として，水，エネルギー，保健等）を提供すると共に，基礎サービスを提供する主体への強化支援を行う。</t>
    <phoneticPr fontId="5"/>
  </si>
  <si>
    <t>紛争に被災したシリア難民への基礎サービスの提供</t>
    <phoneticPr fontId="5"/>
  </si>
  <si>
    <t>複数国の拠出金による非イヤーマーク型のプールファンドであるため，案件形成数を示す（成果実績はSRTF設立以降の累積値）</t>
    <phoneticPr fontId="5"/>
  </si>
  <si>
    <t>件数</t>
    <rPh sb="0" eb="2">
      <t>ケンスウ</t>
    </rPh>
    <phoneticPr fontId="5"/>
  </si>
  <si>
    <t>－</t>
  </si>
  <si>
    <t>－</t>
    <phoneticPr fontId="5"/>
  </si>
  <si>
    <t>複数国の拠出金による非イヤーマーク型のプールファンドであるため，案件形成数を示す</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</si>
  <si>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</si>
  <si>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</si>
  <si>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治安情勢の厳しいシリアにおいて案件を形成し，事業を実施していくことは，対シリア支援政策において優先度が高い。</t>
    <phoneticPr fontId="5"/>
  </si>
  <si>
    <t>‐</t>
  </si>
  <si>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</si>
  <si>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</si>
  <si>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</si>
  <si>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</si>
  <si>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</si>
  <si>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</si>
  <si>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</si>
  <si>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279</t>
    <phoneticPr fontId="5"/>
  </si>
  <si>
    <t>323</t>
    <phoneticPr fontId="5"/>
  </si>
  <si>
    <t>326</t>
    <phoneticPr fontId="5"/>
  </si>
  <si>
    <t>337</t>
    <phoneticPr fontId="5"/>
  </si>
  <si>
    <t>拠出金</t>
    <rPh sb="0" eb="3">
      <t>キョシュツキン</t>
    </rPh>
    <phoneticPr fontId="5"/>
  </si>
  <si>
    <t>シリア復興信託基金を通じた支援</t>
    <phoneticPr fontId="5"/>
  </si>
  <si>
    <t>-</t>
    <phoneticPr fontId="5"/>
  </si>
  <si>
    <t>シリア復興信託基金</t>
    <phoneticPr fontId="5"/>
  </si>
  <si>
    <t>紛争終結後のシリアの復興を支援</t>
    <phoneticPr fontId="5"/>
  </si>
  <si>
    <t>-</t>
    <phoneticPr fontId="5"/>
  </si>
  <si>
    <t>供与額／形成案件数　　　　　　　　　</t>
    <phoneticPr fontId="5"/>
  </si>
  <si>
    <t>-</t>
    <phoneticPr fontId="5"/>
  </si>
  <si>
    <t>-</t>
    <phoneticPr fontId="5"/>
  </si>
  <si>
    <t>-</t>
    <phoneticPr fontId="5"/>
  </si>
  <si>
    <t>百万ユーロ</t>
    <rPh sb="0" eb="2">
      <t>ヒャクマン</t>
    </rPh>
    <phoneticPr fontId="5"/>
  </si>
  <si>
    <t>供与額／形成案件数</t>
    <phoneticPr fontId="5"/>
  </si>
  <si>
    <t>122.5百万ユーロ/37件</t>
    <phoneticPr fontId="5"/>
  </si>
  <si>
    <t>140.3百万ユーロ/37件</t>
    <phoneticPr fontId="5"/>
  </si>
  <si>
    <t>146.7百万ユーロ/43件</t>
    <phoneticPr fontId="5"/>
  </si>
  <si>
    <t>２０２０年第一四半期プログレス報告書（２０２０年４月３０日　事務局発行）</t>
    <phoneticPr fontId="5"/>
  </si>
  <si>
    <t>基本目標VII：分担金・拠出金</t>
    <phoneticPr fontId="5"/>
  </si>
  <si>
    <t>施策VII-3：国際機関を通じた地球規模問題に係る国際貢献</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</si>
  <si>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</si>
  <si>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</si>
  <si>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</si>
  <si>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</si>
  <si>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</si>
  <si>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</si>
  <si>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</si>
  <si>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</si>
  <si>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</si>
  <si>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</si>
  <si>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</si>
  <si>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</si>
  <si>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t>
    <phoneticPr fontId="5"/>
  </si>
  <si>
    <t>無</t>
  </si>
  <si>
    <t>今後，国際機関側から新たに拠出の依頼があった場合には，国際機関評価を実施すると共に，これまでの事業レビュー結果を踏まえて，拠出の適否及び規模につき判断する。</t>
    <phoneticPr fontId="5"/>
  </si>
  <si>
    <t>日本人職員数</t>
    <rPh sb="0" eb="3">
      <t>ニホンジン</t>
    </rPh>
    <phoneticPr fontId="5"/>
  </si>
  <si>
    <t>SRTFはドイツ復興金融公庫（KfW）が信託人を務めており、日本人職員数の実績は無い</t>
    <rPh sb="30" eb="33">
      <t>ニホンジン</t>
    </rPh>
    <rPh sb="33" eb="35">
      <t>ショクイン</t>
    </rPh>
    <rPh sb="35" eb="36">
      <t>スウ</t>
    </rPh>
    <rPh sb="37" eb="39">
      <t>ジッセキ</t>
    </rPh>
    <rPh sb="40" eb="41">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</si>
</sst>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58140</xdr:colOff>
      <xdr:row>743</xdr:row>
      <xdr:rowOff>74221</xdr:rowOff>
    </xdr:from>
    <xdr:to>
      <xdr:col>18</xdr:col>
      <xdr:colOff>44534</xdr:colOff>
      <xdr:row>748</xdr:row>
      <xdr:rowOff>87827</xdr:rowOff>
    </xdr:to>
    <xdr:sp macro="" textlink="">
      <xdr:nvSpPr>
        <xdr:cNvPr id="2" name="正方形/長方形 1"/>
        <xdr:cNvSpPr/>
      </xdr:nvSpPr>
      <xdr:spPr>
        <a:xfrm>
          <a:off x="2058390" y="44060671"/>
          <a:ext cx="1586594"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743</xdr:row>
      <xdr:rowOff>8658</xdr:rowOff>
    </xdr:from>
    <xdr:to>
      <xdr:col>42</xdr:col>
      <xdr:colOff>1</xdr:colOff>
      <xdr:row>748</xdr:row>
      <xdr:rowOff>22264</xdr:rowOff>
    </xdr:to>
    <xdr:sp macro="" textlink="">
      <xdr:nvSpPr>
        <xdr:cNvPr id="3" name="正方形/長方形 2"/>
        <xdr:cNvSpPr/>
      </xdr:nvSpPr>
      <xdr:spPr>
        <a:xfrm>
          <a:off x="4414158" y="43995108"/>
          <a:ext cx="3986893"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748</xdr:row>
      <xdr:rowOff>76694</xdr:rowOff>
    </xdr:from>
    <xdr:to>
      <xdr:col>16</xdr:col>
      <xdr:colOff>180604</xdr:colOff>
      <xdr:row>754</xdr:row>
      <xdr:rowOff>226374</xdr:rowOff>
    </xdr:to>
    <xdr:cxnSp macro="">
      <xdr:nvCxnSpPr>
        <xdr:cNvPr id="4" name="直線矢印コネクタ 3"/>
        <xdr:cNvCxnSpPr/>
      </xdr:nvCxnSpPr>
      <xdr:spPr>
        <a:xfrm>
          <a:off x="3381004" y="45825269"/>
          <a:ext cx="0" cy="226423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748</xdr:row>
      <xdr:rowOff>8658</xdr:rowOff>
    </xdr:from>
    <xdr:to>
      <xdr:col>23</xdr:col>
      <xdr:colOff>30927</xdr:colOff>
      <xdr:row>754</xdr:row>
      <xdr:rowOff>253588</xdr:rowOff>
    </xdr:to>
    <xdr:cxnSp macro="">
      <xdr:nvCxnSpPr>
        <xdr:cNvPr id="5" name="直線矢印コネクタ 4"/>
        <xdr:cNvCxnSpPr/>
      </xdr:nvCxnSpPr>
      <xdr:spPr>
        <a:xfrm>
          <a:off x="4631502" y="45757233"/>
          <a:ext cx="0" cy="235948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742</xdr:row>
      <xdr:rowOff>76695</xdr:rowOff>
    </xdr:from>
    <xdr:to>
      <xdr:col>44</xdr:col>
      <xdr:colOff>44533</xdr:colOff>
      <xdr:row>748</xdr:row>
      <xdr:rowOff>280802</xdr:rowOff>
    </xdr:to>
    <xdr:sp macro="" textlink="">
      <xdr:nvSpPr>
        <xdr:cNvPr id="6" name="正方形/長方形 5"/>
        <xdr:cNvSpPr/>
      </xdr:nvSpPr>
      <xdr:spPr>
        <a:xfrm>
          <a:off x="1800226" y="43710720"/>
          <a:ext cx="7045407" cy="231865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749</xdr:row>
      <xdr:rowOff>294410</xdr:rowOff>
    </xdr:from>
    <xdr:to>
      <xdr:col>23</xdr:col>
      <xdr:colOff>30927</xdr:colOff>
      <xdr:row>752</xdr:row>
      <xdr:rowOff>8659</xdr:rowOff>
    </xdr:to>
    <xdr:sp macro="" textlink="">
      <xdr:nvSpPr>
        <xdr:cNvPr id="7" name="大かっこ 6"/>
        <xdr:cNvSpPr/>
      </xdr:nvSpPr>
      <xdr:spPr>
        <a:xfrm>
          <a:off x="3400426" y="46395410"/>
          <a:ext cx="1231076"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749</xdr:row>
      <xdr:rowOff>314203</xdr:rowOff>
    </xdr:from>
    <xdr:to>
      <xdr:col>37</xdr:col>
      <xdr:colOff>126176</xdr:colOff>
      <xdr:row>752</xdr:row>
      <xdr:rowOff>131123</xdr:rowOff>
    </xdr:to>
    <xdr:sp macro="" textlink="">
      <xdr:nvSpPr>
        <xdr:cNvPr id="8" name="大かっこ 7"/>
        <xdr:cNvSpPr/>
      </xdr:nvSpPr>
      <xdr:spPr>
        <a:xfrm>
          <a:off x="6313344" y="46415203"/>
          <a:ext cx="1213757" cy="87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747</xdr:row>
      <xdr:rowOff>314201</xdr:rowOff>
    </xdr:from>
    <xdr:to>
      <xdr:col>30</xdr:col>
      <xdr:colOff>166998</xdr:colOff>
      <xdr:row>754</xdr:row>
      <xdr:rowOff>294409</xdr:rowOff>
    </xdr:to>
    <xdr:cxnSp macro="">
      <xdr:nvCxnSpPr>
        <xdr:cNvPr id="9" name="直線矢印コネクタ 8"/>
        <xdr:cNvCxnSpPr/>
      </xdr:nvCxnSpPr>
      <xdr:spPr>
        <a:xfrm flipV="1">
          <a:off x="6167748" y="45710351"/>
          <a:ext cx="0" cy="244718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741</xdr:row>
      <xdr:rowOff>0</xdr:rowOff>
    </xdr:from>
    <xdr:to>
      <xdr:col>27</xdr:col>
      <xdr:colOff>166997</xdr:colOff>
      <xdr:row>742</xdr:row>
      <xdr:rowOff>291936</xdr:rowOff>
    </xdr:to>
    <xdr:sp macro="" textlink="">
      <xdr:nvSpPr>
        <xdr:cNvPr id="10" name="大かっこ 9"/>
        <xdr:cNvSpPr/>
      </xdr:nvSpPr>
      <xdr:spPr>
        <a:xfrm>
          <a:off x="1800225" y="43281600"/>
          <a:ext cx="3767447" cy="64436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百万ユーロ以上拠出したドナーが任命（運営委員は任期１年）。</a:t>
          </a:r>
        </a:p>
      </xdr:txBody>
    </xdr:sp>
    <xdr:clientData/>
  </xdr:twoCellAnchor>
  <xdr:twoCellAnchor>
    <xdr:from>
      <xdr:col>13</xdr:col>
      <xdr:colOff>180606</xdr:colOff>
      <xdr:row>749</xdr:row>
      <xdr:rowOff>35874</xdr:rowOff>
    </xdr:from>
    <xdr:to>
      <xdr:col>16</xdr:col>
      <xdr:colOff>166997</xdr:colOff>
      <xdr:row>750</xdr:row>
      <xdr:rowOff>212767</xdr:rowOff>
    </xdr:to>
    <xdr:sp macro="" textlink="">
      <xdr:nvSpPr>
        <xdr:cNvPr id="11" name="正方形/長方形 10"/>
        <xdr:cNvSpPr/>
      </xdr:nvSpPr>
      <xdr:spPr>
        <a:xfrm>
          <a:off x="2780931" y="46136874"/>
          <a:ext cx="586466" cy="5293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29</xdr:col>
      <xdr:colOff>1</xdr:colOff>
      <xdr:row>748</xdr:row>
      <xdr:rowOff>49480</xdr:rowOff>
    </xdr:from>
    <xdr:to>
      <xdr:col>29</xdr:col>
      <xdr:colOff>1</xdr:colOff>
      <xdr:row>754</xdr:row>
      <xdr:rowOff>300595</xdr:rowOff>
    </xdr:to>
    <xdr:cxnSp macro="">
      <xdr:nvCxnSpPr>
        <xdr:cNvPr id="12" name="直線矢印コネクタ 11"/>
        <xdr:cNvCxnSpPr/>
      </xdr:nvCxnSpPr>
      <xdr:spPr>
        <a:xfrm>
          <a:off x="5800726" y="45798055"/>
          <a:ext cx="0" cy="236566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755</xdr:row>
      <xdr:rowOff>0</xdr:rowOff>
    </xdr:from>
    <xdr:to>
      <xdr:col>40</xdr:col>
      <xdr:colOff>201633</xdr:colOff>
      <xdr:row>759</xdr:row>
      <xdr:rowOff>653142</xdr:rowOff>
    </xdr:to>
    <xdr:sp macro="" textlink="">
      <xdr:nvSpPr>
        <xdr:cNvPr id="13" name="正方形/長方形 12"/>
        <xdr:cNvSpPr/>
      </xdr:nvSpPr>
      <xdr:spPr>
        <a:xfrm>
          <a:off x="2642755" y="48215550"/>
          <a:ext cx="5559878" cy="26914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759</xdr:row>
      <xdr:rowOff>625927</xdr:rowOff>
    </xdr:from>
    <xdr:to>
      <xdr:col>20</xdr:col>
      <xdr:colOff>92780</xdr:colOff>
      <xdr:row>767</xdr:row>
      <xdr:rowOff>244928</xdr:rowOff>
    </xdr:to>
    <xdr:cxnSp macro="">
      <xdr:nvCxnSpPr>
        <xdr:cNvPr id="14" name="直線矢印コネクタ 13"/>
        <xdr:cNvCxnSpPr/>
      </xdr:nvCxnSpPr>
      <xdr:spPr>
        <a:xfrm flipH="1">
          <a:off x="4093276" y="50879827"/>
          <a:ext cx="4" cy="265747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759</xdr:row>
      <xdr:rowOff>612321</xdr:rowOff>
    </xdr:from>
    <xdr:to>
      <xdr:col>28</xdr:col>
      <xdr:colOff>65562</xdr:colOff>
      <xdr:row>767</xdr:row>
      <xdr:rowOff>258536</xdr:rowOff>
    </xdr:to>
    <xdr:cxnSp macro="">
      <xdr:nvCxnSpPr>
        <xdr:cNvPr id="15" name="直線矢印コネクタ 14"/>
        <xdr:cNvCxnSpPr/>
      </xdr:nvCxnSpPr>
      <xdr:spPr>
        <a:xfrm flipH="1" flipV="1">
          <a:off x="5652655" y="50866221"/>
          <a:ext cx="13607" cy="268469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762</xdr:row>
      <xdr:rowOff>353784</xdr:rowOff>
    </xdr:from>
    <xdr:to>
      <xdr:col>35</xdr:col>
      <xdr:colOff>24741</xdr:colOff>
      <xdr:row>764</xdr:row>
      <xdr:rowOff>13605</xdr:rowOff>
    </xdr:to>
    <xdr:sp macro="" textlink="">
      <xdr:nvSpPr>
        <xdr:cNvPr id="16" name="大かっこ 15"/>
        <xdr:cNvSpPr/>
      </xdr:nvSpPr>
      <xdr:spPr>
        <a:xfrm>
          <a:off x="5811858" y="51874509"/>
          <a:ext cx="1213758" cy="488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762</xdr:row>
      <xdr:rowOff>244928</xdr:rowOff>
    </xdr:from>
    <xdr:to>
      <xdr:col>19</xdr:col>
      <xdr:colOff>65563</xdr:colOff>
      <xdr:row>764</xdr:row>
      <xdr:rowOff>190499</xdr:rowOff>
    </xdr:to>
    <xdr:sp macro="" textlink="">
      <xdr:nvSpPr>
        <xdr:cNvPr id="17" name="大かっこ 16"/>
        <xdr:cNvSpPr/>
      </xdr:nvSpPr>
      <xdr:spPr>
        <a:xfrm>
          <a:off x="2652281" y="51765653"/>
          <a:ext cx="1213757" cy="774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767</xdr:row>
      <xdr:rowOff>259774</xdr:rowOff>
    </xdr:from>
    <xdr:to>
      <xdr:col>31</xdr:col>
      <xdr:colOff>12370</xdr:colOff>
      <xdr:row>771</xdr:row>
      <xdr:rowOff>259774</xdr:rowOff>
    </xdr:to>
    <xdr:sp macro="" textlink="">
      <xdr:nvSpPr>
        <xdr:cNvPr id="18" name="正方形/長方形 17"/>
        <xdr:cNvSpPr/>
      </xdr:nvSpPr>
      <xdr:spPr>
        <a:xfrm>
          <a:off x="3512127" y="53552149"/>
          <a:ext cx="2701018" cy="1257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34</xdr:col>
      <xdr:colOff>25176</xdr:colOff>
      <xdr:row>770</xdr:row>
      <xdr:rowOff>299797</xdr:rowOff>
    </xdr:from>
    <xdr:to>
      <xdr:col>49</xdr:col>
      <xdr:colOff>90811</xdr:colOff>
      <xdr:row>774</xdr:row>
      <xdr:rowOff>52830</xdr:rowOff>
    </xdr:to>
    <xdr:sp macro="" textlink="">
      <xdr:nvSpPr>
        <xdr:cNvPr id="19" name="大かっこ 18"/>
        <xdr:cNvSpPr/>
      </xdr:nvSpPr>
      <xdr:spPr>
        <a:xfrm>
          <a:off x="6826026" y="54535147"/>
          <a:ext cx="3066010" cy="101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366</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526</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572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t="s">
        <v>616</v>
      </c>
      <c r="Q13" s="117"/>
      <c r="R13" s="117"/>
      <c r="S13" s="117"/>
      <c r="T13" s="117"/>
      <c r="U13" s="117"/>
      <c r="V13" s="118"/>
      <c r="W13" s="116" t="s">
        <v>616</v>
      </c>
      <c r="X13" s="117"/>
      <c r="Y13" s="117"/>
      <c r="Z13" s="117"/>
      <c r="AA13" s="117"/>
      <c r="AB13" s="117"/>
      <c r="AC13" s="118"/>
      <c r="AD13" s="116" t="s">
        <v>616</v>
      </c>
      <c r="AE13" s="117"/>
      <c r="AF13" s="117"/>
      <c r="AG13" s="117"/>
      <c r="AH13" s="117"/>
      <c r="AI13" s="117"/>
      <c r="AJ13" s="118"/>
      <c r="AK13" s="116" t="s">
        <v>616</v>
      </c>
      <c r="AL13" s="117"/>
      <c r="AM13" s="117"/>
      <c r="AN13" s="117"/>
      <c r="AO13" s="117"/>
      <c r="AP13" s="117"/>
      <c r="AQ13" s="118"/>
      <c r="AR13" s="113" t="s">
        <v>619</v>
      </c>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v>1220</v>
      </c>
      <c r="Q14" s="117"/>
      <c r="R14" s="117"/>
      <c r="S14" s="117"/>
      <c r="T14" s="117"/>
      <c r="U14" s="117"/>
      <c r="V14" s="118"/>
      <c r="W14" s="116" t="s">
        <v>616</v>
      </c>
      <c r="X14" s="117"/>
      <c r="Y14" s="117"/>
      <c r="Z14" s="117"/>
      <c r="AA14" s="117"/>
      <c r="AB14" s="117"/>
      <c r="AC14" s="118"/>
      <c r="AD14" s="116">
        <v>243</v>
      </c>
      <c r="AE14" s="117"/>
      <c r="AF14" s="117"/>
      <c r="AG14" s="117"/>
      <c r="AH14" s="117"/>
      <c r="AI14" s="117"/>
      <c r="AJ14" s="118"/>
      <c r="AK14" s="116" t="s">
        <v>616</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616</v>
      </c>
      <c r="Q15" s="117"/>
      <c r="R15" s="117"/>
      <c r="S15" s="117"/>
      <c r="T15" s="117"/>
      <c r="U15" s="117"/>
      <c r="V15" s="118"/>
      <c r="W15" s="116" t="s">
        <v>616</v>
      </c>
      <c r="X15" s="117"/>
      <c r="Y15" s="117"/>
      <c r="Z15" s="117"/>
      <c r="AA15" s="117"/>
      <c r="AB15" s="117"/>
      <c r="AC15" s="118"/>
      <c r="AD15" s="116" t="s">
        <v>616</v>
      </c>
      <c r="AE15" s="117"/>
      <c r="AF15" s="117"/>
      <c r="AG15" s="117"/>
      <c r="AH15" s="117"/>
      <c r="AI15" s="117"/>
      <c r="AJ15" s="118"/>
      <c r="AK15" s="116" t="s">
        <v>616</v>
      </c>
      <c r="AL15" s="117"/>
      <c r="AM15" s="117"/>
      <c r="AN15" s="117"/>
      <c r="AO15" s="117"/>
      <c r="AP15" s="117"/>
      <c r="AQ15" s="118"/>
      <c r="AR15" s="116" t="s">
        <v>616</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616</v>
      </c>
      <c r="Q16" s="117"/>
      <c r="R16" s="117"/>
      <c r="S16" s="117"/>
      <c r="T16" s="117"/>
      <c r="U16" s="117"/>
      <c r="V16" s="118"/>
      <c r="W16" s="116" t="s">
        <v>616</v>
      </c>
      <c r="X16" s="117"/>
      <c r="Y16" s="117"/>
      <c r="Z16" s="117"/>
      <c r="AA16" s="117"/>
      <c r="AB16" s="117"/>
      <c r="AC16" s="118"/>
      <c r="AD16" s="116" t="s">
        <v>616</v>
      </c>
      <c r="AE16" s="117"/>
      <c r="AF16" s="117"/>
      <c r="AG16" s="117"/>
      <c r="AH16" s="117"/>
      <c r="AI16" s="117"/>
      <c r="AJ16" s="118"/>
      <c r="AK16" s="116" t="s">
        <v>616</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616</v>
      </c>
      <c r="Q17" s="117"/>
      <c r="R17" s="117"/>
      <c r="S17" s="117"/>
      <c r="T17" s="117"/>
      <c r="U17" s="117"/>
      <c r="V17" s="118"/>
      <c r="W17" s="116" t="s">
        <v>616</v>
      </c>
      <c r="X17" s="117"/>
      <c r="Y17" s="117"/>
      <c r="Z17" s="117"/>
      <c r="AA17" s="117"/>
      <c r="AB17" s="117"/>
      <c r="AC17" s="118"/>
      <c r="AD17" s="116" t="s">
        <v>616</v>
      </c>
      <c r="AE17" s="117"/>
      <c r="AF17" s="117"/>
      <c r="AG17" s="117"/>
      <c r="AH17" s="117"/>
      <c r="AI17" s="117"/>
      <c r="AJ17" s="118"/>
      <c r="AK17" s="116" t="s">
        <v>616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1220</v>
      </c>
      <c r="Q18" s="123"/>
      <c r="R18" s="123"/>
      <c r="S18" s="123"/>
      <c r="T18" s="123"/>
      <c r="U18" s="123"/>
      <c r="V18" s="124"/>
      <c r="W18" s="122">
        <f>SUM(W13:AC17)</f>
        <v>0</v>
      </c>
      <c r="X18" s="123"/>
      <c r="Y18" s="123"/>
      <c r="Z18" s="123"/>
      <c r="AA18" s="123"/>
      <c r="AB18" s="123"/>
      <c r="AC18" s="124"/>
      <c r="AD18" s="122">
        <f>SUM(AD13:AJ17)</f>
        <v>243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1220</v>
      </c>
      <c r="Q19" s="117"/>
      <c r="R19" s="117"/>
      <c r="S19" s="117"/>
      <c r="T19" s="117"/>
      <c r="U19" s="117"/>
      <c r="V19" s="118"/>
      <c r="W19" s="116" t="s">
        <v>616</v>
      </c>
      <c r="X19" s="117"/>
      <c r="Y19" s="117"/>
      <c r="Z19" s="117"/>
      <c r="AA19" s="117"/>
      <c r="AB19" s="117"/>
      <c r="AC19" s="118"/>
      <c r="AD19" s="116">
        <v>243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615</v>
      </c>
      <c r="H23" s="191"/>
      <c r="I23" s="191"/>
      <c r="J23" s="191"/>
      <c r="K23" s="191"/>
      <c r="L23" s="191"/>
      <c r="M23" s="191"/>
      <c r="N23" s="191"/>
      <c r="O23" s="192"/>
      <c r="P23" s="116" t="s">
        <v>616</v>
      </c>
      <c r="Q23" s="117"/>
      <c r="R23" s="117"/>
      <c r="S23" s="117"/>
      <c r="T23" s="117"/>
      <c r="U23" s="117"/>
      <c r="V23" s="118"/>
      <c r="W23" s="113" t="s">
        <v>619</v>
      </c>
      <c r="X23" s="114"/>
      <c r="Y23" s="114"/>
      <c r="Z23" s="114"/>
      <c r="AA23" s="114"/>
      <c r="AB23" s="114"/>
      <c r="AC23" s="115"/>
      <c r="AD23" s="207" t="s">
        <v>618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576</v>
      </c>
      <c r="AR31" s="140"/>
      <c r="AS31" s="141" t="s">
        <v>236</v>
      </c>
      <c r="AT31" s="176"/>
      <c r="AU31" s="275" t="s">
        <v>576</v>
      </c>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v>34</v>
      </c>
      <c r="AF32" s="369"/>
      <c r="AG32" s="369"/>
      <c r="AH32" s="369"/>
      <c r="AI32" s="368">
        <v>37</v>
      </c>
      <c r="AJ32" s="369"/>
      <c r="AK32" s="369"/>
      <c r="AL32" s="369"/>
      <c r="AM32" s="368">
        <v>43</v>
      </c>
      <c r="AN32" s="369"/>
      <c r="AO32" s="369"/>
      <c r="AP32" s="369"/>
      <c r="AQ32" s="119" t="s">
        <v>576</v>
      </c>
      <c r="AR32" s="120"/>
      <c r="AS32" s="120"/>
      <c r="AT32" s="121"/>
      <c r="AU32" s="369" t="s">
        <v>576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576</v>
      </c>
      <c r="AF33" s="369"/>
      <c r="AG33" s="369"/>
      <c r="AH33" s="369"/>
      <c r="AI33" s="368" t="s">
        <v>576</v>
      </c>
      <c r="AJ33" s="369"/>
      <c r="AK33" s="369"/>
      <c r="AL33" s="369"/>
      <c r="AM33" s="368" t="s">
        <v>576</v>
      </c>
      <c r="AN33" s="369"/>
      <c r="AO33" s="369"/>
      <c r="AP33" s="369"/>
      <c r="AQ33" s="119" t="s">
        <v>576</v>
      </c>
      <c r="AR33" s="120"/>
      <c r="AS33" s="120"/>
      <c r="AT33" s="121"/>
      <c r="AU33" s="369" t="s">
        <v>576</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576</v>
      </c>
      <c r="AF34" s="369"/>
      <c r="AG34" s="369"/>
      <c r="AH34" s="369"/>
      <c r="AI34" s="368" t="s">
        <v>576</v>
      </c>
      <c r="AJ34" s="369"/>
      <c r="AK34" s="369"/>
      <c r="AL34" s="369"/>
      <c r="AM34" s="368" t="s">
        <v>576</v>
      </c>
      <c r="AN34" s="369"/>
      <c r="AO34" s="369"/>
      <c r="AP34" s="369"/>
      <c r="AQ34" s="119" t="s">
        <v>576</v>
      </c>
      <c r="AR34" s="120"/>
      <c r="AS34" s="120"/>
      <c r="AT34" s="121"/>
      <c r="AU34" s="369" t="s">
        <v>576</v>
      </c>
      <c r="AV34" s="369"/>
      <c r="AW34" s="369"/>
      <c r="AX34" s="371"/>
    </row>
    <row r="35" spans="1:50" ht="23.25" customHeight="1">
      <c r="A35" s="900" t="s">
        <v>386</v>
      </c>
      <c r="B35" s="901"/>
      <c r="C35" s="901"/>
      <c r="D35" s="901"/>
      <c r="E35" s="901"/>
      <c r="F35" s="902"/>
      <c r="G35" s="906" t="s">
        <v>609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627</v>
      </c>
      <c r="H87" s="165"/>
      <c r="I87" s="165"/>
      <c r="J87" s="165"/>
      <c r="K87" s="165"/>
      <c r="L87" s="165"/>
      <c r="M87" s="165"/>
      <c r="N87" s="165"/>
      <c r="O87" s="236"/>
      <c r="P87" s="165" t="s">
        <v>628</v>
      </c>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hidden="1" customHeight="1">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7"/>
      <c r="AR102" s="818"/>
      <c r="AS102" s="818"/>
      <c r="AT102" s="819"/>
      <c r="AU102" s="817"/>
      <c r="AV102" s="818"/>
      <c r="AW102" s="818"/>
      <c r="AX102" s="819"/>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customHeight="1">
      <c r="A113" s="492"/>
      <c r="B113" s="493"/>
      <c r="C113" s="493"/>
      <c r="D113" s="493"/>
      <c r="E113" s="493"/>
      <c r="F113" s="494"/>
      <c r="G113" s="165" t="s">
        <v>578</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575</v>
      </c>
      <c r="AC113" s="473"/>
      <c r="AD113" s="474"/>
      <c r="AE113" s="362">
        <v>34</v>
      </c>
      <c r="AF113" s="362"/>
      <c r="AG113" s="362"/>
      <c r="AH113" s="362"/>
      <c r="AI113" s="362">
        <v>37</v>
      </c>
      <c r="AJ113" s="362"/>
      <c r="AK113" s="362"/>
      <c r="AL113" s="362"/>
      <c r="AM113" s="362">
        <v>43</v>
      </c>
      <c r="AN113" s="362"/>
      <c r="AO113" s="362"/>
      <c r="AP113" s="362"/>
      <c r="AQ113" s="368" t="s">
        <v>570</v>
      </c>
      <c r="AR113" s="369"/>
      <c r="AS113" s="369"/>
      <c r="AT113" s="370"/>
      <c r="AU113" s="368" t="s">
        <v>603</v>
      </c>
      <c r="AV113" s="369"/>
      <c r="AW113" s="369"/>
      <c r="AX113" s="370"/>
    </row>
    <row r="114" spans="1:50" ht="23.25"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570</v>
      </c>
      <c r="AC114" s="411"/>
      <c r="AD114" s="412"/>
      <c r="AE114" s="362" t="s">
        <v>570</v>
      </c>
      <c r="AF114" s="362"/>
      <c r="AG114" s="362"/>
      <c r="AH114" s="362"/>
      <c r="AI114" s="362" t="s">
        <v>570</v>
      </c>
      <c r="AJ114" s="362"/>
      <c r="AK114" s="362"/>
      <c r="AL114" s="362"/>
      <c r="AM114" s="362" t="s">
        <v>601</v>
      </c>
      <c r="AN114" s="362"/>
      <c r="AO114" s="362"/>
      <c r="AP114" s="362"/>
      <c r="AQ114" s="368" t="s">
        <v>602</v>
      </c>
      <c r="AR114" s="369"/>
      <c r="AS114" s="369"/>
      <c r="AT114" s="370"/>
      <c r="AU114" s="368" t="s">
        <v>570</v>
      </c>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600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604</v>
      </c>
      <c r="AC116" s="305"/>
      <c r="AD116" s="306"/>
      <c r="AE116" s="362">
        <v>3.3</v>
      </c>
      <c r="AF116" s="362"/>
      <c r="AG116" s="362"/>
      <c r="AH116" s="362"/>
      <c r="AI116" s="362">
        <v>3.8</v>
      </c>
      <c r="AJ116" s="362"/>
      <c r="AK116" s="362"/>
      <c r="AL116" s="362"/>
      <c r="AM116" s="362">
        <v>3.41</v>
      </c>
      <c r="AN116" s="362"/>
      <c r="AO116" s="362"/>
      <c r="AP116" s="362"/>
      <c r="AQ116" s="368" t="s">
        <v>617</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605</v>
      </c>
      <c r="AC117" s="346"/>
      <c r="AD117" s="347"/>
      <c r="AE117" s="310" t="s">
        <v>606</v>
      </c>
      <c r="AF117" s="310"/>
      <c r="AG117" s="310"/>
      <c r="AH117" s="310"/>
      <c r="AI117" s="310" t="s">
        <v>607</v>
      </c>
      <c r="AJ117" s="310"/>
      <c r="AK117" s="310"/>
      <c r="AL117" s="310"/>
      <c r="AM117" s="310" t="s">
        <v>608</v>
      </c>
      <c r="AN117" s="310"/>
      <c r="AO117" s="310"/>
      <c r="AP117" s="310"/>
      <c r="AQ117" s="310" t="s">
        <v>617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413</v>
      </c>
      <c r="B130" s="995"/>
      <c r="C130" s="994" t="s">
        <v>239</v>
      </c>
      <c r="D130" s="995"/>
      <c r="E130" s="312" t="s">
        <v>268</v>
      </c>
      <c r="F130" s="313"/>
      <c r="G130" s="314" t="s">
        <v>610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611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612</v>
      </c>
      <c r="AR133" s="275"/>
      <c r="AS133" s="141" t="s">
        <v>236</v>
      </c>
      <c r="AT133" s="176"/>
      <c r="AU133" s="140" t="s">
        <v>612</v>
      </c>
      <c r="AV133" s="140"/>
      <c r="AW133" s="141" t="s">
        <v>181</v>
      </c>
      <c r="AX133" s="142"/>
    </row>
    <row r="134" spans="1:50" ht="39.75" customHeight="1">
      <c r="A134" s="998"/>
      <c r="B134" s="256"/>
      <c r="C134" s="255"/>
      <c r="D134" s="256"/>
      <c r="E134" s="255"/>
      <c r="F134" s="318"/>
      <c r="G134" s="235" t="s">
        <v>612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612</v>
      </c>
      <c r="AC134" s="228"/>
      <c r="AD134" s="228"/>
      <c r="AE134" s="270" t="s">
        <v>612</v>
      </c>
      <c r="AF134" s="120"/>
      <c r="AG134" s="120"/>
      <c r="AH134" s="120"/>
      <c r="AI134" s="270" t="s">
        <v>612</v>
      </c>
      <c r="AJ134" s="120"/>
      <c r="AK134" s="120"/>
      <c r="AL134" s="120"/>
      <c r="AM134" s="270" t="s">
        <v>613</v>
      </c>
      <c r="AN134" s="120"/>
      <c r="AO134" s="120"/>
      <c r="AP134" s="120"/>
      <c r="AQ134" s="270" t="s">
        <v>614</v>
      </c>
      <c r="AR134" s="120"/>
      <c r="AS134" s="120"/>
      <c r="AT134" s="120"/>
      <c r="AU134" s="270" t="s">
        <v>612</v>
      </c>
      <c r="AV134" s="120"/>
      <c r="AW134" s="120"/>
      <c r="AX134" s="219"/>
    </row>
    <row r="135" spans="1:50" ht="39.75"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612</v>
      </c>
      <c r="AC135" s="137"/>
      <c r="AD135" s="137"/>
      <c r="AE135" s="270" t="s">
        <v>612</v>
      </c>
      <c r="AF135" s="120"/>
      <c r="AG135" s="120"/>
      <c r="AH135" s="120"/>
      <c r="AI135" s="270" t="s">
        <v>612</v>
      </c>
      <c r="AJ135" s="120"/>
      <c r="AK135" s="120"/>
      <c r="AL135" s="120"/>
      <c r="AM135" s="270" t="s">
        <v>613</v>
      </c>
      <c r="AN135" s="120"/>
      <c r="AO135" s="120"/>
      <c r="AP135" s="120"/>
      <c r="AQ135" s="270" t="s">
        <v>612</v>
      </c>
      <c r="AR135" s="120"/>
      <c r="AS135" s="120"/>
      <c r="AT135" s="120"/>
      <c r="AU135" s="270" t="s">
        <v>612</v>
      </c>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617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568</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7" t="s">
        <v>580</v>
      </c>
      <c r="AH703" s="668"/>
      <c r="AI703" s="668"/>
      <c r="AJ703" s="668"/>
      <c r="AK703" s="668"/>
      <c r="AL703" s="668"/>
      <c r="AM703" s="668"/>
      <c r="AN703" s="668"/>
      <c r="AO703" s="668"/>
      <c r="AP703" s="668"/>
      <c r="AQ703" s="668"/>
      <c r="AR703" s="668"/>
      <c r="AS703" s="668"/>
      <c r="AT703" s="668"/>
      <c r="AU703" s="668"/>
      <c r="AV703" s="668"/>
      <c r="AW703" s="668"/>
      <c r="AX703" s="669"/>
    </row>
    <row r="704" spans="1:50" ht="60.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582</v>
      </c>
      <c r="AE705" s="736"/>
      <c r="AF705" s="736"/>
      <c r="AG705" s="164" t="s">
        <v>620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625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625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582</v>
      </c>
      <c r="AE708" s="671"/>
      <c r="AF708" s="671"/>
      <c r="AG708" s="527" t="s">
        <v>621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7" t="s">
        <v>619</v>
      </c>
      <c r="AH709" s="668"/>
      <c r="AI709" s="668"/>
      <c r="AJ709" s="668"/>
      <c r="AK709" s="668"/>
      <c r="AL709" s="668"/>
      <c r="AM709" s="668"/>
      <c r="AN709" s="668"/>
      <c r="AO709" s="668"/>
      <c r="AP709" s="668"/>
      <c r="AQ709" s="668"/>
      <c r="AR709" s="668"/>
      <c r="AS709" s="668"/>
      <c r="AT709" s="668"/>
      <c r="AU709" s="668"/>
      <c r="AV709" s="668"/>
      <c r="AW709" s="668"/>
      <c r="AX709" s="669"/>
    </row>
    <row r="710" spans="1:50" ht="62.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7" t="s">
        <v>583</v>
      </c>
      <c r="AH710" s="668"/>
      <c r="AI710" s="668"/>
      <c r="AJ710" s="668"/>
      <c r="AK710" s="668"/>
      <c r="AL710" s="668"/>
      <c r="AM710" s="668"/>
      <c r="AN710" s="668"/>
      <c r="AO710" s="668"/>
      <c r="AP710" s="668"/>
      <c r="AQ710" s="668"/>
      <c r="AR710" s="668"/>
      <c r="AS710" s="668"/>
      <c r="AT710" s="668"/>
      <c r="AU710" s="668"/>
      <c r="AV710" s="668"/>
      <c r="AW710" s="668"/>
      <c r="AX710" s="669"/>
    </row>
    <row r="711" spans="1:50" ht="61.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7" t="s">
        <v>584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618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7" t="s">
        <v>619</v>
      </c>
      <c r="AH713" s="668"/>
      <c r="AI713" s="668"/>
      <c r="AJ713" s="668"/>
      <c r="AK713" s="668"/>
      <c r="AL713" s="668"/>
      <c r="AM713" s="668"/>
      <c r="AN713" s="668"/>
      <c r="AO713" s="668"/>
      <c r="AP713" s="668"/>
      <c r="AQ713" s="668"/>
      <c r="AR713" s="668"/>
      <c r="AS713" s="668"/>
      <c r="AT713" s="668"/>
      <c r="AU713" s="668"/>
      <c r="AV713" s="668"/>
      <c r="AW713" s="668"/>
      <c r="AX713" s="669"/>
    </row>
    <row r="714" spans="1:50" ht="61.5"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568</v>
      </c>
      <c r="AE714" s="593"/>
      <c r="AF714" s="594"/>
      <c r="AG714" s="692" t="s">
        <v>585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0"/>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568</v>
      </c>
      <c r="AE716" s="762"/>
      <c r="AF716" s="762"/>
      <c r="AG716" s="667" t="s">
        <v>587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582</v>
      </c>
      <c r="AE717" s="159"/>
      <c r="AF717" s="159"/>
      <c r="AG717" s="667" t="s">
        <v>618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624</v>
      </c>
      <c r="AE719" s="671"/>
      <c r="AF719" s="671"/>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588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589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4.25" customHeight="1" thickBot="1">
      <c r="A729" s="768" t="s">
        <v>622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1.25" customHeight="1" thickBot="1">
      <c r="A731" s="619" t="s">
        <v>138</v>
      </c>
      <c r="B731" s="620"/>
      <c r="C731" s="620"/>
      <c r="D731" s="620"/>
      <c r="E731" s="621"/>
      <c r="F731" s="683" t="s">
        <v>623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0.5" customHeight="1" thickBot="1">
      <c r="A733" s="752" t="s">
        <v>138</v>
      </c>
      <c r="B733" s="753"/>
      <c r="C733" s="753"/>
      <c r="D733" s="753"/>
      <c r="E733" s="754"/>
      <c r="F733" s="769" t="s">
        <v>626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t="s">
        <v>619</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619</v>
      </c>
      <c r="AF737" s="103"/>
      <c r="AG737" s="103"/>
      <c r="AH737" s="103"/>
      <c r="AI737" s="103"/>
      <c r="AJ737" s="103"/>
      <c r="AK737" s="103"/>
      <c r="AL737" s="103"/>
      <c r="AM737" s="103"/>
      <c r="AN737" s="109" t="s">
        <v>402</v>
      </c>
      <c r="AO737" s="109"/>
      <c r="AP737" s="109"/>
      <c r="AQ737" s="109"/>
      <c r="AR737" s="110" t="s">
        <v>619</v>
      </c>
      <c r="AS737" s="111"/>
      <c r="AT737" s="111"/>
      <c r="AU737" s="111"/>
      <c r="AV737" s="111"/>
      <c r="AW737" s="111"/>
      <c r="AX737" s="112"/>
      <c r="AY737" s="88"/>
      <c r="AZ737" s="88"/>
    </row>
    <row r="738" spans="1:52" ht="24.75" customHeight="1">
      <c r="A738" s="100" t="s">
        <v>401</v>
      </c>
      <c r="B738" s="101"/>
      <c r="C738" s="101"/>
      <c r="D738" s="102"/>
      <c r="E738" s="103" t="s">
        <v>590</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591</v>
      </c>
      <c r="AF738" s="103"/>
      <c r="AG738" s="103"/>
      <c r="AH738" s="103"/>
      <c r="AI738" s="103"/>
      <c r="AJ738" s="103"/>
      <c r="AK738" s="103"/>
      <c r="AL738" s="103"/>
      <c r="AM738" s="103"/>
      <c r="AN738" s="109" t="s">
        <v>398</v>
      </c>
      <c r="AO738" s="109"/>
      <c r="AP738" s="109"/>
      <c r="AQ738" s="109"/>
      <c r="AR738" s="110" t="s">
        <v>592</v>
      </c>
      <c r="AS738" s="111"/>
      <c r="AT738" s="111"/>
      <c r="AU738" s="111"/>
      <c r="AV738" s="111"/>
      <c r="AW738" s="111"/>
      <c r="AX738" s="112"/>
    </row>
    <row r="739" spans="1:52" ht="24.75" customHeight="1">
      <c r="A739" s="100" t="s">
        <v>397</v>
      </c>
      <c r="B739" s="101"/>
      <c r="C739" s="101"/>
      <c r="D739" s="102"/>
      <c r="E739" s="103" t="s">
        <v>593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346</v>
      </c>
      <c r="J740" s="125"/>
      <c r="K740" s="92" t="str">
        <f>IF(OR(I740="　", I740=""), "", "-")</f>
        <v/>
      </c>
      <c r="L740" s="126">
        <v>357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594</v>
      </c>
      <c r="H782" s="454"/>
      <c r="I782" s="454"/>
      <c r="J782" s="454"/>
      <c r="K782" s="455"/>
      <c r="L782" s="456" t="s">
        <v>595</v>
      </c>
      <c r="M782" s="457"/>
      <c r="N782" s="457"/>
      <c r="O782" s="457"/>
      <c r="P782" s="457"/>
      <c r="Q782" s="457"/>
      <c r="R782" s="457"/>
      <c r="S782" s="457"/>
      <c r="T782" s="457"/>
      <c r="U782" s="457"/>
      <c r="V782" s="457"/>
      <c r="W782" s="457"/>
      <c r="X782" s="458"/>
      <c r="Y782" s="459" t="s">
        <v>596</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597</v>
      </c>
      <c r="D838" s="422"/>
      <c r="E838" s="422"/>
      <c r="F838" s="422"/>
      <c r="G838" s="422"/>
      <c r="H838" s="422"/>
      <c r="I838" s="422"/>
      <c r="J838" s="423" t="s">
        <v>596</v>
      </c>
      <c r="K838" s="424"/>
      <c r="L838" s="424"/>
      <c r="M838" s="424"/>
      <c r="N838" s="424"/>
      <c r="O838" s="424"/>
      <c r="P838" s="429" t="s">
        <v>598</v>
      </c>
      <c r="Q838" s="321"/>
      <c r="R838" s="321"/>
      <c r="S838" s="321"/>
      <c r="T838" s="321"/>
      <c r="U838" s="321"/>
      <c r="V838" s="321"/>
      <c r="W838" s="321"/>
      <c r="X838" s="321"/>
      <c r="Y838" s="322" t="s">
        <v>599</v>
      </c>
      <c r="Z838" s="323"/>
      <c r="AA838" s="323"/>
      <c r="AB838" s="324"/>
      <c r="AC838" s="332"/>
      <c r="AD838" s="427"/>
      <c r="AE838" s="427"/>
      <c r="AF838" s="427"/>
      <c r="AG838" s="427"/>
      <c r="AH838" s="425" t="s">
        <v>596</v>
      </c>
      <c r="AI838" s="426"/>
      <c r="AJ838" s="426"/>
      <c r="AK838" s="426"/>
      <c r="AL838" s="329" t="s">
        <v>599</v>
      </c>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J14">
    <cfRule type="expression" dxfId="2817" priority="14029">
      <formula>IF(RIGHT(TEXT(P14,"0.#"),1)=".",FALSE,TRUE)</formula>
    </cfRule>
    <cfRule type="expression" dxfId="2816" priority="14030">
      <formula>IF(RIGHT(TEXT(P14,"0.#"),1)=".",TRUE,FALSE)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83">
    <cfRule type="expression" dxfId="2811" priority="13901">
      <formula>IF(RIGHT(TEXT(Y783,"0.#"),1)=".",FALSE,TRUE)</formula>
    </cfRule>
    <cfRule type="expression" dxfId="2810" priority="13902">
      <formula>IF(RIGHT(TEXT(Y783,"0.#"),1)=".",TRUE,FALSE)</formula>
    </cfRule>
  </conditionalFormatting>
  <conditionalFormatting sqref="Y792">
    <cfRule type="expression" dxfId="2809" priority="13897">
      <formula>IF(RIGHT(TEXT(Y792,"0.#"),1)=".",FALSE,TRUE)</formula>
    </cfRule>
    <cfRule type="expression" dxfId="2808" priority="13898">
      <formula>IF(RIGHT(TEXT(Y792,"0.#"),1)=".",TRUE,FALSE)</formula>
    </cfRule>
  </conditionalFormatting>
  <conditionalFormatting sqref="Y823:Y830 Y821 Y810:Y817 Y808 Y797:Y804 Y795">
    <cfRule type="expression" dxfId="2807" priority="13679">
      <formula>IF(RIGHT(TEXT(Y795,"0.#"),1)=".",FALSE,TRUE)</formula>
    </cfRule>
    <cfRule type="expression" dxfId="2806" priority="13680">
      <formula>IF(RIGHT(TEXT(Y795,"0.#"),1)=".",TRUE,FALSE)</formula>
    </cfRule>
  </conditionalFormatting>
  <conditionalFormatting sqref="P13:V13 AD13:AX13 AR15:AX15">
    <cfRule type="expression" dxfId="2805" priority="13727">
      <formula>IF(RIGHT(TEXT(P13,"0.#"),1)=".",FALSE,TRUE)</formula>
    </cfRule>
    <cfRule type="expression" dxfId="2804" priority="13728">
      <formula>IF(RIGHT(TEXT(P13,"0.#"),1)=".",TRUE,FALSE)</formula>
    </cfRule>
  </conditionalFormatting>
  <conditionalFormatting sqref="P19:V19 AD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4:Y791">
    <cfRule type="expression" dxfId="2799" priority="13703">
      <formula>IF(RIGHT(TEXT(Y784,"0.#"),1)=".",FALSE,TRUE)</formula>
    </cfRule>
    <cfRule type="expression" dxfId="2798" priority="13704">
      <formula>IF(RIGHT(TEXT(Y784,"0.#"),1)=".",TRUE,FALSE)</formula>
    </cfRule>
  </conditionalFormatting>
  <conditionalFormatting sqref="AU783">
    <cfRule type="expression" dxfId="2797" priority="13701">
      <formula>IF(RIGHT(TEXT(AU783,"0.#"),1)=".",FALSE,TRUE)</formula>
    </cfRule>
    <cfRule type="expression" dxfId="2796" priority="13702">
      <formula>IF(RIGHT(TEXT(AU783,"0.#"),1)=".",TRUE,FALSE)</formula>
    </cfRule>
  </conditionalFormatting>
  <conditionalFormatting sqref="AU792">
    <cfRule type="expression" dxfId="2795" priority="13699">
      <formula>IF(RIGHT(TEXT(AU792,"0.#"),1)=".",FALSE,TRUE)</formula>
    </cfRule>
    <cfRule type="expression" dxfId="2794" priority="13700">
      <formula>IF(RIGHT(TEXT(AU792,"0.#"),1)=".",TRUE,FALSE)</formula>
    </cfRule>
  </conditionalFormatting>
  <conditionalFormatting sqref="AU784:AU791 AU782">
    <cfRule type="expression" dxfId="2793" priority="13697">
      <formula>IF(RIGHT(TEXT(AU782,"0.#"),1)=".",FALSE,TRUE)</formula>
    </cfRule>
    <cfRule type="expression" dxfId="2792" priority="13698">
      <formula>IF(RIGHT(TEXT(AU782,"0.#"),1)=".",TRUE,FALSE)</formula>
    </cfRule>
  </conditionalFormatting>
  <conditionalFormatting sqref="Y822 Y809 Y796">
    <cfRule type="expression" dxfId="2791" priority="13683">
      <formula>IF(RIGHT(TEXT(Y796,"0.#"),1)=".",FALSE,TRUE)</formula>
    </cfRule>
    <cfRule type="expression" dxfId="2790" priority="13684">
      <formula>IF(RIGHT(TEXT(Y796,"0.#"),1)=".",TRUE,FALSE)</formula>
    </cfRule>
  </conditionalFormatting>
  <conditionalFormatting sqref="Y831 Y818 Y805">
    <cfRule type="expression" dxfId="2789" priority="13681">
      <formula>IF(RIGHT(TEXT(Y805,"0.#"),1)=".",FALSE,TRUE)</formula>
    </cfRule>
    <cfRule type="expression" dxfId="2788" priority="13682">
      <formula>IF(RIGHT(TEXT(Y805,"0.#"),1)=".",TRUE,FALSE)</formula>
    </cfRule>
  </conditionalFormatting>
  <conditionalFormatting sqref="AU822 AU809 AU796">
    <cfRule type="expression" dxfId="2787" priority="13677">
      <formula>IF(RIGHT(TEXT(AU796,"0.#"),1)=".",FALSE,TRUE)</formula>
    </cfRule>
    <cfRule type="expression" dxfId="2786" priority="13678">
      <formula>IF(RIGHT(TEXT(AU796,"0.#"),1)=".",TRUE,FALSE)</formula>
    </cfRule>
  </conditionalFormatting>
  <conditionalFormatting sqref="AU831 AU818 AU805">
    <cfRule type="expression" dxfId="2785" priority="13675">
      <formula>IF(RIGHT(TEXT(AU805,"0.#"),1)=".",FALSE,TRUE)</formula>
    </cfRule>
    <cfRule type="expression" dxfId="2784" priority="13676">
      <formula>IF(RIGHT(TEXT(AU805,"0.#"),1)=".",TRUE,FALSE)</formula>
    </cfRule>
  </conditionalFormatting>
  <conditionalFormatting sqref="AU823:AU830 AU821 AU810:AU817 AU808 AU797:AU804 AU795">
    <cfRule type="expression" dxfId="2783" priority="13673">
      <formula>IF(RIGHT(TEXT(AU795,"0.#"),1)=".",FALSE,TRUE)</formula>
    </cfRule>
    <cfRule type="expression" dxfId="2782" priority="13674">
      <formula>IF(RIGHT(TEXT(AU795,"0.#"),1)=".",TRUE,FALSE)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Q116">
    <cfRule type="expression" dxfId="2611" priority="13181">
      <formula>IF(RIGHT(TEXT(AQ116,"0.#"),1)=".",FALSE,TRUE)</formula>
    </cfRule>
    <cfRule type="expression" dxfId="2610" priority="13182">
      <formula>IF(RIGHT(TEXT(AQ116,"0.#"),1)=".",TRUE,FALSE)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M117">
    <cfRule type="expression" dxfId="2607" priority="13175">
      <formula>IF(RIGHT(TEXT(AM117,"0.#"),1)=".",FALSE,TRUE)</formula>
    </cfRule>
    <cfRule type="expression" dxfId="2606" priority="13176">
      <formula>IF(RIGHT(TEXT(AM117,"0.#"),1)=".",TRUE,FALSE)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0:AO867">
    <cfRule type="expression" dxfId="2521" priority="6651">
      <formula>IF(AND(AL840&gt;=0, RIGHT(TEXT(AL840,"0.#"),1)&lt;&gt;"."),TRUE,FALSE)</formula>
    </cfRule>
    <cfRule type="expression" dxfId="2520" priority="6652">
      <formula>IF(AND(AL840&gt;=0, RIGHT(TEXT(AL840,"0.#"),1)="."),TRUE,FALSE)</formula>
    </cfRule>
    <cfRule type="expression" dxfId="2519" priority="6653">
      <formula>IF(AND(AL840&lt;0, RIGHT(TEXT(AL840,"0.#"),1)&lt;&gt;"."),TRUE,FALSE)</formula>
    </cfRule>
    <cfRule type="expression" dxfId="2518" priority="6654">
      <formula>IF(AND(AL840&lt;0, RIGHT(TEXT(AL840,"0.#"),1)="."),TRUE,FALSE)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0:Y867">
    <cfRule type="expression" dxfId="2447" priority="2979">
      <formula>IF(RIGHT(TEXT(Y840,"0.#"),1)=".",FALSE,TRUE)</formula>
    </cfRule>
    <cfRule type="expression" dxfId="2446" priority="2980">
      <formula>IF(RIGHT(TEXT(Y840,"0.#"),1)=".",TRUE,FALSE)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3:AO1132">
    <cfRule type="expression" dxfId="2417" priority="2885">
      <formula>IF(AND(AL1103&gt;=0, RIGHT(TEXT(AL1103,"0.#"),1)&lt;&gt;"."),TRUE,FALSE)</formula>
    </cfRule>
    <cfRule type="expression" dxfId="2416" priority="2886">
      <formula>IF(AND(AL1103&gt;=0, RIGHT(TEXT(AL1103,"0.#"),1)="."),TRUE,FALSE)</formula>
    </cfRule>
    <cfRule type="expression" dxfId="2415" priority="2887">
      <formula>IF(AND(AL1103&lt;0, RIGHT(TEXT(AL1103,"0.#"),1)&lt;&gt;"."),TRUE,FALSE)</formula>
    </cfRule>
    <cfRule type="expression" dxfId="2414" priority="2888">
      <formula>IF(AND(AL1103&lt;0, RIGHT(TEXT(AL1103,"0.#"),1)="."),TRUE,FALSE)</formula>
    </cfRule>
  </conditionalFormatting>
  <conditionalFormatting sqref="Y1103:Y1132">
    <cfRule type="expression" dxfId="2413" priority="2883">
      <formula>IF(RIGHT(TEXT(Y1103,"0.#"),1)=".",FALSE,TRUE)</formula>
    </cfRule>
    <cfRule type="expression" dxfId="2412" priority="2884">
      <formula>IF(RIGHT(TEXT(Y1103,"0.#"),1)=".",TRUE,FALSE)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9:AO839">
    <cfRule type="expression" dxfId="2403" priority="2837">
      <formula>IF(AND(AL839&gt;=0, RIGHT(TEXT(AL839,"0.#"),1)&lt;&gt;"."),TRUE,FALSE)</formula>
    </cfRule>
    <cfRule type="expression" dxfId="2402" priority="2838">
      <formula>IF(AND(AL839&gt;=0, RIGHT(TEXT(AL839,"0.#"),1)="."),TRUE,FALSE)</formula>
    </cfRule>
    <cfRule type="expression" dxfId="2401" priority="2839">
      <formula>IF(AND(AL839&lt;0, RIGHT(TEXT(AL839,"0.#"),1)&lt;&gt;"."),TRUE,FALSE)</formula>
    </cfRule>
    <cfRule type="expression" dxfId="2400" priority="2840">
      <formula>IF(AND(AL839&lt;0, RIGHT(TEXT(AL839,"0.#"),1)="."),TRUE,FALSE)</formula>
    </cfRule>
  </conditionalFormatting>
  <conditionalFormatting sqref="Y839">
    <cfRule type="expression" dxfId="2399" priority="2835">
      <formula>IF(RIGHT(TEXT(Y839,"0.#"),1)=".",FALSE,TRUE)</formula>
    </cfRule>
    <cfRule type="expression" dxfId="2398" priority="2836">
      <formula>IF(RIGHT(TEXT(Y839,"0.#"),1)=".",TRUE,FALSE)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3:Y900">
    <cfRule type="expression" dxfId="2081" priority="2095">
      <formula>IF(RIGHT(TEXT(Y873,"0.#"),1)=".",FALSE,TRUE)</formula>
    </cfRule>
    <cfRule type="expression" dxfId="2080" priority="2096">
      <formula>IF(RIGHT(TEXT(Y873,"0.#"),1)=".",TRUE,FALSE)</formula>
    </cfRule>
  </conditionalFormatting>
  <conditionalFormatting sqref="Y871:Y872">
    <cfRule type="expression" dxfId="2079" priority="2089">
      <formula>IF(RIGHT(TEXT(Y871,"0.#"),1)=".",FALSE,TRUE)</formula>
    </cfRule>
    <cfRule type="expression" dxfId="2078" priority="2090">
      <formula>IF(RIGHT(TEXT(Y871,"0.#"),1)=".",TRUE,FALSE)</formula>
    </cfRule>
  </conditionalFormatting>
  <conditionalFormatting sqref="Y906:Y933">
    <cfRule type="expression" dxfId="2077" priority="2083">
      <formula>IF(RIGHT(TEXT(Y906,"0.#"),1)=".",FALSE,TRUE)</formula>
    </cfRule>
    <cfRule type="expression" dxfId="2076" priority="2084">
      <formula>IF(RIGHT(TEXT(Y906,"0.#"),1)=".",TRUE,FALSE)</formula>
    </cfRule>
  </conditionalFormatting>
  <conditionalFormatting sqref="Y904:Y905">
    <cfRule type="expression" dxfId="2075" priority="2077">
      <formula>IF(RIGHT(TEXT(Y904,"0.#"),1)=".",FALSE,TRUE)</formula>
    </cfRule>
    <cfRule type="expression" dxfId="2074" priority="2078">
      <formula>IF(RIGHT(TEXT(Y904,"0.#"),1)=".",TRUE,FALSE)</formula>
    </cfRule>
  </conditionalFormatting>
  <conditionalFormatting sqref="Y939:Y966">
    <cfRule type="expression" dxfId="2073" priority="2071">
      <formula>IF(RIGHT(TEXT(Y939,"0.#"),1)=".",FALSE,TRUE)</formula>
    </cfRule>
    <cfRule type="expression" dxfId="2072" priority="2072">
      <formula>IF(RIGHT(TEXT(Y939,"0.#"),1)=".",TRUE,FALSE)</formula>
    </cfRule>
  </conditionalFormatting>
  <conditionalFormatting sqref="Y937:Y938">
    <cfRule type="expression" dxfId="2071" priority="2065">
      <formula>IF(RIGHT(TEXT(Y937,"0.#"),1)=".",FALSE,TRUE)</formula>
    </cfRule>
    <cfRule type="expression" dxfId="2070" priority="2066">
      <formula>IF(RIGHT(TEXT(Y937,"0.#"),1)=".",TRUE,FALSE)</formula>
    </cfRule>
  </conditionalFormatting>
  <conditionalFormatting sqref="Y972:Y999">
    <cfRule type="expression" dxfId="2069" priority="2059">
      <formula>IF(RIGHT(TEXT(Y972,"0.#"),1)=".",FALSE,TRUE)</formula>
    </cfRule>
    <cfRule type="expression" dxfId="2068" priority="2060">
      <formula>IF(RIGHT(TEXT(Y972,"0.#"),1)=".",TRUE,FALSE)</formula>
    </cfRule>
  </conditionalFormatting>
  <conditionalFormatting sqref="Y970:Y971">
    <cfRule type="expression" dxfId="2067" priority="2053">
      <formula>IF(RIGHT(TEXT(Y970,"0.#"),1)=".",FALSE,TRUE)</formula>
    </cfRule>
    <cfRule type="expression" dxfId="2066" priority="2054">
      <formula>IF(RIGHT(TEXT(Y970,"0.#"),1)=".",TRUE,FALSE)</formula>
    </cfRule>
  </conditionalFormatting>
  <conditionalFormatting sqref="Y1005:Y1032">
    <cfRule type="expression" dxfId="2065" priority="2047">
      <formula>IF(RIGHT(TEXT(Y1005,"0.#"),1)=".",FALSE,TRUE)</formula>
    </cfRule>
    <cfRule type="expression" dxfId="2064" priority="2048">
      <formula>IF(RIGHT(TEXT(Y1005,"0.#"),1)=".",TRUE,FALSE)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P15:AQ17">
    <cfRule type="expression" dxfId="709" priority="9">
      <formula>IF(RIGHT(TEXT(P15,"0.#"),1)=".",FALSE,TRUE)</formula>
    </cfRule>
    <cfRule type="expression" dxfId="708" priority="10">
      <formula>IF(RIGHT(TEXT(P15,"0.#"),1)=".",TRUE,FALSE)</formula>
    </cfRule>
  </conditionalFormatting>
  <conditionalFormatting sqref="W13:AC14">
    <cfRule type="expression" dxfId="707" priority="7">
      <formula>IF(RIGHT(TEXT(W13,"0.#"),1)=".",FALSE,TRUE)</formula>
    </cfRule>
    <cfRule type="expression" dxfId="706" priority="8">
      <formula>IF(RIGHT(TEXT(W13,"0.#"),1)=".",TRUE,FALSE)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W19:AC19">
    <cfRule type="expression" dxfId="703" priority="3">
      <formula>IF(RIGHT(TEXT(W19,"0.#"),1)=".",FALSE,TRUE)</formula>
    </cfRule>
    <cfRule type="expression" dxfId="702" priority="4">
      <formula>IF(RIGHT(TEXT(W19,"0.#"),1)=".",TRUE,FALSE)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129" max="49" man="1"/>
    <brk id="18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直接実施、補助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直接実施、補助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2020-08-13T08:26:57Z</cp:lastPrinted>
  <dcterms:created xsi:type="dcterms:W3CDTF">2012-03-13T00:50:25Z</dcterms:created>
  <dcterms:modified xsi:type="dcterms:W3CDTF">2020-10-27T06:07:13Z</dcterms:modified>
</cp:coreProperties>
</file>