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<sst xmlns="http://schemas.openxmlformats.org/spreadsheetml/2006/main" count="2841" uniqueCount="636">
  <si>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</si>
  <si>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</si>
  <si>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</si>
  <si>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</si>
  <si>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</si>
  <si>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</si>
  <si>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</si>
  <si>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</si>
  <si>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</si>
  <si>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</si>
  <si>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</si>
  <si>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</si>
  <si>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</si>
  <si>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</si>
  <si>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</si>
  <si>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</si>
  <si>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</si>
  <si>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</si>
  <si>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</si>
  <si>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</si>
  <si>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</si>
  <si>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</si>
  <si>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</si>
  <si>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</si>
  <si>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</si>
  <si>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</si>
  <si>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</si>
  <si>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</si>
  <si>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</si>
  <si>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</si>
  <si>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</si>
  <si>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</si>
  <si>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</si>
  <si>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</si>
  <si>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</si>
  <si>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</si>
  <si>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</si>
  <si>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</si>
  <si>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</si>
  <si>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</si>
  <si>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</si>
  <si>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</si>
  <si>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</si>
  <si>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</si>
  <si>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</si>
  <si>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</si>
  <si>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</si>
  <si>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</si>
  <si>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</si>
  <si>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</si>
  <si>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</si>
  <si>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</si>
  <si>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</si>
  <si>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</si>
  <si>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</si>
  <si>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</si>
  <si>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</si>
  <si>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</si>
  <si>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</si>
  <si>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</si>
  <si>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</si>
  <si>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</si>
  <si>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</si>
  <si>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</si>
  <si>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</si>
  <si>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</si>
  <si>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</si>
  <si>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</si>
  <si>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</si>
  <si>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</si>
  <si>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</si>
  <si>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</si>
  <si>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</si>
  <si>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</si>
  <si>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</si>
  <si>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</si>
  <si>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</si>
  <si>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</si>
  <si>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</si>
  <si>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</si>
  <si>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</si>
  <si>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</si>
  <si>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</si>
  <si>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</si>
  <si>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</si>
  <si>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</si>
  <si>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</si>
  <si>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</si>
  <si>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</si>
  <si>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</si>
  <si>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</si>
  <si>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</si>
  <si>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</si>
  <si>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</si>
  <si>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</si>
  <si>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</si>
  <si>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</si>
  <si>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</si>
  <si>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</si>
  <si>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</si>
  <si>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</si>
  <si>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</si>
  <si>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</si>
  <si>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</si>
  <si>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</si>
  <si>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</si>
  <si>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</si>
  <si>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</si>
  <si>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</si>
  <si>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</si>
  <si>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</si>
  <si>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</si>
  <si>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</si>
  <si>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</si>
  <si>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</si>
  <si>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</si>
  <si>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</si>
  <si>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</si>
  <si>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</si>
  <si>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</si>
  <si>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</si>
  <si>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</si>
  <si>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</si>
  <si>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</si>
  <si>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</si>
  <si>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</si>
  <si>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</si>
  <si>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</si>
  <si>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</si>
  <si>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</si>
  <si>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</si>
  <si>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</si>
  <si>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</si>
  <si>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</si>
  <si>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</si>
  <si>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</si>
  <si>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</si>
  <si>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</si>
  <si>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</si>
  <si>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</si>
  <si>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</si>
  <si>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</si>
  <si>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</si>
  <si>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</si>
  <si>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</si>
  <si>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</si>
  <si>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</si>
  <si>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</si>
  <si>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</si>
  <si>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</si>
  <si>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</si>
  <si>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</si>
  <si>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</si>
  <si>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</si>
  <si>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</si>
  <si>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</si>
  <si>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</si>
  <si>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</si>
  <si>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</si>
  <si>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</si>
  <si>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</si>
  <si>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</si>
  <si>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</si>
  <si>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</si>
  <si>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</si>
  <si>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</si>
  <si>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</si>
  <si>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</si>
  <si>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</si>
  <si>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</si>
  <si>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</si>
  <si>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</si>
  <si>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</si>
  <si>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</si>
  <si>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</si>
  <si>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</si>
  <si>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</si>
  <si>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</si>
  <si>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</si>
  <si>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</si>
  <si>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</si>
  <si>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</si>
  <si>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</si>
  <si>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</si>
  <si>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</si>
  <si>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</si>
  <si>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</si>
  <si>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</si>
  <si>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</si>
  <si>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</si>
  <si>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</si>
  <si>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</si>
  <si>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</si>
  <si>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</si>
  <si>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</si>
  <si>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</si>
  <si>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</si>
  <si>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</si>
  <si>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</si>
  <si>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</si>
  <si>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</si>
  <si>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</si>
  <si>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</si>
  <si>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</si>
  <si>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</si>
  <si>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</si>
  <si>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</si>
  <si>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</si>
  <si>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</si>
  <si>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</si>
  <si>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</si>
  <si>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</si>
  <si>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</si>
  <si>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</si>
  <si>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</si>
  <si>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</si>
  <si>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</si>
  <si>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</si>
  <si>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</si>
  <si>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</si>
  <si>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</si>
  <si>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</si>
  <si>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</si>
  <si>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</si>
  <si>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</si>
  <si>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</si>
  <si>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</si>
  <si>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</si>
  <si>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</si>
  <si>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</si>
  <si>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</si>
  <si>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</si>
  <si>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</si>
  <si>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</si>
  <si>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</si>
  <si>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</si>
  <si>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</si>
  <si>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</si>
  <si>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</si>
  <si>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</si>
  <si>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</si>
  <si>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</si>
  <si>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</si>
  <si>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</si>
  <si>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</si>
  <si>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</si>
  <si>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</si>
  <si>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</si>
  <si>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</si>
  <si>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</si>
  <si>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</si>
  <si>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</si>
  <si>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</si>
  <si>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</si>
  <si>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</si>
  <si>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</si>
  <si>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</si>
  <si>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</si>
  <si>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</si>
  <si>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</si>
  <si>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</si>
  <si>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</si>
  <si>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</si>
  <si>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</si>
  <si>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</si>
  <si>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</si>
  <si>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</si>
  <si>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</si>
  <si>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</si>
  <si>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</si>
  <si>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</si>
  <si>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</si>
  <si>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</si>
  <si>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</si>
  <si>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</si>
  <si>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</si>
  <si>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</si>
  <si>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</si>
  <si>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</si>
  <si>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</si>
  <si>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</si>
  <si>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</si>
  <si>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</si>
  <si>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</si>
  <si>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</si>
  <si>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</si>
  <si>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</si>
  <si>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</si>
  <si>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</si>
  <si>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</si>
  <si>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</si>
  <si>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</si>
  <si>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</si>
  <si>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</si>
  <si>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</si>
  <si>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</si>
  <si>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</si>
  <si>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</si>
  <si>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</si>
  <si>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</si>
  <si>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</si>
  <si>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</si>
  <si>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</si>
  <si>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</si>
  <si>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</si>
  <si>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</si>
  <si>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</si>
  <si>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</si>
  <si>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</si>
  <si>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</si>
  <si>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</si>
  <si>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</si>
  <si>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</si>
  <si>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</si>
  <si>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</si>
  <si>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</si>
  <si>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</si>
  <si>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</si>
  <si>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</si>
  <si>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</si>
  <si>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</si>
  <si>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</si>
  <si>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</si>
  <si>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</si>
  <si>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</si>
  <si>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</si>
  <si>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</si>
  <si>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</si>
  <si>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</si>
  <si>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</si>
  <si>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</si>
  <si>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</si>
  <si>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</si>
  <si>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</si>
  <si>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</si>
  <si>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</si>
  <si>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</si>
  <si>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</si>
  <si>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</si>
  <si>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</si>
  <si>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</si>
  <si>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</si>
  <si>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</si>
  <si>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</si>
  <si>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</si>
  <si>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</si>
  <si>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</si>
  <si>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</si>
  <si>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</si>
  <si>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</si>
  <si>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</si>
  <si>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</si>
  <si>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</si>
  <si>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</si>
  <si>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</si>
  <si>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</si>
  <si>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</si>
  <si>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</si>
  <si>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</si>
  <si>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</si>
  <si>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</si>
  <si>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</si>
  <si>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</si>
  <si>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</si>
  <si>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</si>
  <si>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</si>
  <si>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</si>
  <si>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</si>
  <si>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</si>
  <si>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</si>
  <si>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</si>
  <si>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</si>
  <si>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</si>
  <si>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</si>
  <si>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</si>
  <si>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</si>
  <si>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</si>
  <si>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</si>
  <si>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</si>
  <si>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</si>
  <si>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</si>
  <si>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</si>
  <si>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</si>
  <si>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</si>
  <si>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</si>
  <si>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</si>
  <si>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</si>
  <si>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</si>
  <si>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</si>
  <si>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</si>
  <si>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</si>
  <si>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</si>
  <si>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</si>
  <si>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</si>
  <si>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</si>
  <si>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</si>
  <si>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</si>
  <si>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</si>
  <si>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</si>
  <si>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</si>
  <si>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</si>
  <si>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</si>
  <si>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</si>
  <si>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</si>
  <si>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</si>
  <si>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</si>
  <si>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</si>
  <si>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</si>
  <si>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</si>
  <si>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</si>
  <si>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</si>
  <si>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</si>
  <si>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</si>
  <si>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</si>
  <si>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</si>
  <si>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</si>
  <si>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</si>
  <si>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</si>
  <si>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</si>
  <si>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</si>
  <si>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</si>
  <si>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</si>
  <si>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</si>
  <si>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</si>
  <si>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</si>
  <si>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</si>
  <si>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</si>
  <si>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</si>
  <si>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</si>
  <si>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</si>
  <si>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</si>
  <si>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</si>
  <si>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</si>
  <si>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</si>
  <si>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</si>
  <si>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</si>
  <si>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</si>
  <si>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</si>
  <si>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</si>
  <si>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</si>
  <si>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</si>
  <si>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</si>
  <si>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</si>
  <si>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</si>
  <si>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</si>
  <si>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</si>
  <si>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</si>
  <si>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</si>
  <si>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</si>
  <si>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</si>
  <si>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</si>
  <si>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</si>
  <si>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</si>
  <si>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</si>
  <si>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</si>
  <si>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</si>
  <si>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</si>
  <si>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</si>
  <si>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</si>
  <si>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</si>
  <si>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</si>
  <si>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</si>
  <si>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</si>
  <si>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</si>
  <si>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</si>
  <si>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</si>
  <si>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</si>
  <si>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</si>
  <si>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</si>
  <si>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</si>
  <si>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</si>
  <si>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</si>
  <si>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</si>
  <si>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</si>
  <si>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</si>
  <si>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</si>
  <si>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</si>
  <si>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</si>
  <si>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</si>
  <si>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</si>
  <si>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</si>
  <si>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</si>
  <si>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</si>
  <si>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</si>
  <si>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</si>
  <si>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</si>
  <si>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</si>
  <si>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</si>
  <si>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</si>
  <si>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</si>
  <si>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</si>
  <si>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</si>
  <si>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</si>
  <si>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</si>
  <si>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</si>
  <si>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</si>
  <si>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</si>
  <si>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</si>
  <si>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</si>
  <si>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</si>
  <si>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</si>
  <si>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</si>
  <si>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</si>
  <si>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</si>
  <si>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</si>
  <si>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</si>
  <si>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</si>
  <si>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</si>
  <si>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</si>
  <si>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</si>
  <si>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</si>
  <si>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</si>
  <si>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</si>
  <si>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</si>
  <si>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</si>
  <si>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</si>
  <si>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</si>
  <si>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</si>
  <si>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</si>
  <si>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</si>
  <si>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</si>
  <si>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</si>
  <si>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</si>
  <si>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</si>
  <si>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</si>
  <si>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</si>
  <si>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</si>
  <si>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</si>
  <si>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</si>
  <si>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</si>
  <si>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</si>
  <si>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</si>
  <si>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</si>
  <si>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</si>
  <si>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</si>
  <si>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</si>
  <si>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</si>
  <si>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</si>
  <si>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</si>
  <si>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</si>
  <si>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</si>
  <si>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</si>
  <si>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</si>
  <si>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</si>
  <si>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</si>
  <si>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</si>
  <si>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</si>
  <si>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</si>
  <si>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</si>
  <si>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</si>
  <si>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</si>
  <si>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</si>
  <si>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</si>
  <si>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</si>
  <si>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</si>
  <si>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</si>
  <si>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</si>
  <si>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</si>
  <si>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</si>
  <si>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</si>
  <si>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</si>
  <si>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</si>
  <si>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</si>
  <si>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</si>
  <si>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</si>
  <si>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国際開発教育・研究機関拠出金（任意拠出金）</t>
    <phoneticPr fontId="5"/>
  </si>
  <si>
    <t>国際協力局</t>
    <phoneticPr fontId="5"/>
  </si>
  <si>
    <t>国別開発協力第一課</t>
    <phoneticPr fontId="5"/>
  </si>
  <si>
    <t>○</t>
  </si>
  <si>
    <t>外務省設置法第4条第3項</t>
    <phoneticPr fontId="5"/>
  </si>
  <si>
    <t>アジア工科大学学長からの要請</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</si>
  <si>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</si>
  <si>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phoneticPr fontId="5"/>
  </si>
  <si>
    <t>国際開発教育・研究機関拠出金</t>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</si>
  <si>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</si>
  <si>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</si>
  <si>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</si>
  <si>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t>
    <phoneticPr fontId="5"/>
  </si>
  <si>
    <t>なし</t>
    <phoneticPr fontId="5"/>
  </si>
  <si>
    <t>全職員数に占める日本人職員数（専門職以上）の割合</t>
    <phoneticPr fontId="5"/>
  </si>
  <si>
    <t>人</t>
    <rPh sb="0" eb="1">
      <t>ヒト</t>
    </rPh>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</si>
  <si>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</si>
  <si>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</si>
  <si>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ASEAN地域の開発協力政策に合致する。</t>
    <phoneticPr fontId="5"/>
  </si>
  <si>
    <t>事業の趣旨から国費投入が適当。</t>
    <phoneticPr fontId="5"/>
  </si>
  <si>
    <t>ASEAN地域の開発協力に貢献する人材が育成される。</t>
    <phoneticPr fontId="5"/>
  </si>
  <si>
    <t>‐</t>
  </si>
  <si>
    <t>AITの学校運営の一部に協力するものであり妥当。</t>
    <phoneticPr fontId="5"/>
  </si>
  <si>
    <t>AITの標準コストに即している。</t>
    <phoneticPr fontId="5"/>
  </si>
  <si>
    <t>奨学金は定期的に支給され合理的である。</t>
    <phoneticPr fontId="5"/>
  </si>
  <si>
    <t>奨学金は授業費，生活費等必要なものに限定されている。</t>
    <phoneticPr fontId="5"/>
  </si>
  <si>
    <t>奨学金の受給者はリモートセンシング（RS-GIS）学科に限定されている。</t>
    <phoneticPr fontId="5"/>
  </si>
  <si>
    <t>成果目標を一定の水準満たしており妥当である。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</si>
  <si>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</si>
  <si>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</si>
  <si>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</si>
  <si>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１４６</t>
    <phoneticPr fontId="5"/>
  </si>
  <si>
    <t>１４４</t>
    <phoneticPr fontId="5"/>
  </si>
  <si>
    <t>２７７</t>
    <phoneticPr fontId="5"/>
  </si>
  <si>
    <t>２６１</t>
    <phoneticPr fontId="5"/>
  </si>
  <si>
    <t>２５８</t>
    <phoneticPr fontId="5"/>
  </si>
  <si>
    <t>３０２</t>
    <phoneticPr fontId="5"/>
  </si>
  <si>
    <t>３０９</t>
    <phoneticPr fontId="5"/>
  </si>
  <si>
    <t>３２０</t>
    <phoneticPr fontId="5"/>
  </si>
  <si>
    <t>奨学金</t>
    <phoneticPr fontId="5"/>
  </si>
  <si>
    <t>リモートセンシング・地理情報学科及びメカトロニクス学科奨学生への奨学金</t>
    <phoneticPr fontId="5"/>
  </si>
  <si>
    <t>アジア工科大学（AIT）</t>
    <phoneticPr fontId="5"/>
  </si>
  <si>
    <t>課長　渡邊　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</si>
  <si>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</si>
  <si>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</si>
  <si>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</si>
  <si>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</si>
  <si>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</si>
  <si>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</si>
  <si>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</si>
  <si>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</si>
  <si>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海洋プラスチック対策に取り組むリーダー育成のための修士課程設立支援</t>
    <rPh sb="0" eb="2">
      <t>カイヨウ</t>
    </rPh>
    <rPh sb="8" eb="10">
      <t>タイサク</t>
    </rPh>
    <rPh sb="11" eb="12">
      <t>ト</t>
    </rPh>
    <rPh sb="13" eb="14">
      <t>ク</t>
    </rPh>
    <rPh sb="19" eb="21">
      <t>イクセイ</t>
    </rPh>
    <rPh sb="25" eb="27">
      <t>シュウシ</t>
    </rPh>
    <rPh sb="27" eb="29">
      <t>カテイ</t>
    </rPh>
    <rPh sb="29" eb="31">
      <t>セツリツ</t>
    </rPh>
    <rPh sb="31" eb="33">
      <t>シエン</t>
    </rPh>
    <phoneticPr fontId="5"/>
  </si>
  <si>
    <t>世界全体で年間800万トンものプラスチックゴミが海洋に流出していると推計されており，このままでは2050年までに海中のプラスチックの重量は魚の重量を超えると予測されている中で，AITにおける海洋プラスチック対策を目的とする修士課程の設立を支援する。AITはアジアを中心に58か国・地域から約2500人の学生が在学する国際的な大学院大学であり，本修士課程の設立を支援することで，アジア地域における海洋プラスチックごみ対策に関する科学的知見の構築，能力開発を図る。</t>
    <rPh sb="0" eb="2">
      <t>セカイ</t>
    </rPh>
    <rPh sb="2" eb="4">
      <t>ゼンタイ</t>
    </rPh>
    <rPh sb="5" eb="7">
      <t>ネンカン</t>
    </rPh>
    <rPh sb="10" eb="11">
      <t>マン</t>
    </rPh>
    <rPh sb="24" eb="26">
      <t>カイヨウ</t>
    </rPh>
    <rPh sb="27" eb="29">
      <t>リュウシュツ</t>
    </rPh>
    <rPh sb="34" eb="36">
      <t>スイケイ</t>
    </rPh>
    <rPh sb="52" eb="53">
      <t>ネン</t>
    </rPh>
    <rPh sb="56" eb="58">
      <t>カイチュウ</t>
    </rPh>
    <rPh sb="66" eb="68">
      <t>ジュウリョウ</t>
    </rPh>
    <rPh sb="69" eb="70">
      <t>サカナ</t>
    </rPh>
    <rPh sb="71" eb="73">
      <t>ジュウリョウ</t>
    </rPh>
    <rPh sb="74" eb="75">
      <t>コ</t>
    </rPh>
    <rPh sb="78" eb="80">
      <t>ヨソク</t>
    </rPh>
    <rPh sb="85" eb="86">
      <t>ナカ</t>
    </rPh>
    <rPh sb="95" eb="97">
      <t>カイヨウ</t>
    </rPh>
    <rPh sb="103" eb="105">
      <t>タイサク</t>
    </rPh>
    <rPh sb="106" eb="108">
      <t>モクテキ</t>
    </rPh>
    <rPh sb="111" eb="113">
      <t>シュウシ</t>
    </rPh>
    <rPh sb="113" eb="115">
      <t>カテイ</t>
    </rPh>
    <rPh sb="116" eb="118">
      <t>セツリツ</t>
    </rPh>
    <rPh sb="119" eb="121">
      <t>シエン</t>
    </rPh>
    <rPh sb="132" eb="134">
      <t>チュウシン</t>
    </rPh>
    <rPh sb="138" eb="139">
      <t>コク</t>
    </rPh>
    <rPh sb="140" eb="142">
      <t>チイキ</t>
    </rPh>
    <rPh sb="144" eb="145">
      <t>ヤク</t>
    </rPh>
    <rPh sb="149" eb="150">
      <t>ニン</t>
    </rPh>
    <rPh sb="151" eb="153">
      <t>ガクセイ</t>
    </rPh>
    <rPh sb="154" eb="156">
      <t>ザイガク</t>
    </rPh>
    <rPh sb="158" eb="161">
      <t>コクサイテキ</t>
    </rPh>
    <rPh sb="162" eb="165">
      <t>ダイガクイン</t>
    </rPh>
    <rPh sb="165" eb="167">
      <t>ダイガク</t>
    </rPh>
    <rPh sb="197" eb="199">
      <t>カイヨウ</t>
    </rPh>
    <rPh sb="207" eb="209">
      <t>タイサク</t>
    </rPh>
    <rPh sb="210" eb="211">
      <t>カン</t>
    </rPh>
    <rPh sb="213" eb="216">
      <t>カガクテキ</t>
    </rPh>
    <rPh sb="216" eb="218">
      <t>チケン</t>
    </rPh>
    <rPh sb="219" eb="221">
      <t>コウチク</t>
    </rPh>
    <rPh sb="222" eb="224">
      <t>ノウリョク</t>
    </rPh>
    <rPh sb="224" eb="226">
      <t>カイハツ</t>
    </rPh>
    <phoneticPr fontId="5"/>
  </si>
  <si>
    <t>調査中</t>
    <rPh sb="0" eb="3">
      <t>チョウサチュウ</t>
    </rPh>
    <phoneticPr fontId="5"/>
  </si>
  <si>
    <t>令和元年度</t>
    <rPh sb="0" eb="2">
      <t>レイワ</t>
    </rPh>
    <rPh sb="2" eb="5">
      <t>ガンネンド</t>
    </rPh>
    <phoneticPr fontId="5"/>
  </si>
  <si>
    <t>３．３６億円</t>
    <rPh sb="4" eb="6">
      <t>オクエン</t>
    </rPh>
    <phoneticPr fontId="5"/>
  </si>
  <si>
    <t>海洋プラスチック対策に取り組むリーダー育成のための修士課程設立支援
[アジア工科大学院（AIT）任意拠出金]</t>
    <rPh sb="0" eb="2">
      <t>カイヨウ</t>
    </rPh>
    <rPh sb="8" eb="10">
      <t>タイサク</t>
    </rPh>
    <rPh sb="11" eb="12">
      <t>ト</t>
    </rPh>
    <rPh sb="13" eb="14">
      <t>ク</t>
    </rPh>
    <rPh sb="19" eb="21">
      <t>イクセイ</t>
    </rPh>
    <rPh sb="25" eb="27">
      <t>シュウシ</t>
    </rPh>
    <rPh sb="27" eb="29">
      <t>カテイ</t>
    </rPh>
    <rPh sb="29" eb="31">
      <t>セツリツ</t>
    </rPh>
    <rPh sb="31" eb="33">
      <t>シエン</t>
    </rPh>
    <rPh sb="39" eb="41">
      <t>コウカ</t>
    </rPh>
    <rPh sb="41" eb="44">
      <t>ダイガクイン</t>
    </rPh>
    <rPh sb="49" eb="51">
      <t>ニンイ</t>
    </rPh>
    <rPh sb="51" eb="54">
      <t>キョシュツキン</t>
    </rPh>
    <phoneticPr fontId="5"/>
  </si>
  <si>
    <t>奨学金授与人数（予算は翌年度の入学生奨学金に充てられるため令和元年度の実績は未定）</t>
    <rPh sb="2" eb="3">
      <t>カネ</t>
    </rPh>
    <rPh sb="29" eb="31">
      <t>レイワ</t>
    </rPh>
    <rPh sb="31" eb="33">
      <t>ガンネン</t>
    </rPh>
    <rPh sb="33" eb="34">
      <t>ド</t>
    </rPh>
    <phoneticPr fontId="5"/>
  </si>
  <si>
    <t>本拠出金は，タイにある国際機関であって，アジアトップクラスの大学院大学であるAITの学生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rPh sb="42" eb="44">
      <t>ガクセイ</t>
    </rPh>
    <phoneticPr fontId="5"/>
  </si>
  <si>
    <t>-</t>
    <phoneticPr fontId="5"/>
  </si>
  <si>
    <t>人</t>
    <rPh sb="0" eb="1">
      <t>ヒト</t>
    </rPh>
    <phoneticPr fontId="5"/>
  </si>
  <si>
    <t>-</t>
    <phoneticPr fontId="5"/>
  </si>
  <si>
    <t>-</t>
    <phoneticPr fontId="5"/>
  </si>
  <si>
    <t>-</t>
    <phoneticPr fontId="5"/>
  </si>
  <si>
    <t>-</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</si>
  <si>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</si>
  <si>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</si>
  <si>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所見を踏まえ，これらの取り組みを含めて，引き続きAITに拠出する意義を高めていくよう，的確且つ効果的な拠出を行っていく。</t>
    <phoneticPr fontId="5"/>
  </si>
  <si>
    <t>海洋プラスチック関連修士課程設立支援（補正）</t>
    <rPh sb="0" eb="2">
      <t>カイヨウ</t>
    </rPh>
    <rPh sb="8" eb="10">
      <t>カンレン</t>
    </rPh>
    <rPh sb="10" eb="12">
      <t>シュウシ</t>
    </rPh>
    <rPh sb="12" eb="14">
      <t>カテイ</t>
    </rPh>
    <rPh sb="14" eb="16">
      <t>セツリツ</t>
    </rPh>
    <rPh sb="16" eb="18">
      <t>シエン</t>
    </rPh>
    <rPh sb="19" eb="21">
      <t>ホセイ</t>
    </rPh>
    <phoneticPr fontId="5"/>
  </si>
  <si>
    <t>学科設立支援</t>
    <rPh sb="0" eb="2">
      <t>ガッカ</t>
    </rPh>
    <rPh sb="2" eb="4">
      <t>セツリツ</t>
    </rPh>
    <rPh sb="4" eb="6">
      <t>シエン</t>
    </rPh>
    <phoneticPr fontId="5"/>
  </si>
  <si>
    <t>リモートセンシング・地理情報学科奨学生への奨学金等</t>
    <rPh sb="24" eb="2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</si>
</sst>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120492</xdr:colOff>
      <xdr:row>742</xdr:row>
      <xdr:rowOff>20973</xdr:rowOff>
    </xdr:from>
    <xdr:to>
      <xdr:col>37</xdr:col>
      <xdr:colOff>152118</xdr:colOff>
      <xdr:row>743</xdr:row>
      <xdr:rowOff>314405</xdr:rowOff>
    </xdr:to>
    <xdr:sp macro="" textlink="">
      <xdr:nvSpPr>
        <xdr:cNvPr id="2" name="正方形/長方形 1">
          <a:extLst>
            <a:ext uri="{FF2B5EF4-FFF2-40B4-BE49-F238E27FC236}">
              <a16:creationId xmlns:a16="http://schemas.microsoft.com/office/drawing/2014/main" id="{0872975F-D7D1-4A48-8A69-B8585F1D7AC8}"/>
            </a:ext>
          </a:extLst>
        </xdr:cNvPr>
        <xdr:cNvSpPr/>
      </xdr:nvSpPr>
      <xdr:spPr>
        <a:xfrm>
          <a:off x="3666624" y="34195128"/>
          <a:ext cx="3391120" cy="6538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125935</xdr:colOff>
      <xdr:row>743</xdr:row>
      <xdr:rowOff>336818</xdr:rowOff>
    </xdr:from>
    <xdr:to>
      <xdr:col>37</xdr:col>
      <xdr:colOff>152117</xdr:colOff>
      <xdr:row>744</xdr:row>
      <xdr:rowOff>315377</xdr:rowOff>
    </xdr:to>
    <xdr:sp macro="" textlink="">
      <xdr:nvSpPr>
        <xdr:cNvPr id="3" name="大かっこ 2">
          <a:extLst>
            <a:ext uri="{FF2B5EF4-FFF2-40B4-BE49-F238E27FC236}">
              <a16:creationId xmlns:a16="http://schemas.microsoft.com/office/drawing/2014/main" id="{377CDC23-FF2D-4BE0-9D28-76E9D2505000}"/>
            </a:ext>
          </a:extLst>
        </xdr:cNvPr>
        <xdr:cNvSpPr/>
      </xdr:nvSpPr>
      <xdr:spPr>
        <a:xfrm>
          <a:off x="3672067" y="34871379"/>
          <a:ext cx="3385676" cy="338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83073</xdr:colOff>
      <xdr:row>752</xdr:row>
      <xdr:rowOff>32917</xdr:rowOff>
    </xdr:from>
    <xdr:ext cx="889987" cy="275717"/>
    <xdr:sp macro="" textlink="">
      <xdr:nvSpPr>
        <xdr:cNvPr id="4" name="テキスト ボックス 3">
          <a:extLst>
            <a:ext uri="{FF2B5EF4-FFF2-40B4-BE49-F238E27FC236}">
              <a16:creationId xmlns:a16="http://schemas.microsoft.com/office/drawing/2014/main" id="{F4510CE0-A74D-4A00-964B-9FDC744D9FF3}"/>
            </a:ext>
          </a:extLst>
        </xdr:cNvPr>
        <xdr:cNvSpPr txBox="1"/>
      </xdr:nvSpPr>
      <xdr:spPr>
        <a:xfrm>
          <a:off x="3815843" y="23608558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23</xdr:col>
      <xdr:colOff>1755</xdr:colOff>
      <xdr:row>751</xdr:row>
      <xdr:rowOff>70524</xdr:rowOff>
    </xdr:from>
    <xdr:ext cx="1912770" cy="818830"/>
    <xdr:sp macro="" textlink="">
      <xdr:nvSpPr>
        <xdr:cNvPr id="5" name="テキスト ボックス 4">
          <a:extLst>
            <a:ext uri="{FF2B5EF4-FFF2-40B4-BE49-F238E27FC236}">
              <a16:creationId xmlns:a16="http://schemas.microsoft.com/office/drawing/2014/main" id="{70BBD7B7-B976-48D3-B3F4-8195EBDADB26}"/>
            </a:ext>
          </a:extLst>
        </xdr:cNvPr>
        <xdr:cNvSpPr txBox="1"/>
      </xdr:nvSpPr>
      <xdr:spPr>
        <a:xfrm>
          <a:off x="4602330" y="38703924"/>
          <a:ext cx="191277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94252</xdr:colOff>
      <xdr:row>744</xdr:row>
      <xdr:rowOff>313057</xdr:rowOff>
    </xdr:from>
    <xdr:to>
      <xdr:col>36</xdr:col>
      <xdr:colOff>105458</xdr:colOff>
      <xdr:row>753</xdr:row>
      <xdr:rowOff>300165</xdr:rowOff>
    </xdr:to>
    <xdr:cxnSp macro="">
      <xdr:nvCxnSpPr>
        <xdr:cNvPr id="6" name="直線矢印コネクタ 5">
          <a:extLst>
            <a:ext uri="{FF2B5EF4-FFF2-40B4-BE49-F238E27FC236}">
              <a16:creationId xmlns:a16="http://schemas.microsoft.com/office/drawing/2014/main" id="{DD93F9F2-F2EC-43FC-A23E-8190B0F5066A}"/>
            </a:ext>
          </a:extLst>
        </xdr:cNvPr>
        <xdr:cNvCxnSpPr/>
      </xdr:nvCxnSpPr>
      <xdr:spPr>
        <a:xfrm flipV="1">
          <a:off x="6813238" y="35208023"/>
          <a:ext cx="11206" cy="32178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161441</xdr:colOff>
      <xdr:row>744</xdr:row>
      <xdr:rowOff>346673</xdr:rowOff>
    </xdr:from>
    <xdr:to>
      <xdr:col>24</xdr:col>
      <xdr:colOff>161441</xdr:colOff>
      <xdr:row>753</xdr:row>
      <xdr:rowOff>333783</xdr:rowOff>
    </xdr:to>
    <xdr:cxnSp macro="">
      <xdr:nvCxnSpPr>
        <xdr:cNvPr id="7" name="直線矢印コネクタ 6">
          <a:extLst>
            <a:ext uri="{FF2B5EF4-FFF2-40B4-BE49-F238E27FC236}">
              <a16:creationId xmlns:a16="http://schemas.microsoft.com/office/drawing/2014/main" id="{76D8D94E-F36E-4B55-80E4-64B5921651A9}"/>
            </a:ext>
          </a:extLst>
        </xdr:cNvPr>
        <xdr:cNvCxnSpPr/>
      </xdr:nvCxnSpPr>
      <xdr:spPr>
        <a:xfrm>
          <a:off x="4640765" y="35241639"/>
          <a:ext cx="0" cy="321788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55059</xdr:colOff>
      <xdr:row>753</xdr:row>
      <xdr:rowOff>317775</xdr:rowOff>
    </xdr:from>
    <xdr:to>
      <xdr:col>38</xdr:col>
      <xdr:colOff>48101</xdr:colOff>
      <xdr:row>755</xdr:row>
      <xdr:rowOff>119337</xdr:rowOff>
    </xdr:to>
    <xdr:sp macro="" textlink="">
      <xdr:nvSpPr>
        <xdr:cNvPr id="8" name="正方形/長方形 7">
          <a:extLst>
            <a:ext uri="{FF2B5EF4-FFF2-40B4-BE49-F238E27FC236}">
              <a16:creationId xmlns:a16="http://schemas.microsoft.com/office/drawing/2014/main" id="{BD5D7E86-D7E4-44B7-BD60-1808B416A185}"/>
            </a:ext>
          </a:extLst>
        </xdr:cNvPr>
        <xdr:cNvSpPr/>
      </xdr:nvSpPr>
      <xdr:spPr>
        <a:xfrm>
          <a:off x="3787829" y="38443518"/>
          <a:ext cx="3352536" cy="515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345</a:t>
          </a:r>
          <a:r>
            <a:rPr kumimoji="1" lang="ja-JP" altLang="en-US" sz="1100"/>
            <a:t>百万円</a:t>
          </a:r>
          <a:endParaRPr kumimoji="1" lang="en-US" altLang="ja-JP" sz="1100"/>
        </a:p>
      </xdr:txBody>
    </xdr:sp>
    <xdr:clientData/>
  </xdr:twoCellAnchor>
  <xdr:twoCellAnchor>
    <xdr:from>
      <xdr:col>20</xdr:col>
      <xdr:colOff>176896</xdr:colOff>
      <xdr:row>755</xdr:row>
      <xdr:rowOff>225261</xdr:rowOff>
    </xdr:from>
    <xdr:to>
      <xdr:col>36</xdr:col>
      <xdr:colOff>135071</xdr:colOff>
      <xdr:row>756</xdr:row>
      <xdr:rowOff>300633</xdr:rowOff>
    </xdr:to>
    <xdr:sp macro="" textlink="">
      <xdr:nvSpPr>
        <xdr:cNvPr id="9" name="大かっこ 8">
          <a:extLst>
            <a:ext uri="{FF2B5EF4-FFF2-40B4-BE49-F238E27FC236}">
              <a16:creationId xmlns:a16="http://schemas.microsoft.com/office/drawing/2014/main" id="{0742AE81-4074-499D-A3F8-D6D19CFD82B8}"/>
            </a:ext>
          </a:extLst>
        </xdr:cNvPr>
        <xdr:cNvSpPr/>
      </xdr:nvSpPr>
      <xdr:spPr>
        <a:xfrm>
          <a:off x="3909666" y="39065380"/>
          <a:ext cx="2944391"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77470</xdr:colOff>
      <xdr:row>744</xdr:row>
      <xdr:rowOff>313056</xdr:rowOff>
    </xdr:from>
    <xdr:to>
      <xdr:col>20</xdr:col>
      <xdr:colOff>112866</xdr:colOff>
      <xdr:row>753</xdr:row>
      <xdr:rowOff>333784</xdr:rowOff>
    </xdr:to>
    <xdr:cxnSp macro="">
      <xdr:nvCxnSpPr>
        <xdr:cNvPr id="10" name="直線矢印コネクタ 9">
          <a:extLst>
            <a:ext uri="{FF2B5EF4-FFF2-40B4-BE49-F238E27FC236}">
              <a16:creationId xmlns:a16="http://schemas.microsoft.com/office/drawing/2014/main" id="{1D7B5E6B-BA1A-4DD4-BA6F-193DBF3478BB}"/>
            </a:ext>
          </a:extLst>
        </xdr:cNvPr>
        <xdr:cNvCxnSpPr/>
      </xdr:nvCxnSpPr>
      <xdr:spPr>
        <a:xfrm flipH="1" flipV="1">
          <a:off x="3810240" y="35208022"/>
          <a:ext cx="35396" cy="325150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105434</xdr:colOff>
      <xdr:row>744</xdr:row>
      <xdr:rowOff>324262</xdr:rowOff>
    </xdr:from>
    <xdr:to>
      <xdr:col>30</xdr:col>
      <xdr:colOff>116640</xdr:colOff>
      <xdr:row>753</xdr:row>
      <xdr:rowOff>333784</xdr:rowOff>
    </xdr:to>
    <xdr:cxnSp macro="">
      <xdr:nvCxnSpPr>
        <xdr:cNvPr id="11" name="直線矢印コネクタ 10">
          <a:extLst>
            <a:ext uri="{FF2B5EF4-FFF2-40B4-BE49-F238E27FC236}">
              <a16:creationId xmlns:a16="http://schemas.microsoft.com/office/drawing/2014/main" id="{C2E3A783-F05B-4650-BBBB-67901197CBA8}"/>
            </a:ext>
          </a:extLst>
        </xdr:cNvPr>
        <xdr:cNvCxnSpPr/>
      </xdr:nvCxnSpPr>
      <xdr:spPr>
        <a:xfrm flipH="1" flipV="1">
          <a:off x="5704589" y="35219228"/>
          <a:ext cx="11206" cy="32402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59598</xdr:colOff>
      <xdr:row>749</xdr:row>
      <xdr:rowOff>287877</xdr:rowOff>
    </xdr:from>
    <xdr:to>
      <xdr:col>36</xdr:col>
      <xdr:colOff>37423</xdr:colOff>
      <xdr:row>750</xdr:row>
      <xdr:rowOff>282205</xdr:rowOff>
    </xdr:to>
    <xdr:sp macro="" textlink="">
      <xdr:nvSpPr>
        <xdr:cNvPr id="12" name="大かっこ 11">
          <a:extLst>
            <a:ext uri="{FF2B5EF4-FFF2-40B4-BE49-F238E27FC236}">
              <a16:creationId xmlns:a16="http://schemas.microsoft.com/office/drawing/2014/main" id="{F618BB48-B5EB-4538-AB46-A4CD621B2298}"/>
            </a:ext>
          </a:extLst>
        </xdr:cNvPr>
        <xdr:cNvSpPr/>
      </xdr:nvSpPr>
      <xdr:spPr>
        <a:xfrm>
          <a:off x="3979007" y="36971999"/>
          <a:ext cx="2777402" cy="3547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164642</xdr:colOff>
      <xdr:row>746</xdr:row>
      <xdr:rowOff>261125</xdr:rowOff>
    </xdr:from>
    <xdr:ext cx="607859" cy="275717"/>
    <xdr:sp macro="" textlink="">
      <xdr:nvSpPr>
        <xdr:cNvPr id="13" name="テキスト ボックス 12">
          <a:extLst>
            <a:ext uri="{FF2B5EF4-FFF2-40B4-BE49-F238E27FC236}">
              <a16:creationId xmlns:a16="http://schemas.microsoft.com/office/drawing/2014/main" id="{BD0E6705-DE35-46FC-BEA0-EA3C9DEC3E3A}"/>
            </a:ext>
          </a:extLst>
        </xdr:cNvPr>
        <xdr:cNvSpPr txBox="1"/>
      </xdr:nvSpPr>
      <xdr:spPr>
        <a:xfrm>
          <a:off x="4643966" y="2341577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88637</xdr:colOff>
      <xdr:row>744</xdr:row>
      <xdr:rowOff>324262</xdr:rowOff>
    </xdr:from>
    <xdr:to>
      <xdr:col>33</xdr:col>
      <xdr:colOff>111048</xdr:colOff>
      <xdr:row>754</xdr:row>
      <xdr:rowOff>19834</xdr:rowOff>
    </xdr:to>
    <xdr:cxnSp macro="">
      <xdr:nvCxnSpPr>
        <xdr:cNvPr id="14" name="直線矢印コネクタ 13">
          <a:extLst>
            <a:ext uri="{FF2B5EF4-FFF2-40B4-BE49-F238E27FC236}">
              <a16:creationId xmlns:a16="http://schemas.microsoft.com/office/drawing/2014/main" id="{91C7169F-5AB3-4A82-95F2-BF1EDB326FFB}"/>
            </a:ext>
          </a:extLst>
        </xdr:cNvPr>
        <xdr:cNvCxnSpPr/>
      </xdr:nvCxnSpPr>
      <xdr:spPr>
        <a:xfrm>
          <a:off x="6247709" y="35219228"/>
          <a:ext cx="22411" cy="3280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180650</xdr:colOff>
      <xdr:row>746</xdr:row>
      <xdr:rowOff>281938</xdr:rowOff>
    </xdr:from>
    <xdr:ext cx="607859" cy="275717"/>
    <xdr:sp macro="" textlink="">
      <xdr:nvSpPr>
        <xdr:cNvPr id="15" name="テキスト ボックス 14">
          <a:extLst>
            <a:ext uri="{FF2B5EF4-FFF2-40B4-BE49-F238E27FC236}">
              <a16:creationId xmlns:a16="http://schemas.microsoft.com/office/drawing/2014/main" id="{170838BE-CB0B-4D34-A2C5-347E7CE5E212}"/>
            </a:ext>
          </a:extLst>
        </xdr:cNvPr>
        <xdr:cNvSpPr txBox="1"/>
      </xdr:nvSpPr>
      <xdr:spPr>
        <a:xfrm>
          <a:off x="6153082" y="2341786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27016</xdr:colOff>
      <xdr:row>752</xdr:row>
      <xdr:rowOff>85345</xdr:rowOff>
    </xdr:from>
    <xdr:ext cx="889987" cy="275717"/>
    <xdr:sp macro="" textlink="">
      <xdr:nvSpPr>
        <xdr:cNvPr id="16" name="テキスト ボックス 15">
          <a:extLst>
            <a:ext uri="{FF2B5EF4-FFF2-40B4-BE49-F238E27FC236}">
              <a16:creationId xmlns:a16="http://schemas.microsoft.com/office/drawing/2014/main" id="{A67848EC-10E6-4224-96D0-B8A9C5494738}"/>
            </a:ext>
          </a:extLst>
        </xdr:cNvPr>
        <xdr:cNvSpPr txBox="1"/>
      </xdr:nvSpPr>
      <xdr:spPr>
        <a:xfrm>
          <a:off x="6746002" y="23613801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19302</xdr:colOff>
      <xdr:row>748</xdr:row>
      <xdr:rowOff>10695</xdr:rowOff>
    </xdr:from>
    <xdr:to>
      <xdr:col>37</xdr:col>
      <xdr:colOff>137212</xdr:colOff>
      <xdr:row>749</xdr:row>
      <xdr:rowOff>109757</xdr:rowOff>
    </xdr:to>
    <xdr:sp macro="" textlink="">
      <xdr:nvSpPr>
        <xdr:cNvPr id="17" name="正方形/長方形 16">
          <a:extLst>
            <a:ext uri="{FF2B5EF4-FFF2-40B4-BE49-F238E27FC236}">
              <a16:creationId xmlns:a16="http://schemas.microsoft.com/office/drawing/2014/main" id="{B27EB60B-D472-4B8D-BC35-950A704C91D6}"/>
            </a:ext>
          </a:extLst>
        </xdr:cNvPr>
        <xdr:cNvSpPr/>
      </xdr:nvSpPr>
      <xdr:spPr>
        <a:xfrm>
          <a:off x="3565434" y="36334411"/>
          <a:ext cx="3477404" cy="459468"/>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349</v>
      </c>
      <c r="AT2" s="990"/>
      <c r="AU2" s="990"/>
      <c r="AV2" s="51" t="str">
        <f>IF(AW2="", "", "-")</f>
        <v/>
      </c>
      <c r="AW2" s="935"/>
      <c r="AX2" s="935"/>
    </row>
    <row r="3" spans="1:50" ht="21" customHeight="1" thickBot="1">
      <c r="A3" s="891" t="s">
        <v>432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564</v>
      </c>
      <c r="AK3" s="893"/>
      <c r="AL3" s="893"/>
      <c r="AM3" s="893"/>
      <c r="AN3" s="893"/>
      <c r="AO3" s="893"/>
      <c r="AP3" s="893"/>
      <c r="AQ3" s="893"/>
      <c r="AR3" s="893"/>
      <c r="AS3" s="893"/>
      <c r="AT3" s="893"/>
      <c r="AU3" s="893"/>
      <c r="AV3" s="893"/>
      <c r="AW3" s="893"/>
      <c r="AX3" s="24" t="s">
        <v>65</v>
      </c>
    </row>
    <row r="4" spans="1:50" ht="24.75" customHeight="1">
      <c r="A4" s="729" t="s">
        <v>25</v>
      </c>
      <c r="B4" s="730"/>
      <c r="C4" s="730"/>
      <c r="D4" s="730"/>
      <c r="E4" s="730"/>
      <c r="F4" s="730"/>
      <c r="G4" s="707" t="s">
        <v>565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3" t="s">
        <v>485</v>
      </c>
      <c r="H5" s="864"/>
      <c r="I5" s="864"/>
      <c r="J5" s="864"/>
      <c r="K5" s="864"/>
      <c r="L5" s="864"/>
      <c r="M5" s="865" t="s">
        <v>66</v>
      </c>
      <c r="N5" s="866"/>
      <c r="O5" s="866"/>
      <c r="P5" s="866"/>
      <c r="Q5" s="866"/>
      <c r="R5" s="867"/>
      <c r="S5" s="868" t="s">
        <v>70</v>
      </c>
      <c r="T5" s="864"/>
      <c r="U5" s="864"/>
      <c r="V5" s="864"/>
      <c r="W5" s="864"/>
      <c r="X5" s="869"/>
      <c r="Y5" s="723" t="s">
        <v>3</v>
      </c>
      <c r="Z5" s="571"/>
      <c r="AA5" s="571"/>
      <c r="AB5" s="571"/>
      <c r="AC5" s="571"/>
      <c r="AD5" s="572"/>
      <c r="AE5" s="724" t="s">
        <v>567</v>
      </c>
      <c r="AF5" s="724"/>
      <c r="AG5" s="724"/>
      <c r="AH5" s="724"/>
      <c r="AI5" s="724"/>
      <c r="AJ5" s="724"/>
      <c r="AK5" s="724"/>
      <c r="AL5" s="724"/>
      <c r="AM5" s="724"/>
      <c r="AN5" s="724"/>
      <c r="AO5" s="724"/>
      <c r="AP5" s="725"/>
      <c r="AQ5" s="726" t="s">
        <v>607</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46" t="s">
        <v>396</v>
      </c>
      <c r="Z7" s="471"/>
      <c r="AA7" s="471"/>
      <c r="AB7" s="471"/>
      <c r="AC7" s="471"/>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23" t="s">
        <v>259</v>
      </c>
      <c r="B8" s="524"/>
      <c r="C8" s="524"/>
      <c r="D8" s="524"/>
      <c r="E8" s="524"/>
      <c r="F8" s="525"/>
      <c r="G8" s="957" t="str">
        <f>入力規則等!A27</f>
        <v>宇宙開発利用、科学技術・イノベーション、ＯＤＡ</v>
      </c>
      <c r="H8" s="745"/>
      <c r="I8" s="745"/>
      <c r="J8" s="745"/>
      <c r="K8" s="745"/>
      <c r="L8" s="745"/>
      <c r="M8" s="745"/>
      <c r="N8" s="745"/>
      <c r="O8" s="745"/>
      <c r="P8" s="745"/>
      <c r="Q8" s="745"/>
      <c r="R8" s="745"/>
      <c r="S8" s="745"/>
      <c r="T8" s="745"/>
      <c r="U8" s="745"/>
      <c r="V8" s="745"/>
      <c r="W8" s="745"/>
      <c r="X8" s="958"/>
      <c r="Y8" s="870" t="s">
        <v>260</v>
      </c>
      <c r="Z8" s="871"/>
      <c r="AA8" s="871"/>
      <c r="AB8" s="871"/>
      <c r="AC8" s="871"/>
      <c r="AD8" s="872"/>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3" t="s">
        <v>23</v>
      </c>
      <c r="B9" s="874"/>
      <c r="C9" s="874"/>
      <c r="D9" s="874"/>
      <c r="E9" s="874"/>
      <c r="F9" s="874"/>
      <c r="G9" s="875" t="s">
        <v>571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5" t="s">
        <v>30</v>
      </c>
      <c r="B10" s="686"/>
      <c r="C10" s="686"/>
      <c r="D10" s="686"/>
      <c r="E10" s="686"/>
      <c r="F10" s="686"/>
      <c r="G10" s="779" t="s">
        <v>572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000" t="s">
        <v>24</v>
      </c>
      <c r="B12" s="1001"/>
      <c r="C12" s="1001"/>
      <c r="D12" s="1001"/>
      <c r="E12" s="1001"/>
      <c r="F12" s="1002"/>
      <c r="G12" s="785"/>
      <c r="H12" s="786"/>
      <c r="I12" s="786"/>
      <c r="J12" s="786"/>
      <c r="K12" s="786"/>
      <c r="L12" s="786"/>
      <c r="M12" s="786"/>
      <c r="N12" s="786"/>
      <c r="O12" s="786"/>
      <c r="P12" s="443" t="s">
        <v>399</v>
      </c>
      <c r="Q12" s="444"/>
      <c r="R12" s="444"/>
      <c r="S12" s="444"/>
      <c r="T12" s="444"/>
      <c r="U12" s="444"/>
      <c r="V12" s="445"/>
      <c r="W12" s="443" t="s">
        <v>419</v>
      </c>
      <c r="X12" s="444"/>
      <c r="Y12" s="444"/>
      <c r="Z12" s="444"/>
      <c r="AA12" s="444"/>
      <c r="AB12" s="444"/>
      <c r="AC12" s="445"/>
      <c r="AD12" s="443" t="s">
        <v>426</v>
      </c>
      <c r="AE12" s="444"/>
      <c r="AF12" s="444"/>
      <c r="AG12" s="444"/>
      <c r="AH12" s="444"/>
      <c r="AI12" s="444"/>
      <c r="AJ12" s="445"/>
      <c r="AK12" s="443" t="s">
        <v>433</v>
      </c>
      <c r="AL12" s="444"/>
      <c r="AM12" s="444"/>
      <c r="AN12" s="444"/>
      <c r="AO12" s="444"/>
      <c r="AP12" s="444"/>
      <c r="AQ12" s="445"/>
      <c r="AR12" s="443" t="s">
        <v>434</v>
      </c>
      <c r="AS12" s="444"/>
      <c r="AT12" s="444"/>
      <c r="AU12" s="444"/>
      <c r="AV12" s="444"/>
      <c r="AW12" s="444"/>
      <c r="AX12" s="747"/>
    </row>
    <row r="13" spans="1:50" ht="21" customHeight="1">
      <c r="A13" s="639"/>
      <c r="B13" s="640"/>
      <c r="C13" s="640"/>
      <c r="D13" s="640"/>
      <c r="E13" s="640"/>
      <c r="F13" s="641"/>
      <c r="G13" s="748" t="s">
        <v>6</v>
      </c>
      <c r="H13" s="749"/>
      <c r="I13" s="789" t="s">
        <v>7</v>
      </c>
      <c r="J13" s="790"/>
      <c r="K13" s="790"/>
      <c r="L13" s="790"/>
      <c r="M13" s="790"/>
      <c r="N13" s="790"/>
      <c r="O13" s="791"/>
      <c r="P13" s="682">
        <v>12</v>
      </c>
      <c r="Q13" s="683"/>
      <c r="R13" s="683"/>
      <c r="S13" s="683"/>
      <c r="T13" s="683"/>
      <c r="U13" s="683"/>
      <c r="V13" s="684"/>
      <c r="W13" s="682">
        <v>12</v>
      </c>
      <c r="X13" s="683"/>
      <c r="Y13" s="683"/>
      <c r="Z13" s="683"/>
      <c r="AA13" s="683"/>
      <c r="AB13" s="683"/>
      <c r="AC13" s="684"/>
      <c r="AD13" s="682">
        <v>9</v>
      </c>
      <c r="AE13" s="683"/>
      <c r="AF13" s="683"/>
      <c r="AG13" s="683"/>
      <c r="AH13" s="683"/>
      <c r="AI13" s="683"/>
      <c r="AJ13" s="684"/>
      <c r="AK13" s="682">
        <v>7</v>
      </c>
      <c r="AL13" s="683"/>
      <c r="AM13" s="683"/>
      <c r="AN13" s="683"/>
      <c r="AO13" s="683"/>
      <c r="AP13" s="683"/>
      <c r="AQ13" s="684"/>
      <c r="AR13" s="943">
        <v>7</v>
      </c>
      <c r="AS13" s="944"/>
      <c r="AT13" s="944"/>
      <c r="AU13" s="944"/>
      <c r="AV13" s="944"/>
      <c r="AW13" s="944"/>
      <c r="AX13" s="945"/>
    </row>
    <row r="14" spans="1:50" ht="21" customHeight="1">
      <c r="A14" s="639"/>
      <c r="B14" s="640"/>
      <c r="C14" s="640"/>
      <c r="D14" s="640"/>
      <c r="E14" s="640"/>
      <c r="F14" s="641"/>
      <c r="G14" s="750"/>
      <c r="H14" s="751"/>
      <c r="I14" s="736" t="s">
        <v>8</v>
      </c>
      <c r="J14" s="787"/>
      <c r="K14" s="787"/>
      <c r="L14" s="787"/>
      <c r="M14" s="787"/>
      <c r="N14" s="787"/>
      <c r="O14" s="788"/>
      <c r="P14" s="682" t="s">
        <v>624</v>
      </c>
      <c r="Q14" s="683"/>
      <c r="R14" s="683"/>
      <c r="S14" s="683"/>
      <c r="T14" s="683"/>
      <c r="U14" s="683"/>
      <c r="V14" s="684"/>
      <c r="W14" s="682" t="s">
        <v>624</v>
      </c>
      <c r="X14" s="683"/>
      <c r="Y14" s="683"/>
      <c r="Z14" s="683"/>
      <c r="AA14" s="683"/>
      <c r="AB14" s="683"/>
      <c r="AC14" s="684"/>
      <c r="AD14" s="682">
        <v>336</v>
      </c>
      <c r="AE14" s="683"/>
      <c r="AF14" s="683"/>
      <c r="AG14" s="683"/>
      <c r="AH14" s="683"/>
      <c r="AI14" s="683"/>
      <c r="AJ14" s="684"/>
      <c r="AK14" s="682" t="s">
        <v>624</v>
      </c>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t="s">
        <v>624</v>
      </c>
      <c r="Q15" s="683"/>
      <c r="R15" s="683"/>
      <c r="S15" s="683"/>
      <c r="T15" s="683"/>
      <c r="U15" s="683"/>
      <c r="V15" s="684"/>
      <c r="W15" s="682" t="s">
        <v>624</v>
      </c>
      <c r="X15" s="683"/>
      <c r="Y15" s="683"/>
      <c r="Z15" s="683"/>
      <c r="AA15" s="683"/>
      <c r="AB15" s="683"/>
      <c r="AC15" s="684"/>
      <c r="AD15" s="682" t="s">
        <v>624</v>
      </c>
      <c r="AE15" s="683"/>
      <c r="AF15" s="683"/>
      <c r="AG15" s="683"/>
      <c r="AH15" s="683"/>
      <c r="AI15" s="683"/>
      <c r="AJ15" s="684"/>
      <c r="AK15" s="682" t="s">
        <v>624</v>
      </c>
      <c r="AL15" s="683"/>
      <c r="AM15" s="683"/>
      <c r="AN15" s="683"/>
      <c r="AO15" s="683"/>
      <c r="AP15" s="683"/>
      <c r="AQ15" s="684"/>
      <c r="AR15" s="682" t="s">
        <v>624</v>
      </c>
      <c r="AS15" s="683"/>
      <c r="AT15" s="683"/>
      <c r="AU15" s="683"/>
      <c r="AV15" s="683"/>
      <c r="AW15" s="683"/>
      <c r="AX15" s="684"/>
    </row>
    <row r="16" spans="1:50" ht="21" customHeight="1">
      <c r="A16" s="639"/>
      <c r="B16" s="640"/>
      <c r="C16" s="640"/>
      <c r="D16" s="640"/>
      <c r="E16" s="640"/>
      <c r="F16" s="641"/>
      <c r="G16" s="750"/>
      <c r="H16" s="751"/>
      <c r="I16" s="736" t="s">
        <v>52</v>
      </c>
      <c r="J16" s="737"/>
      <c r="K16" s="737"/>
      <c r="L16" s="737"/>
      <c r="M16" s="737"/>
      <c r="N16" s="737"/>
      <c r="O16" s="738"/>
      <c r="P16" s="682" t="s">
        <v>624</v>
      </c>
      <c r="Q16" s="683"/>
      <c r="R16" s="683"/>
      <c r="S16" s="683"/>
      <c r="T16" s="683"/>
      <c r="U16" s="683"/>
      <c r="V16" s="684"/>
      <c r="W16" s="682" t="s">
        <v>624</v>
      </c>
      <c r="X16" s="683"/>
      <c r="Y16" s="683"/>
      <c r="Z16" s="683"/>
      <c r="AA16" s="683"/>
      <c r="AB16" s="683"/>
      <c r="AC16" s="684"/>
      <c r="AD16" s="682" t="s">
        <v>624</v>
      </c>
      <c r="AE16" s="683"/>
      <c r="AF16" s="683"/>
      <c r="AG16" s="683"/>
      <c r="AH16" s="683"/>
      <c r="AI16" s="683"/>
      <c r="AJ16" s="684"/>
      <c r="AK16" s="682" t="s">
        <v>624</v>
      </c>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t="s">
        <v>624</v>
      </c>
      <c r="Q17" s="683"/>
      <c r="R17" s="683"/>
      <c r="S17" s="683"/>
      <c r="T17" s="683"/>
      <c r="U17" s="683"/>
      <c r="V17" s="684"/>
      <c r="W17" s="682" t="s">
        <v>624</v>
      </c>
      <c r="X17" s="683"/>
      <c r="Y17" s="683"/>
      <c r="Z17" s="683"/>
      <c r="AA17" s="683"/>
      <c r="AB17" s="683"/>
      <c r="AC17" s="684"/>
      <c r="AD17" s="682" t="s">
        <v>624</v>
      </c>
      <c r="AE17" s="683"/>
      <c r="AF17" s="683"/>
      <c r="AG17" s="683"/>
      <c r="AH17" s="683"/>
      <c r="AI17" s="683"/>
      <c r="AJ17" s="684"/>
      <c r="AK17" s="682" t="s">
        <v>624</v>
      </c>
      <c r="AL17" s="683"/>
      <c r="AM17" s="683"/>
      <c r="AN17" s="683"/>
      <c r="AO17" s="683"/>
      <c r="AP17" s="683"/>
      <c r="AQ17" s="684"/>
      <c r="AR17" s="941"/>
      <c r="AS17" s="941"/>
      <c r="AT17" s="941"/>
      <c r="AU17" s="941"/>
      <c r="AV17" s="941"/>
      <c r="AW17" s="941"/>
      <c r="AX17" s="942"/>
    </row>
    <row r="18" spans="1:50" ht="24.75" customHeight="1">
      <c r="A18" s="639"/>
      <c r="B18" s="640"/>
      <c r="C18" s="640"/>
      <c r="D18" s="640"/>
      <c r="E18" s="640"/>
      <c r="F18" s="641"/>
      <c r="G18" s="752"/>
      <c r="H18" s="753"/>
      <c r="I18" s="741" t="s">
        <v>20</v>
      </c>
      <c r="J18" s="742"/>
      <c r="K18" s="742"/>
      <c r="L18" s="742"/>
      <c r="M18" s="742"/>
      <c r="N18" s="742"/>
      <c r="O18" s="743"/>
      <c r="P18" s="902">
        <f>SUM(P13:V17)</f>
        <v>12</v>
      </c>
      <c r="Q18" s="903"/>
      <c r="R18" s="903"/>
      <c r="S18" s="903"/>
      <c r="T18" s="903"/>
      <c r="U18" s="903"/>
      <c r="V18" s="904"/>
      <c r="W18" s="902">
        <f>SUM(W13:AC17)</f>
        <v>12</v>
      </c>
      <c r="X18" s="903"/>
      <c r="Y18" s="903"/>
      <c r="Z18" s="903"/>
      <c r="AA18" s="903"/>
      <c r="AB18" s="903"/>
      <c r="AC18" s="904"/>
      <c r="AD18" s="902">
        <f>SUM(AD13:AJ17)</f>
        <v>345</v>
      </c>
      <c r="AE18" s="903"/>
      <c r="AF18" s="903"/>
      <c r="AG18" s="903"/>
      <c r="AH18" s="903"/>
      <c r="AI18" s="903"/>
      <c r="AJ18" s="904"/>
      <c r="AK18" s="902">
        <f>SUM(AK13:AQ17)</f>
        <v>7</v>
      </c>
      <c r="AL18" s="903"/>
      <c r="AM18" s="903"/>
      <c r="AN18" s="903"/>
      <c r="AO18" s="903"/>
      <c r="AP18" s="903"/>
      <c r="AQ18" s="904"/>
      <c r="AR18" s="902">
        <f>SUM(AR13:AX17)</f>
        <v>7</v>
      </c>
      <c r="AS18" s="903"/>
      <c r="AT18" s="903"/>
      <c r="AU18" s="903"/>
      <c r="AV18" s="903"/>
      <c r="AW18" s="903"/>
      <c r="AX18" s="905"/>
    </row>
    <row r="19" spans="1:50" ht="24.75" customHeight="1">
      <c r="A19" s="639"/>
      <c r="B19" s="640"/>
      <c r="C19" s="640"/>
      <c r="D19" s="640"/>
      <c r="E19" s="640"/>
      <c r="F19" s="641"/>
      <c r="G19" s="900" t="s">
        <v>9</v>
      </c>
      <c r="H19" s="901"/>
      <c r="I19" s="901"/>
      <c r="J19" s="901"/>
      <c r="K19" s="901"/>
      <c r="L19" s="901"/>
      <c r="M19" s="901"/>
      <c r="N19" s="901"/>
      <c r="O19" s="901"/>
      <c r="P19" s="682">
        <v>12</v>
      </c>
      <c r="Q19" s="683"/>
      <c r="R19" s="683"/>
      <c r="S19" s="683"/>
      <c r="T19" s="683"/>
      <c r="U19" s="683"/>
      <c r="V19" s="684"/>
      <c r="W19" s="682">
        <v>12</v>
      </c>
      <c r="X19" s="683"/>
      <c r="Y19" s="683"/>
      <c r="Z19" s="683"/>
      <c r="AA19" s="683"/>
      <c r="AB19" s="683"/>
      <c r="AC19" s="684"/>
      <c r="AD19" s="682">
        <v>345</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0" t="s">
        <v>10</v>
      </c>
      <c r="H20" s="901"/>
      <c r="I20" s="901"/>
      <c r="J20" s="901"/>
      <c r="K20" s="901"/>
      <c r="L20" s="901"/>
      <c r="M20" s="901"/>
      <c r="N20" s="901"/>
      <c r="O20" s="901"/>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3"/>
      <c r="B21" s="874"/>
      <c r="C21" s="874"/>
      <c r="D21" s="874"/>
      <c r="E21" s="874"/>
      <c r="F21" s="1003"/>
      <c r="G21" s="339" t="s">
        <v>358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70" t="s">
        <v>435</v>
      </c>
      <c r="B22" s="971"/>
      <c r="C22" s="971"/>
      <c r="D22" s="971"/>
      <c r="E22" s="971"/>
      <c r="F22" s="972"/>
      <c r="G22" s="1008" t="s">
        <v>337</v>
      </c>
      <c r="H22" s="245"/>
      <c r="I22" s="245"/>
      <c r="J22" s="245"/>
      <c r="K22" s="245"/>
      <c r="L22" s="245"/>
      <c r="M22" s="245"/>
      <c r="N22" s="245"/>
      <c r="O22" s="246"/>
      <c r="P22" s="959" t="s">
        <v>436</v>
      </c>
      <c r="Q22" s="245"/>
      <c r="R22" s="245"/>
      <c r="S22" s="245"/>
      <c r="T22" s="245"/>
      <c r="U22" s="245"/>
      <c r="V22" s="246"/>
      <c r="W22" s="959" t="s">
        <v>437</v>
      </c>
      <c r="X22" s="245"/>
      <c r="Y22" s="245"/>
      <c r="Z22" s="245"/>
      <c r="AA22" s="245"/>
      <c r="AB22" s="245"/>
      <c r="AC22" s="246"/>
      <c r="AD22" s="959" t="s">
        <v>336</v>
      </c>
      <c r="AE22" s="245"/>
      <c r="AF22" s="245"/>
      <c r="AG22" s="245"/>
      <c r="AH22" s="245"/>
      <c r="AI22" s="245"/>
      <c r="AJ22" s="245"/>
      <c r="AK22" s="245"/>
      <c r="AL22" s="245"/>
      <c r="AM22" s="245"/>
      <c r="AN22" s="245"/>
      <c r="AO22" s="245"/>
      <c r="AP22" s="245"/>
      <c r="AQ22" s="245"/>
      <c r="AR22" s="245"/>
      <c r="AS22" s="245"/>
      <c r="AT22" s="245"/>
      <c r="AU22" s="245"/>
      <c r="AV22" s="245"/>
      <c r="AW22" s="245"/>
      <c r="AX22" s="979"/>
    </row>
    <row r="23" spans="1:50" ht="38.25" customHeight="1">
      <c r="A23" s="973"/>
      <c r="B23" s="974"/>
      <c r="C23" s="974"/>
      <c r="D23" s="974"/>
      <c r="E23" s="974"/>
      <c r="F23" s="975"/>
      <c r="G23" s="1009" t="s">
        <v>573</v>
      </c>
      <c r="H23" s="1010"/>
      <c r="I23" s="1010"/>
      <c r="J23" s="1010"/>
      <c r="K23" s="1010"/>
      <c r="L23" s="1010"/>
      <c r="M23" s="1010"/>
      <c r="N23" s="1010"/>
      <c r="O23" s="1011"/>
      <c r="P23" s="943">
        <v>7</v>
      </c>
      <c r="Q23" s="944"/>
      <c r="R23" s="944"/>
      <c r="S23" s="944"/>
      <c r="T23" s="944"/>
      <c r="U23" s="944"/>
      <c r="V23" s="960"/>
      <c r="W23" s="943">
        <v>7</v>
      </c>
      <c r="X23" s="944"/>
      <c r="Y23" s="944"/>
      <c r="Z23" s="944"/>
      <c r="AA23" s="944"/>
      <c r="AB23" s="944"/>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2"/>
      <c r="Q24" s="683"/>
      <c r="R24" s="683"/>
      <c r="S24" s="683"/>
      <c r="T24" s="683"/>
      <c r="U24" s="683"/>
      <c r="V24" s="684"/>
      <c r="W24" s="682"/>
      <c r="X24" s="683"/>
      <c r="Y24" s="683"/>
      <c r="Z24" s="683"/>
      <c r="AA24" s="683"/>
      <c r="AB24" s="683"/>
      <c r="AC24" s="68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2"/>
      <c r="Q25" s="683"/>
      <c r="R25" s="683"/>
      <c r="S25" s="683"/>
      <c r="T25" s="683"/>
      <c r="U25" s="683"/>
      <c r="V25" s="684"/>
      <c r="W25" s="682"/>
      <c r="X25" s="683"/>
      <c r="Y25" s="683"/>
      <c r="Z25" s="683"/>
      <c r="AA25" s="683"/>
      <c r="AB25" s="683"/>
      <c r="AC25" s="68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2"/>
      <c r="Q26" s="683"/>
      <c r="R26" s="683"/>
      <c r="S26" s="683"/>
      <c r="T26" s="683"/>
      <c r="U26" s="683"/>
      <c r="V26" s="684"/>
      <c r="W26" s="682"/>
      <c r="X26" s="683"/>
      <c r="Y26" s="683"/>
      <c r="Z26" s="683"/>
      <c r="AA26" s="683"/>
      <c r="AB26" s="683"/>
      <c r="AC26" s="68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2"/>
      <c r="Q27" s="683"/>
      <c r="R27" s="683"/>
      <c r="S27" s="683"/>
      <c r="T27" s="683"/>
      <c r="U27" s="683"/>
      <c r="V27" s="684"/>
      <c r="W27" s="682"/>
      <c r="X27" s="683"/>
      <c r="Y27" s="683"/>
      <c r="Z27" s="683"/>
      <c r="AA27" s="683"/>
      <c r="AB27" s="683"/>
      <c r="AC27" s="68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2">
        <f>P29-SUM(P23:P27)</f>
        <v>0</v>
      </c>
      <c r="Q28" s="903"/>
      <c r="R28" s="903"/>
      <c r="S28" s="903"/>
      <c r="T28" s="903"/>
      <c r="U28" s="903"/>
      <c r="V28" s="904"/>
      <c r="W28" s="902">
        <f>W29-SUM(W23:W27)</f>
        <v>0</v>
      </c>
      <c r="X28" s="903"/>
      <c r="Y28" s="903"/>
      <c r="Z28" s="903"/>
      <c r="AA28" s="903"/>
      <c r="AB28" s="903"/>
      <c r="AC28" s="90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2">
        <f>AK13</f>
        <v>7</v>
      </c>
      <c r="Q29" s="683"/>
      <c r="R29" s="683"/>
      <c r="S29" s="683"/>
      <c r="T29" s="683"/>
      <c r="U29" s="683"/>
      <c r="V29" s="684"/>
      <c r="W29" s="991">
        <f>AR13</f>
        <v>7</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5" t="s">
        <v>353</v>
      </c>
      <c r="B30" s="886"/>
      <c r="C30" s="886"/>
      <c r="D30" s="886"/>
      <c r="E30" s="886"/>
      <c r="F30" s="887"/>
      <c r="G30" s="798" t="s">
        <v>146</v>
      </c>
      <c r="H30" s="799"/>
      <c r="I30" s="799"/>
      <c r="J30" s="799"/>
      <c r="K30" s="799"/>
      <c r="L30" s="799"/>
      <c r="M30" s="799"/>
      <c r="N30" s="799"/>
      <c r="O30" s="800"/>
      <c r="P30" s="881" t="s">
        <v>59</v>
      </c>
      <c r="Q30" s="799"/>
      <c r="R30" s="799"/>
      <c r="S30" s="799"/>
      <c r="T30" s="799"/>
      <c r="U30" s="799"/>
      <c r="V30" s="799"/>
      <c r="W30" s="799"/>
      <c r="X30" s="800"/>
      <c r="Y30" s="878"/>
      <c r="Z30" s="879"/>
      <c r="AA30" s="880"/>
      <c r="AB30" s="882" t="s">
        <v>11</v>
      </c>
      <c r="AC30" s="883"/>
      <c r="AD30" s="884"/>
      <c r="AE30" s="882" t="s">
        <v>399</v>
      </c>
      <c r="AF30" s="883"/>
      <c r="AG30" s="883"/>
      <c r="AH30" s="884"/>
      <c r="AI30" s="882" t="s">
        <v>421</v>
      </c>
      <c r="AJ30" s="883"/>
      <c r="AK30" s="883"/>
      <c r="AL30" s="884"/>
      <c r="AM30" s="939" t="s">
        <v>426</v>
      </c>
      <c r="AN30" s="939"/>
      <c r="AO30" s="939"/>
      <c r="AP30" s="882"/>
      <c r="AQ30" s="792" t="s">
        <v>235</v>
      </c>
      <c r="AR30" s="793"/>
      <c r="AS30" s="793"/>
      <c r="AT30" s="794"/>
      <c r="AU30" s="799" t="s">
        <v>134</v>
      </c>
      <c r="AV30" s="799"/>
      <c r="AW30" s="799"/>
      <c r="AX30" s="940"/>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5">
        <v>2</v>
      </c>
      <c r="AR31" s="224"/>
      <c r="AS31" s="157" t="s">
        <v>236</v>
      </c>
      <c r="AT31" s="158"/>
      <c r="AU31" s="223" t="s">
        <v>626</v>
      </c>
      <c r="AV31" s="223"/>
      <c r="AW31" s="423" t="s">
        <v>181</v>
      </c>
      <c r="AX31" s="424"/>
    </row>
    <row r="32" spans="1:50" ht="23.25" customHeight="1">
      <c r="A32" s="428"/>
      <c r="B32" s="426"/>
      <c r="C32" s="426"/>
      <c r="D32" s="426"/>
      <c r="E32" s="426"/>
      <c r="F32" s="427"/>
      <c r="G32" s="589" t="s">
        <v>574</v>
      </c>
      <c r="H32" s="590"/>
      <c r="I32" s="590"/>
      <c r="J32" s="590"/>
      <c r="K32" s="590"/>
      <c r="L32" s="590"/>
      <c r="M32" s="590"/>
      <c r="N32" s="590"/>
      <c r="O32" s="591"/>
      <c r="P32" s="129" t="s">
        <v>575</v>
      </c>
      <c r="Q32" s="129"/>
      <c r="R32" s="129"/>
      <c r="S32" s="129"/>
      <c r="T32" s="129"/>
      <c r="U32" s="129"/>
      <c r="V32" s="129"/>
      <c r="W32" s="129"/>
      <c r="X32" s="130"/>
      <c r="Y32" s="499" t="s">
        <v>12</v>
      </c>
      <c r="Z32" s="559"/>
      <c r="AA32" s="560"/>
      <c r="AB32" s="489" t="s">
        <v>14</v>
      </c>
      <c r="AC32" s="489"/>
      <c r="AD32" s="489"/>
      <c r="AE32" s="241">
        <v>89</v>
      </c>
      <c r="AF32" s="242"/>
      <c r="AG32" s="242"/>
      <c r="AH32" s="242"/>
      <c r="AI32" s="241">
        <v>92</v>
      </c>
      <c r="AJ32" s="242"/>
      <c r="AK32" s="242"/>
      <c r="AL32" s="242"/>
      <c r="AM32" s="241">
        <v>91</v>
      </c>
      <c r="AN32" s="242"/>
      <c r="AO32" s="242"/>
      <c r="AP32" s="242"/>
      <c r="AQ32" s="365" t="s">
        <v>624</v>
      </c>
      <c r="AR32" s="231"/>
      <c r="AS32" s="231"/>
      <c r="AT32" s="366"/>
      <c r="AU32" s="242" t="s">
        <v>624</v>
      </c>
      <c r="AV32" s="242"/>
      <c r="AW32" s="242"/>
      <c r="AX32" s="244"/>
    </row>
    <row r="33" spans="1:50" ht="23.25" customHeight="1">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t="s">
        <v>14</v>
      </c>
      <c r="AC33" s="551"/>
      <c r="AD33" s="551"/>
      <c r="AE33" s="241">
        <v>90</v>
      </c>
      <c r="AF33" s="242"/>
      <c r="AG33" s="242"/>
      <c r="AH33" s="242"/>
      <c r="AI33" s="241">
        <v>90</v>
      </c>
      <c r="AJ33" s="242"/>
      <c r="AK33" s="242"/>
      <c r="AL33" s="242"/>
      <c r="AM33" s="241">
        <v>90</v>
      </c>
      <c r="AN33" s="242"/>
      <c r="AO33" s="242"/>
      <c r="AP33" s="242"/>
      <c r="AQ33" s="365">
        <v>90</v>
      </c>
      <c r="AR33" s="231"/>
      <c r="AS33" s="231"/>
      <c r="AT33" s="366"/>
      <c r="AU33" s="242"/>
      <c r="AV33" s="242"/>
      <c r="AW33" s="242"/>
      <c r="AX33" s="244"/>
    </row>
    <row r="34" spans="1:50" ht="129.75" customHeight="1">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182</v>
      </c>
      <c r="AC34" s="584"/>
      <c r="AD34" s="584"/>
      <c r="AE34" s="241">
        <v>99</v>
      </c>
      <c r="AF34" s="242"/>
      <c r="AG34" s="242"/>
      <c r="AH34" s="242"/>
      <c r="AI34" s="241">
        <v>102</v>
      </c>
      <c r="AJ34" s="242"/>
      <c r="AK34" s="242"/>
      <c r="AL34" s="242"/>
      <c r="AM34" s="241">
        <v>101</v>
      </c>
      <c r="AN34" s="242"/>
      <c r="AO34" s="242"/>
      <c r="AP34" s="242"/>
      <c r="AQ34" s="365" t="s">
        <v>624</v>
      </c>
      <c r="AR34" s="231"/>
      <c r="AS34" s="231"/>
      <c r="AT34" s="366"/>
      <c r="AU34" s="242" t="s">
        <v>624</v>
      </c>
      <c r="AV34" s="242"/>
      <c r="AW34" s="242"/>
      <c r="AX34" s="244"/>
    </row>
    <row r="35" spans="1:50" ht="23.25" customHeight="1">
      <c r="A35" s="249" t="s">
        <v>386</v>
      </c>
      <c r="B35" s="250"/>
      <c r="C35" s="250"/>
      <c r="D35" s="250"/>
      <c r="E35" s="250"/>
      <c r="F35" s="251"/>
      <c r="G35" s="255" t="s">
        <v>576</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hidden="1" customHeight="1">
      <c r="A37" s="795" t="s">
        <v>353</v>
      </c>
      <c r="B37" s="796"/>
      <c r="C37" s="796"/>
      <c r="D37" s="796"/>
      <c r="E37" s="796"/>
      <c r="F37" s="797"/>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399</v>
      </c>
      <c r="AF37" s="268"/>
      <c r="AG37" s="268"/>
      <c r="AH37" s="269"/>
      <c r="AI37" s="267" t="s">
        <v>397</v>
      </c>
      <c r="AJ37" s="268"/>
      <c r="AK37" s="268"/>
      <c r="AL37" s="269"/>
      <c r="AM37" s="273" t="s">
        <v>426</v>
      </c>
      <c r="AN37" s="273"/>
      <c r="AO37" s="273"/>
      <c r="AP37" s="273"/>
      <c r="AQ37" s="175" t="s">
        <v>235</v>
      </c>
      <c r="AR37" s="176"/>
      <c r="AS37" s="176"/>
      <c r="AT37" s="177"/>
      <c r="AU37" s="439" t="s">
        <v>134</v>
      </c>
      <c r="AV37" s="439"/>
      <c r="AW37" s="439"/>
      <c r="AX37" s="934"/>
    </row>
    <row r="38" spans="1:50" ht="18.75" hidden="1"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5"/>
      <c r="AR38" s="224"/>
      <c r="AS38" s="157" t="s">
        <v>236</v>
      </c>
      <c r="AT38" s="158"/>
      <c r="AU38" s="223"/>
      <c r="AV38" s="223"/>
      <c r="AW38" s="423" t="s">
        <v>181</v>
      </c>
      <c r="AX38" s="424"/>
    </row>
    <row r="39" spans="1:50" ht="23.25" hidden="1" customHeight="1">
      <c r="A39" s="428"/>
      <c r="B39" s="426"/>
      <c r="C39" s="426"/>
      <c r="D39" s="426"/>
      <c r="E39" s="426"/>
      <c r="F39" s="427"/>
      <c r="G39" s="589"/>
      <c r="H39" s="590"/>
      <c r="I39" s="590"/>
      <c r="J39" s="590"/>
      <c r="K39" s="590"/>
      <c r="L39" s="590"/>
      <c r="M39" s="590"/>
      <c r="N39" s="590"/>
      <c r="O39" s="591"/>
      <c r="P39" s="129"/>
      <c r="Q39" s="129"/>
      <c r="R39" s="129"/>
      <c r="S39" s="129"/>
      <c r="T39" s="129"/>
      <c r="U39" s="129"/>
      <c r="V39" s="129"/>
      <c r="W39" s="129"/>
      <c r="X39" s="130"/>
      <c r="Y39" s="499" t="s">
        <v>12</v>
      </c>
      <c r="Z39" s="559"/>
      <c r="AA39" s="560"/>
      <c r="AB39" s="489"/>
      <c r="AC39" s="489"/>
      <c r="AD39" s="489"/>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3.25" hidden="1" customHeight="1">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c r="AC40" s="551"/>
      <c r="AD40" s="551"/>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3.25" hidden="1" customHeight="1">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182</v>
      </c>
      <c r="AC41" s="584"/>
      <c r="AD41" s="584"/>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ht="23.25" hidden="1"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5" t="s">
        <v>353</v>
      </c>
      <c r="B44" s="796"/>
      <c r="C44" s="796"/>
      <c r="D44" s="796"/>
      <c r="E44" s="796"/>
      <c r="F44" s="797"/>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399</v>
      </c>
      <c r="AF44" s="268"/>
      <c r="AG44" s="268"/>
      <c r="AH44" s="269"/>
      <c r="AI44" s="267" t="s">
        <v>397</v>
      </c>
      <c r="AJ44" s="268"/>
      <c r="AK44" s="268"/>
      <c r="AL44" s="269"/>
      <c r="AM44" s="273" t="s">
        <v>426</v>
      </c>
      <c r="AN44" s="273"/>
      <c r="AO44" s="273"/>
      <c r="AP44" s="273"/>
      <c r="AQ44" s="175" t="s">
        <v>235</v>
      </c>
      <c r="AR44" s="176"/>
      <c r="AS44" s="176"/>
      <c r="AT44" s="177"/>
      <c r="AU44" s="439" t="s">
        <v>134</v>
      </c>
      <c r="AV44" s="439"/>
      <c r="AW44" s="439"/>
      <c r="AX44" s="934"/>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5"/>
      <c r="AR45" s="224"/>
      <c r="AS45" s="157" t="s">
        <v>236</v>
      </c>
      <c r="AT45" s="158"/>
      <c r="AU45" s="223"/>
      <c r="AV45" s="223"/>
      <c r="AW45" s="423" t="s">
        <v>181</v>
      </c>
      <c r="AX45" s="424"/>
    </row>
    <row r="46" spans="1:50" ht="23.25" hidden="1" customHeight="1">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182</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399</v>
      </c>
      <c r="AF51" s="268"/>
      <c r="AG51" s="268"/>
      <c r="AH51" s="269"/>
      <c r="AI51" s="267" t="s">
        <v>397</v>
      </c>
      <c r="AJ51" s="268"/>
      <c r="AK51" s="268"/>
      <c r="AL51" s="269"/>
      <c r="AM51" s="273" t="s">
        <v>426</v>
      </c>
      <c r="AN51" s="273"/>
      <c r="AO51" s="273"/>
      <c r="AP51" s="273"/>
      <c r="AQ51" s="175" t="s">
        <v>235</v>
      </c>
      <c r="AR51" s="176"/>
      <c r="AS51" s="176"/>
      <c r="AT51" s="177"/>
      <c r="AU51" s="948" t="s">
        <v>134</v>
      </c>
      <c r="AV51" s="948"/>
      <c r="AW51" s="948"/>
      <c r="AX51" s="949"/>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5"/>
      <c r="AR52" s="224"/>
      <c r="AS52" s="157" t="s">
        <v>236</v>
      </c>
      <c r="AT52" s="158"/>
      <c r="AU52" s="223"/>
      <c r="AV52" s="223"/>
      <c r="AW52" s="423" t="s">
        <v>181</v>
      </c>
      <c r="AX52" s="424"/>
    </row>
    <row r="53" spans="1:50" ht="23.25" hidden="1" customHeight="1">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19" t="s">
        <v>14</v>
      </c>
      <c r="AC55" s="619"/>
      <c r="AD55" s="619"/>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399</v>
      </c>
      <c r="AF58" s="268"/>
      <c r="AG58" s="268"/>
      <c r="AH58" s="269"/>
      <c r="AI58" s="267" t="s">
        <v>397</v>
      </c>
      <c r="AJ58" s="268"/>
      <c r="AK58" s="268"/>
      <c r="AL58" s="269"/>
      <c r="AM58" s="273" t="s">
        <v>426</v>
      </c>
      <c r="AN58" s="273"/>
      <c r="AO58" s="273"/>
      <c r="AP58" s="273"/>
      <c r="AQ58" s="175" t="s">
        <v>235</v>
      </c>
      <c r="AR58" s="176"/>
      <c r="AS58" s="176"/>
      <c r="AT58" s="177"/>
      <c r="AU58" s="948" t="s">
        <v>134</v>
      </c>
      <c r="AV58" s="948"/>
      <c r="AW58" s="948"/>
      <c r="AX58" s="949"/>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5"/>
      <c r="AR59" s="224"/>
      <c r="AS59" s="157" t="s">
        <v>236</v>
      </c>
      <c r="AT59" s="158"/>
      <c r="AU59" s="223"/>
      <c r="AV59" s="223"/>
      <c r="AW59" s="423" t="s">
        <v>181</v>
      </c>
      <c r="AX59" s="424"/>
    </row>
    <row r="60" spans="1:50" ht="23.25" hidden="1" customHeight="1">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399</v>
      </c>
      <c r="AF65" s="268"/>
      <c r="AG65" s="268"/>
      <c r="AH65" s="269"/>
      <c r="AI65" s="267" t="s">
        <v>397</v>
      </c>
      <c r="AJ65" s="268"/>
      <c r="AK65" s="268"/>
      <c r="AL65" s="269"/>
      <c r="AM65" s="273" t="s">
        <v>426</v>
      </c>
      <c r="AN65" s="273"/>
      <c r="AO65" s="273"/>
      <c r="AP65" s="273"/>
      <c r="AQ65" s="261" t="s">
        <v>235</v>
      </c>
      <c r="AR65" s="262"/>
      <c r="AS65" s="262"/>
      <c r="AT65" s="263"/>
      <c r="AU65" s="275" t="s">
        <v>134</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354</v>
      </c>
      <c r="B73" s="535"/>
      <c r="C73" s="535"/>
      <c r="D73" s="535"/>
      <c r="E73" s="535"/>
      <c r="F73" s="536"/>
      <c r="G73" s="607"/>
      <c r="H73" s="154" t="s">
        <v>146</v>
      </c>
      <c r="I73" s="154"/>
      <c r="J73" s="154"/>
      <c r="K73" s="154"/>
      <c r="L73" s="154"/>
      <c r="M73" s="154"/>
      <c r="N73" s="154"/>
      <c r="O73" s="155"/>
      <c r="P73" s="183" t="s">
        <v>59</v>
      </c>
      <c r="Q73" s="154"/>
      <c r="R73" s="154"/>
      <c r="S73" s="154"/>
      <c r="T73" s="154"/>
      <c r="U73" s="154"/>
      <c r="V73" s="154"/>
      <c r="W73" s="154"/>
      <c r="X73" s="155"/>
      <c r="Y73" s="609"/>
      <c r="Z73" s="610"/>
      <c r="AA73" s="611"/>
      <c r="AB73" s="183" t="s">
        <v>11</v>
      </c>
      <c r="AC73" s="154"/>
      <c r="AD73" s="155"/>
      <c r="AE73" s="267" t="s">
        <v>399</v>
      </c>
      <c r="AF73" s="268"/>
      <c r="AG73" s="268"/>
      <c r="AH73" s="269"/>
      <c r="AI73" s="267" t="s">
        <v>397</v>
      </c>
      <c r="AJ73" s="268"/>
      <c r="AK73" s="268"/>
      <c r="AL73" s="269"/>
      <c r="AM73" s="273" t="s">
        <v>426</v>
      </c>
      <c r="AN73" s="273"/>
      <c r="AO73" s="273"/>
      <c r="AP73" s="273"/>
      <c r="AQ73" s="183" t="s">
        <v>235</v>
      </c>
      <c r="AR73" s="154"/>
      <c r="AS73" s="154"/>
      <c r="AT73" s="155"/>
      <c r="AU73" s="159" t="s">
        <v>134</v>
      </c>
      <c r="AV73" s="160"/>
      <c r="AW73" s="160"/>
      <c r="AX73" s="161"/>
    </row>
    <row r="74" spans="1:50" ht="18.75" hidden="1" customHeight="1">
      <c r="A74" s="537"/>
      <c r="B74" s="538"/>
      <c r="C74" s="538"/>
      <c r="D74" s="538"/>
      <c r="E74" s="538"/>
      <c r="F74" s="539"/>
      <c r="G74" s="608"/>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5"/>
      <c r="AR74" s="224"/>
      <c r="AS74" s="157" t="s">
        <v>236</v>
      </c>
      <c r="AT74" s="158"/>
      <c r="AU74" s="615"/>
      <c r="AV74" s="224"/>
      <c r="AW74" s="157" t="s">
        <v>181</v>
      </c>
      <c r="AX74" s="219"/>
    </row>
    <row r="75" spans="1:50" ht="23.25" hidden="1" customHeight="1">
      <c r="A75" s="537"/>
      <c r="B75" s="538"/>
      <c r="C75" s="538"/>
      <c r="D75" s="538"/>
      <c r="E75" s="538"/>
      <c r="F75" s="539"/>
      <c r="G75" s="634"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7"/>
      <c r="B76" s="538"/>
      <c r="C76" s="538"/>
      <c r="D76" s="538"/>
      <c r="E76" s="538"/>
      <c r="F76" s="539"/>
      <c r="G76" s="635"/>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7"/>
      <c r="B77" s="538"/>
      <c r="C77" s="538"/>
      <c r="D77" s="538"/>
      <c r="E77" s="538"/>
      <c r="F77" s="539"/>
      <c r="G77" s="636"/>
      <c r="H77" s="135"/>
      <c r="I77" s="135"/>
      <c r="J77" s="135"/>
      <c r="K77" s="135"/>
      <c r="L77" s="135"/>
      <c r="M77" s="135"/>
      <c r="N77" s="135"/>
      <c r="O77" s="136"/>
      <c r="P77" s="132"/>
      <c r="Q77" s="132"/>
      <c r="R77" s="132"/>
      <c r="S77" s="132"/>
      <c r="T77" s="132"/>
      <c r="U77" s="132"/>
      <c r="V77" s="132"/>
      <c r="W77" s="132"/>
      <c r="X77" s="133"/>
      <c r="Y77" s="183" t="s">
        <v>13</v>
      </c>
      <c r="Z77" s="154"/>
      <c r="AA77" s="155"/>
      <c r="AB77" s="604" t="s">
        <v>14</v>
      </c>
      <c r="AC77" s="604"/>
      <c r="AD77" s="604"/>
      <c r="AE77" s="914"/>
      <c r="AF77" s="915"/>
      <c r="AG77" s="915"/>
      <c r="AH77" s="915"/>
      <c r="AI77" s="914"/>
      <c r="AJ77" s="915"/>
      <c r="AK77" s="915"/>
      <c r="AL77" s="915"/>
      <c r="AM77" s="914"/>
      <c r="AN77" s="915"/>
      <c r="AO77" s="915"/>
      <c r="AP77" s="915"/>
      <c r="AQ77" s="365"/>
      <c r="AR77" s="231"/>
      <c r="AS77" s="231"/>
      <c r="AT77" s="366"/>
      <c r="AU77" s="242"/>
      <c r="AV77" s="242"/>
      <c r="AW77" s="242"/>
      <c r="AX77" s="244"/>
    </row>
    <row r="78" spans="1:50" ht="69.75" hidden="1" customHeight="1">
      <c r="A78" s="359" t="s">
        <v>389</v>
      </c>
      <c r="B78" s="360"/>
      <c r="C78" s="360"/>
      <c r="D78" s="360"/>
      <c r="E78" s="357" t="s">
        <v>332</v>
      </c>
      <c r="F78" s="358"/>
      <c r="G78" s="56" t="s">
        <v>238</v>
      </c>
      <c r="H78" s="612"/>
      <c r="I78" s="613"/>
      <c r="J78" s="613"/>
      <c r="K78" s="613"/>
      <c r="L78" s="613"/>
      <c r="M78" s="613"/>
      <c r="N78" s="613"/>
      <c r="O78" s="614"/>
      <c r="P78" s="171"/>
      <c r="Q78" s="171"/>
      <c r="R78" s="171"/>
      <c r="S78" s="171"/>
      <c r="T78" s="171"/>
      <c r="U78" s="171"/>
      <c r="V78" s="171"/>
      <c r="W78" s="171"/>
      <c r="X78" s="17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348</v>
      </c>
      <c r="AP79" s="302"/>
      <c r="AQ79" s="302"/>
      <c r="AR79" s="80" t="s">
        <v>346</v>
      </c>
      <c r="AS79" s="301"/>
      <c r="AT79" s="302"/>
      <c r="AU79" s="302"/>
      <c r="AV79" s="302"/>
      <c r="AW79" s="302"/>
      <c r="AX79" s="1004"/>
    </row>
    <row r="80" spans="1:50" ht="18.75" customHeight="1">
      <c r="A80" s="888"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customHeight="1">
      <c r="A81" s="889"/>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customHeight="1">
      <c r="A82" s="889"/>
      <c r="B82" s="555"/>
      <c r="C82" s="456"/>
      <c r="D82" s="456"/>
      <c r="E82" s="456"/>
      <c r="F82" s="457"/>
      <c r="G82" s="701" t="s">
        <v>577</v>
      </c>
      <c r="H82" s="701"/>
      <c r="I82" s="701"/>
      <c r="J82" s="701"/>
      <c r="K82" s="701"/>
      <c r="L82" s="701"/>
      <c r="M82" s="701"/>
      <c r="N82" s="701"/>
      <c r="O82" s="701"/>
      <c r="P82" s="701"/>
      <c r="Q82" s="701"/>
      <c r="R82" s="701"/>
      <c r="S82" s="701"/>
      <c r="T82" s="701"/>
      <c r="U82" s="701"/>
      <c r="V82" s="701"/>
      <c r="W82" s="701"/>
      <c r="X82" s="701"/>
      <c r="Y82" s="701"/>
      <c r="Z82" s="701"/>
      <c r="AA82" s="702"/>
      <c r="AB82" s="908" t="s">
        <v>577</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9"/>
    </row>
    <row r="83" spans="1:60" ht="22.5" customHeight="1">
      <c r="A83" s="889"/>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0"/>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1"/>
    </row>
    <row r="84" spans="1:60" ht="19.5" customHeight="1">
      <c r="A84" s="889"/>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2"/>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3"/>
    </row>
    <row r="85" spans="1:60" ht="18.75" customHeight="1">
      <c r="A85" s="889"/>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399</v>
      </c>
      <c r="AF85" s="268"/>
      <c r="AG85" s="268"/>
      <c r="AH85" s="269"/>
      <c r="AI85" s="267" t="s">
        <v>397</v>
      </c>
      <c r="AJ85" s="268"/>
      <c r="AK85" s="268"/>
      <c r="AL85" s="269"/>
      <c r="AM85" s="273" t="s">
        <v>426</v>
      </c>
      <c r="AN85" s="273"/>
      <c r="AO85" s="273"/>
      <c r="AP85" s="273"/>
      <c r="AQ85" s="183" t="s">
        <v>235</v>
      </c>
      <c r="AR85" s="154"/>
      <c r="AS85" s="154"/>
      <c r="AT85" s="155"/>
      <c r="AU85" s="561" t="s">
        <v>134</v>
      </c>
      <c r="AV85" s="561"/>
      <c r="AW85" s="561"/>
      <c r="AX85" s="562"/>
      <c r="AY85" s="10"/>
      <c r="AZ85" s="10"/>
      <c r="BA85" s="10"/>
      <c r="BB85" s="10"/>
      <c r="BC85" s="10"/>
    </row>
    <row r="86" spans="1:60" ht="18.75" customHeight="1">
      <c r="A86" s="889"/>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v>2</v>
      </c>
      <c r="AR86" s="223"/>
      <c r="AS86" s="157" t="s">
        <v>236</v>
      </c>
      <c r="AT86" s="158"/>
      <c r="AU86" s="223" t="s">
        <v>627</v>
      </c>
      <c r="AV86" s="223"/>
      <c r="AW86" s="423" t="s">
        <v>181</v>
      </c>
      <c r="AX86" s="424"/>
      <c r="AY86" s="10"/>
      <c r="AZ86" s="10"/>
      <c r="BA86" s="10"/>
      <c r="BB86" s="10"/>
      <c r="BC86" s="10"/>
      <c r="BD86" s="10"/>
      <c r="BE86" s="10"/>
      <c r="BF86" s="10"/>
      <c r="BG86" s="10"/>
      <c r="BH86" s="10"/>
    </row>
    <row r="87" spans="1:60" ht="23.25" customHeight="1">
      <c r="A87" s="889"/>
      <c r="B87" s="456"/>
      <c r="C87" s="456"/>
      <c r="D87" s="456"/>
      <c r="E87" s="456"/>
      <c r="F87" s="457"/>
      <c r="G87" s="128" t="s">
        <v>578</v>
      </c>
      <c r="H87" s="129"/>
      <c r="I87" s="129"/>
      <c r="J87" s="129"/>
      <c r="K87" s="129"/>
      <c r="L87" s="129"/>
      <c r="M87" s="129"/>
      <c r="N87" s="129"/>
      <c r="O87" s="130"/>
      <c r="P87" s="129" t="s">
        <v>579</v>
      </c>
      <c r="Q87" s="542"/>
      <c r="R87" s="542"/>
      <c r="S87" s="542"/>
      <c r="T87" s="542"/>
      <c r="U87" s="542"/>
      <c r="V87" s="542"/>
      <c r="W87" s="542"/>
      <c r="X87" s="543"/>
      <c r="Y87" s="586" t="s">
        <v>62</v>
      </c>
      <c r="Z87" s="587"/>
      <c r="AA87" s="588"/>
      <c r="AB87" s="489" t="s">
        <v>625</v>
      </c>
      <c r="AC87" s="489"/>
      <c r="AD87" s="489"/>
      <c r="AE87" s="241">
        <v>8</v>
      </c>
      <c r="AF87" s="242"/>
      <c r="AG87" s="242"/>
      <c r="AH87" s="242"/>
      <c r="AI87" s="241">
        <v>9</v>
      </c>
      <c r="AJ87" s="242"/>
      <c r="AK87" s="242"/>
      <c r="AL87" s="242"/>
      <c r="AM87" s="241">
        <v>7</v>
      </c>
      <c r="AN87" s="242"/>
      <c r="AO87" s="242"/>
      <c r="AP87" s="242"/>
      <c r="AQ87" s="365" t="s">
        <v>624</v>
      </c>
      <c r="AR87" s="231"/>
      <c r="AS87" s="231"/>
      <c r="AT87" s="366"/>
      <c r="AU87" s="242" t="s">
        <v>624</v>
      </c>
      <c r="AV87" s="242"/>
      <c r="AW87" s="242"/>
      <c r="AX87" s="244"/>
    </row>
    <row r="88" spans="1:60" ht="23.25" customHeight="1">
      <c r="A88" s="889"/>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t="s">
        <v>625</v>
      </c>
      <c r="AC88" s="551"/>
      <c r="AD88" s="551"/>
      <c r="AE88" s="241" t="s">
        <v>577</v>
      </c>
      <c r="AF88" s="242"/>
      <c r="AG88" s="242"/>
      <c r="AH88" s="242"/>
      <c r="AI88" s="241" t="s">
        <v>577</v>
      </c>
      <c r="AJ88" s="242"/>
      <c r="AK88" s="242"/>
      <c r="AL88" s="242"/>
      <c r="AM88" s="241" t="s">
        <v>577</v>
      </c>
      <c r="AN88" s="242"/>
      <c r="AO88" s="242"/>
      <c r="AP88" s="242"/>
      <c r="AQ88" s="365" t="s">
        <v>628</v>
      </c>
      <c r="AR88" s="231"/>
      <c r="AS88" s="231"/>
      <c r="AT88" s="366"/>
      <c r="AU88" s="242" t="s">
        <v>629</v>
      </c>
      <c r="AV88" s="242"/>
      <c r="AW88" s="242"/>
      <c r="AX88" s="244"/>
      <c r="AY88" s="10"/>
      <c r="AZ88" s="10"/>
      <c r="BA88" s="10"/>
      <c r="BB88" s="10"/>
      <c r="BC88" s="10"/>
    </row>
    <row r="89" spans="1:60" ht="23.25" customHeight="1" thickBot="1">
      <c r="A89" s="889"/>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19" t="s">
        <v>14</v>
      </c>
      <c r="AC89" s="619"/>
      <c r="AD89" s="619"/>
      <c r="AE89" s="241" t="s">
        <v>577</v>
      </c>
      <c r="AF89" s="242"/>
      <c r="AG89" s="242"/>
      <c r="AH89" s="242"/>
      <c r="AI89" s="241" t="s">
        <v>577</v>
      </c>
      <c r="AJ89" s="242"/>
      <c r="AK89" s="242"/>
      <c r="AL89" s="242"/>
      <c r="AM89" s="241" t="s">
        <v>577</v>
      </c>
      <c r="AN89" s="242"/>
      <c r="AO89" s="242"/>
      <c r="AP89" s="242"/>
      <c r="AQ89" s="365" t="s">
        <v>624</v>
      </c>
      <c r="AR89" s="231"/>
      <c r="AS89" s="231"/>
      <c r="AT89" s="366"/>
      <c r="AU89" s="242" t="s">
        <v>624</v>
      </c>
      <c r="AV89" s="242"/>
      <c r="AW89" s="242"/>
      <c r="AX89" s="244"/>
      <c r="AY89" s="10"/>
      <c r="AZ89" s="10"/>
      <c r="BA89" s="10"/>
      <c r="BB89" s="10"/>
      <c r="BC89" s="10"/>
      <c r="BD89" s="10"/>
      <c r="BE89" s="10"/>
      <c r="BF89" s="10"/>
      <c r="BG89" s="10"/>
      <c r="BH89" s="10"/>
    </row>
    <row r="90" spans="1:60" ht="18.75" hidden="1" customHeight="1">
      <c r="A90" s="889"/>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399</v>
      </c>
      <c r="AF90" s="268"/>
      <c r="AG90" s="268"/>
      <c r="AH90" s="269"/>
      <c r="AI90" s="267" t="s">
        <v>397</v>
      </c>
      <c r="AJ90" s="268"/>
      <c r="AK90" s="268"/>
      <c r="AL90" s="269"/>
      <c r="AM90" s="273" t="s">
        <v>426</v>
      </c>
      <c r="AN90" s="273"/>
      <c r="AO90" s="273"/>
      <c r="AP90" s="273"/>
      <c r="AQ90" s="183" t="s">
        <v>235</v>
      </c>
      <c r="AR90" s="154"/>
      <c r="AS90" s="154"/>
      <c r="AT90" s="155"/>
      <c r="AU90" s="561" t="s">
        <v>134</v>
      </c>
      <c r="AV90" s="561"/>
      <c r="AW90" s="561"/>
      <c r="AX90" s="562"/>
    </row>
    <row r="91" spans="1:60" ht="18.75" hidden="1" customHeight="1">
      <c r="A91" s="889"/>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23.25" hidden="1" customHeight="1">
      <c r="A92" s="889"/>
      <c r="B92" s="456"/>
      <c r="C92" s="456"/>
      <c r="D92" s="456"/>
      <c r="E92" s="456"/>
      <c r="F92" s="457"/>
      <c r="G92" s="128"/>
      <c r="H92" s="129"/>
      <c r="I92" s="129"/>
      <c r="J92" s="129"/>
      <c r="K92" s="129"/>
      <c r="L92" s="129"/>
      <c r="M92" s="129"/>
      <c r="N92" s="129"/>
      <c r="O92" s="130"/>
      <c r="P92" s="129"/>
      <c r="Q92" s="542"/>
      <c r="R92" s="542"/>
      <c r="S92" s="542"/>
      <c r="T92" s="542"/>
      <c r="U92" s="542"/>
      <c r="V92" s="542"/>
      <c r="W92" s="542"/>
      <c r="X92" s="543"/>
      <c r="Y92" s="586" t="s">
        <v>62</v>
      </c>
      <c r="Z92" s="587"/>
      <c r="AA92" s="588"/>
      <c r="AB92" s="489"/>
      <c r="AC92" s="489"/>
      <c r="AD92" s="489"/>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hidden="1" customHeight="1">
      <c r="A93" s="889"/>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c r="AC93" s="551"/>
      <c r="AD93" s="551"/>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3.25" hidden="1" customHeight="1">
      <c r="A94" s="889"/>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19" t="s">
        <v>14</v>
      </c>
      <c r="AC94" s="619"/>
      <c r="AD94" s="619"/>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hidden="1" customHeight="1">
      <c r="A95" s="889"/>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399</v>
      </c>
      <c r="AF95" s="268"/>
      <c r="AG95" s="268"/>
      <c r="AH95" s="269"/>
      <c r="AI95" s="267" t="s">
        <v>397</v>
      </c>
      <c r="AJ95" s="268"/>
      <c r="AK95" s="268"/>
      <c r="AL95" s="269"/>
      <c r="AM95" s="273" t="s">
        <v>426</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89"/>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c r="A97" s="889"/>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89"/>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3.25" hidden="1" customHeight="1" thickBot="1">
      <c r="A99" s="890"/>
      <c r="B99" s="458"/>
      <c r="C99" s="458"/>
      <c r="D99" s="458"/>
      <c r="E99" s="458"/>
      <c r="F99" s="459"/>
      <c r="G99" s="605"/>
      <c r="H99" s="239"/>
      <c r="I99" s="239"/>
      <c r="J99" s="239"/>
      <c r="K99" s="239"/>
      <c r="L99" s="239"/>
      <c r="M99" s="239"/>
      <c r="N99" s="239"/>
      <c r="O99" s="606"/>
      <c r="P99" s="546"/>
      <c r="Q99" s="546"/>
      <c r="R99" s="546"/>
      <c r="S99" s="546"/>
      <c r="T99" s="546"/>
      <c r="U99" s="546"/>
      <c r="V99" s="546"/>
      <c r="W99" s="546"/>
      <c r="X99" s="547"/>
      <c r="Y99" s="919" t="s">
        <v>13</v>
      </c>
      <c r="Z99" s="920"/>
      <c r="AA99" s="921"/>
      <c r="AB99" s="916" t="s">
        <v>14</v>
      </c>
      <c r="AC99" s="917"/>
      <c r="AD99" s="918"/>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8"/>
      <c r="Z100" s="879"/>
      <c r="AA100" s="880"/>
      <c r="AB100" s="509" t="s">
        <v>11</v>
      </c>
      <c r="AC100" s="509"/>
      <c r="AD100" s="509"/>
      <c r="AE100" s="567" t="s">
        <v>399</v>
      </c>
      <c r="AF100" s="568"/>
      <c r="AG100" s="568"/>
      <c r="AH100" s="569"/>
      <c r="AI100" s="567" t="s">
        <v>419</v>
      </c>
      <c r="AJ100" s="568"/>
      <c r="AK100" s="568"/>
      <c r="AL100" s="569"/>
      <c r="AM100" s="567" t="s">
        <v>426</v>
      </c>
      <c r="AN100" s="568"/>
      <c r="AO100" s="568"/>
      <c r="AP100" s="569"/>
      <c r="AQ100" s="343" t="s">
        <v>439</v>
      </c>
      <c r="AR100" s="344"/>
      <c r="AS100" s="344"/>
      <c r="AT100" s="345"/>
      <c r="AU100" s="343" t="s">
        <v>440</v>
      </c>
      <c r="AV100" s="344"/>
      <c r="AW100" s="344"/>
      <c r="AX100" s="346"/>
    </row>
    <row r="101" spans="1:60" ht="23.25" customHeight="1">
      <c r="A101" s="450"/>
      <c r="B101" s="451"/>
      <c r="C101" s="451"/>
      <c r="D101" s="451"/>
      <c r="E101" s="451"/>
      <c r="F101" s="452"/>
      <c r="G101" s="129" t="s">
        <v>622</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580</v>
      </c>
      <c r="AC101" s="489"/>
      <c r="AD101" s="489"/>
      <c r="AE101" s="241">
        <v>2</v>
      </c>
      <c r="AF101" s="242"/>
      <c r="AG101" s="242"/>
      <c r="AH101" s="243"/>
      <c r="AI101" s="241">
        <v>2</v>
      </c>
      <c r="AJ101" s="242"/>
      <c r="AK101" s="242"/>
      <c r="AL101" s="243"/>
      <c r="AM101" s="241">
        <v>2</v>
      </c>
      <c r="AN101" s="242"/>
      <c r="AO101" s="242"/>
      <c r="AP101" s="243"/>
      <c r="AQ101" s="241">
        <v>2</v>
      </c>
      <c r="AR101" s="242"/>
      <c r="AS101" s="242"/>
      <c r="AT101" s="243"/>
      <c r="AU101" s="241" t="s">
        <v>577</v>
      </c>
      <c r="AV101" s="242"/>
      <c r="AW101" s="242"/>
      <c r="AX101" s="243"/>
    </row>
    <row r="102" spans="1:60" ht="23.25" customHeight="1" thickBo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580</v>
      </c>
      <c r="AC102" s="489"/>
      <c r="AD102" s="489"/>
      <c r="AE102" s="446">
        <v>2</v>
      </c>
      <c r="AF102" s="446"/>
      <c r="AG102" s="446"/>
      <c r="AH102" s="446"/>
      <c r="AI102" s="446">
        <v>2</v>
      </c>
      <c r="AJ102" s="446"/>
      <c r="AK102" s="446"/>
      <c r="AL102" s="446"/>
      <c r="AM102" s="446">
        <v>2</v>
      </c>
      <c r="AN102" s="446"/>
      <c r="AO102" s="446"/>
      <c r="AP102" s="446"/>
      <c r="AQ102" s="296">
        <v>2</v>
      </c>
      <c r="AR102" s="297"/>
      <c r="AS102" s="297"/>
      <c r="AT102" s="342"/>
      <c r="AU102" s="296">
        <v>2</v>
      </c>
      <c r="AV102" s="297"/>
      <c r="AW102" s="297"/>
      <c r="AX102" s="342"/>
    </row>
    <row r="103" spans="1:60" ht="31.5" hidden="1"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399</v>
      </c>
      <c r="AF103" s="444"/>
      <c r="AG103" s="444"/>
      <c r="AH103" s="445"/>
      <c r="AI103" s="443" t="s">
        <v>397</v>
      </c>
      <c r="AJ103" s="444"/>
      <c r="AK103" s="444"/>
      <c r="AL103" s="445"/>
      <c r="AM103" s="443" t="s">
        <v>426</v>
      </c>
      <c r="AN103" s="444"/>
      <c r="AO103" s="444"/>
      <c r="AP103" s="445"/>
      <c r="AQ103" s="307" t="s">
        <v>439</v>
      </c>
      <c r="AR103" s="308"/>
      <c r="AS103" s="308"/>
      <c r="AT103" s="347"/>
      <c r="AU103" s="307" t="s">
        <v>440</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399</v>
      </c>
      <c r="AF106" s="444"/>
      <c r="AG106" s="444"/>
      <c r="AH106" s="445"/>
      <c r="AI106" s="443" t="s">
        <v>397</v>
      </c>
      <c r="AJ106" s="444"/>
      <c r="AK106" s="444"/>
      <c r="AL106" s="445"/>
      <c r="AM106" s="443" t="s">
        <v>426</v>
      </c>
      <c r="AN106" s="444"/>
      <c r="AO106" s="444"/>
      <c r="AP106" s="445"/>
      <c r="AQ106" s="307" t="s">
        <v>439</v>
      </c>
      <c r="AR106" s="308"/>
      <c r="AS106" s="308"/>
      <c r="AT106" s="347"/>
      <c r="AU106" s="307" t="s">
        <v>440</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399</v>
      </c>
      <c r="AF109" s="444"/>
      <c r="AG109" s="444"/>
      <c r="AH109" s="445"/>
      <c r="AI109" s="443" t="s">
        <v>397</v>
      </c>
      <c r="AJ109" s="444"/>
      <c r="AK109" s="444"/>
      <c r="AL109" s="445"/>
      <c r="AM109" s="443" t="s">
        <v>426</v>
      </c>
      <c r="AN109" s="444"/>
      <c r="AO109" s="444"/>
      <c r="AP109" s="445"/>
      <c r="AQ109" s="307" t="s">
        <v>439</v>
      </c>
      <c r="AR109" s="308"/>
      <c r="AS109" s="308"/>
      <c r="AT109" s="347"/>
      <c r="AU109" s="307" t="s">
        <v>440</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399</v>
      </c>
      <c r="AF112" s="444"/>
      <c r="AG112" s="444"/>
      <c r="AH112" s="445"/>
      <c r="AI112" s="443" t="s">
        <v>397</v>
      </c>
      <c r="AJ112" s="444"/>
      <c r="AK112" s="444"/>
      <c r="AL112" s="445"/>
      <c r="AM112" s="443" t="s">
        <v>426</v>
      </c>
      <c r="AN112" s="444"/>
      <c r="AO112" s="444"/>
      <c r="AP112" s="445"/>
      <c r="AQ112" s="307" t="s">
        <v>439</v>
      </c>
      <c r="AR112" s="308"/>
      <c r="AS112" s="308"/>
      <c r="AT112" s="347"/>
      <c r="AU112" s="307" t="s">
        <v>440</v>
      </c>
      <c r="AV112" s="308"/>
      <c r="AW112" s="308"/>
      <c r="AX112" s="309"/>
    </row>
    <row r="113" spans="1:50" ht="23.25" hidden="1" customHeight="1">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hidden="1"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399</v>
      </c>
      <c r="AF115" s="444"/>
      <c r="AG115" s="444"/>
      <c r="AH115" s="445"/>
      <c r="AI115" s="443" t="s">
        <v>397</v>
      </c>
      <c r="AJ115" s="444"/>
      <c r="AK115" s="444"/>
      <c r="AL115" s="445"/>
      <c r="AM115" s="443" t="s">
        <v>426</v>
      </c>
      <c r="AN115" s="444"/>
      <c r="AO115" s="444"/>
      <c r="AP115" s="445"/>
      <c r="AQ115" s="616" t="s">
        <v>441</v>
      </c>
      <c r="AR115" s="617"/>
      <c r="AS115" s="617"/>
      <c r="AT115" s="617"/>
      <c r="AU115" s="617"/>
      <c r="AV115" s="617"/>
      <c r="AW115" s="617"/>
      <c r="AX115" s="618"/>
    </row>
    <row r="116" spans="1:50" ht="23.25" hidden="1" customHeight="1">
      <c r="A116" s="467"/>
      <c r="B116" s="468"/>
      <c r="C116" s="468"/>
      <c r="D116" s="468"/>
      <c r="E116" s="468"/>
      <c r="F116" s="469"/>
      <c r="G116" s="418" t="s">
        <v>393</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c r="AC116" s="491"/>
      <c r="AD116" s="492"/>
      <c r="AE116" s="446"/>
      <c r="AF116" s="446"/>
      <c r="AG116" s="446"/>
      <c r="AH116" s="446"/>
      <c r="AI116" s="446"/>
      <c r="AJ116" s="446"/>
      <c r="AK116" s="446"/>
      <c r="AL116" s="446"/>
      <c r="AM116" s="446"/>
      <c r="AN116" s="446"/>
      <c r="AO116" s="446"/>
      <c r="AP116" s="446"/>
      <c r="AQ116" s="241"/>
      <c r="AR116" s="242"/>
      <c r="AS116" s="242"/>
      <c r="AT116" s="242"/>
      <c r="AU116" s="242"/>
      <c r="AV116" s="242"/>
      <c r="AW116" s="242"/>
      <c r="AX116" s="244"/>
    </row>
    <row r="117" spans="1:50" ht="46.5" hidden="1" customHeigh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362</v>
      </c>
      <c r="AC117" s="501"/>
      <c r="AD117" s="502"/>
      <c r="AE117" s="579"/>
      <c r="AF117" s="579"/>
      <c r="AG117" s="579"/>
      <c r="AH117" s="579"/>
      <c r="AI117" s="579"/>
      <c r="AJ117" s="579"/>
      <c r="AK117" s="579"/>
      <c r="AL117" s="579"/>
      <c r="AM117" s="579"/>
      <c r="AN117" s="579"/>
      <c r="AO117" s="579"/>
      <c r="AP117" s="579"/>
      <c r="AQ117" s="579"/>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399</v>
      </c>
      <c r="AF118" s="444"/>
      <c r="AG118" s="444"/>
      <c r="AH118" s="445"/>
      <c r="AI118" s="443" t="s">
        <v>397</v>
      </c>
      <c r="AJ118" s="444"/>
      <c r="AK118" s="444"/>
      <c r="AL118" s="445"/>
      <c r="AM118" s="443" t="s">
        <v>426</v>
      </c>
      <c r="AN118" s="444"/>
      <c r="AO118" s="444"/>
      <c r="AP118" s="445"/>
      <c r="AQ118" s="616" t="s">
        <v>441</v>
      </c>
      <c r="AR118" s="617"/>
      <c r="AS118" s="617"/>
      <c r="AT118" s="617"/>
      <c r="AU118" s="617"/>
      <c r="AV118" s="617"/>
      <c r="AW118" s="617"/>
      <c r="AX118" s="618"/>
    </row>
    <row r="119" spans="1:50" ht="23.25" hidden="1" customHeight="1">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399</v>
      </c>
      <c r="AF121" s="444"/>
      <c r="AG121" s="444"/>
      <c r="AH121" s="445"/>
      <c r="AI121" s="443" t="s">
        <v>397</v>
      </c>
      <c r="AJ121" s="444"/>
      <c r="AK121" s="444"/>
      <c r="AL121" s="445"/>
      <c r="AM121" s="443" t="s">
        <v>426</v>
      </c>
      <c r="AN121" s="444"/>
      <c r="AO121" s="444"/>
      <c r="AP121" s="445"/>
      <c r="AQ121" s="616" t="s">
        <v>441</v>
      </c>
      <c r="AR121" s="617"/>
      <c r="AS121" s="617"/>
      <c r="AT121" s="617"/>
      <c r="AU121" s="617"/>
      <c r="AV121" s="617"/>
      <c r="AW121" s="617"/>
      <c r="AX121" s="618"/>
    </row>
    <row r="122" spans="1:50" ht="23.25" hidden="1" customHeight="1">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399</v>
      </c>
      <c r="AF124" s="444"/>
      <c r="AG124" s="444"/>
      <c r="AH124" s="445"/>
      <c r="AI124" s="443" t="s">
        <v>397</v>
      </c>
      <c r="AJ124" s="444"/>
      <c r="AK124" s="444"/>
      <c r="AL124" s="445"/>
      <c r="AM124" s="443" t="s">
        <v>426</v>
      </c>
      <c r="AN124" s="444"/>
      <c r="AO124" s="444"/>
      <c r="AP124" s="445"/>
      <c r="AQ124" s="616" t="s">
        <v>441</v>
      </c>
      <c r="AR124" s="617"/>
      <c r="AS124" s="617"/>
      <c r="AT124" s="617"/>
      <c r="AU124" s="617"/>
      <c r="AV124" s="617"/>
      <c r="AW124" s="617"/>
      <c r="AX124" s="618"/>
    </row>
    <row r="125" spans="1:50" ht="23.25" hidden="1" customHeight="1">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53"/>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4"/>
      <c r="Y126" s="499" t="s">
        <v>49</v>
      </c>
      <c r="Z126" s="474"/>
      <c r="AA126" s="475"/>
      <c r="AB126" s="500" t="s">
        <v>362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6"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0"/>
      <c r="Z127" s="951"/>
      <c r="AA127" s="952"/>
      <c r="AB127" s="270" t="s">
        <v>11</v>
      </c>
      <c r="AC127" s="271"/>
      <c r="AD127" s="272"/>
      <c r="AE127" s="443" t="s">
        <v>399</v>
      </c>
      <c r="AF127" s="444"/>
      <c r="AG127" s="444"/>
      <c r="AH127" s="445"/>
      <c r="AI127" s="443" t="s">
        <v>397</v>
      </c>
      <c r="AJ127" s="444"/>
      <c r="AK127" s="444"/>
      <c r="AL127" s="445"/>
      <c r="AM127" s="443" t="s">
        <v>426</v>
      </c>
      <c r="AN127" s="444"/>
      <c r="AO127" s="444"/>
      <c r="AP127" s="445"/>
      <c r="AQ127" s="616" t="s">
        <v>441</v>
      </c>
      <c r="AR127" s="617"/>
      <c r="AS127" s="617"/>
      <c r="AT127" s="617"/>
      <c r="AU127" s="617"/>
      <c r="AV127" s="617"/>
      <c r="AW127" s="617"/>
      <c r="AX127" s="618"/>
    </row>
    <row r="128" spans="1:50" ht="23.25" hidden="1" customHeight="1">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2" t="s">
        <v>414</v>
      </c>
      <c r="B130" s="209"/>
      <c r="C130" s="208" t="s">
        <v>239</v>
      </c>
      <c r="D130" s="209"/>
      <c r="E130" s="193" t="s">
        <v>268</v>
      </c>
      <c r="F130" s="194"/>
      <c r="G130" s="195" t="s">
        <v>581</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thickBot="1">
      <c r="A131" s="213"/>
      <c r="B131" s="210"/>
      <c r="C131" s="204"/>
      <c r="D131" s="210"/>
      <c r="E131" s="198" t="s">
        <v>267</v>
      </c>
      <c r="F131" s="199"/>
      <c r="G131" s="134" t="s">
        <v>582</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399</v>
      </c>
      <c r="AF132" s="179"/>
      <c r="AG132" s="179"/>
      <c r="AH132" s="179"/>
      <c r="AI132" s="179" t="s">
        <v>419</v>
      </c>
      <c r="AJ132" s="179"/>
      <c r="AK132" s="179"/>
      <c r="AL132" s="179"/>
      <c r="AM132" s="179" t="s">
        <v>426</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236</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399</v>
      </c>
      <c r="AF136" s="179"/>
      <c r="AG136" s="179"/>
      <c r="AH136" s="179"/>
      <c r="AI136" s="179" t="s">
        <v>397</v>
      </c>
      <c r="AJ136" s="179"/>
      <c r="AK136" s="179"/>
      <c r="AL136" s="179"/>
      <c r="AM136" s="179" t="s">
        <v>426</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399</v>
      </c>
      <c r="AF140" s="179"/>
      <c r="AG140" s="179"/>
      <c r="AH140" s="179"/>
      <c r="AI140" s="179" t="s">
        <v>397</v>
      </c>
      <c r="AJ140" s="179"/>
      <c r="AK140" s="179"/>
      <c r="AL140" s="179"/>
      <c r="AM140" s="179" t="s">
        <v>426</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399</v>
      </c>
      <c r="AF144" s="179"/>
      <c r="AG144" s="179"/>
      <c r="AH144" s="179"/>
      <c r="AI144" s="179" t="s">
        <v>397</v>
      </c>
      <c r="AJ144" s="179"/>
      <c r="AK144" s="179"/>
      <c r="AL144" s="179"/>
      <c r="AM144" s="179" t="s">
        <v>426</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399</v>
      </c>
      <c r="AF148" s="179"/>
      <c r="AG148" s="179"/>
      <c r="AH148" s="179"/>
      <c r="AI148" s="179" t="s">
        <v>397</v>
      </c>
      <c r="AJ148" s="179"/>
      <c r="AK148" s="179"/>
      <c r="AL148" s="179"/>
      <c r="AM148" s="179" t="s">
        <v>426</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hidden="1"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c r="A188" s="213"/>
      <c r="B188" s="210"/>
      <c r="C188" s="204"/>
      <c r="D188" s="210"/>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hidden="1"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399</v>
      </c>
      <c r="AF192" s="179"/>
      <c r="AG192" s="179"/>
      <c r="AH192" s="179"/>
      <c r="AI192" s="179" t="s">
        <v>397</v>
      </c>
      <c r="AJ192" s="179"/>
      <c r="AK192" s="179"/>
      <c r="AL192" s="179"/>
      <c r="AM192" s="179" t="s">
        <v>426</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399</v>
      </c>
      <c r="AF196" s="179"/>
      <c r="AG196" s="179"/>
      <c r="AH196" s="179"/>
      <c r="AI196" s="179" t="s">
        <v>397</v>
      </c>
      <c r="AJ196" s="179"/>
      <c r="AK196" s="179"/>
      <c r="AL196" s="179"/>
      <c r="AM196" s="179" t="s">
        <v>426</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399</v>
      </c>
      <c r="AF200" s="179"/>
      <c r="AG200" s="179"/>
      <c r="AH200" s="179"/>
      <c r="AI200" s="179" t="s">
        <v>397</v>
      </c>
      <c r="AJ200" s="179"/>
      <c r="AK200" s="179"/>
      <c r="AL200" s="179"/>
      <c r="AM200" s="179" t="s">
        <v>426</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399</v>
      </c>
      <c r="AF204" s="179"/>
      <c r="AG204" s="179"/>
      <c r="AH204" s="179"/>
      <c r="AI204" s="179" t="s">
        <v>397</v>
      </c>
      <c r="AJ204" s="179"/>
      <c r="AK204" s="179"/>
      <c r="AL204" s="179"/>
      <c r="AM204" s="179" t="s">
        <v>426</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399</v>
      </c>
      <c r="AF208" s="179"/>
      <c r="AG208" s="179"/>
      <c r="AH208" s="179"/>
      <c r="AI208" s="179" t="s">
        <v>397</v>
      </c>
      <c r="AJ208" s="179"/>
      <c r="AK208" s="179"/>
      <c r="AL208" s="179"/>
      <c r="AM208" s="179" t="s">
        <v>426</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399</v>
      </c>
      <c r="AF252" s="179"/>
      <c r="AG252" s="179"/>
      <c r="AH252" s="179"/>
      <c r="AI252" s="179" t="s">
        <v>397</v>
      </c>
      <c r="AJ252" s="179"/>
      <c r="AK252" s="179"/>
      <c r="AL252" s="179"/>
      <c r="AM252" s="179" t="s">
        <v>426</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399</v>
      </c>
      <c r="AF256" s="179"/>
      <c r="AG256" s="179"/>
      <c r="AH256" s="179"/>
      <c r="AI256" s="179" t="s">
        <v>397</v>
      </c>
      <c r="AJ256" s="179"/>
      <c r="AK256" s="179"/>
      <c r="AL256" s="179"/>
      <c r="AM256" s="179" t="s">
        <v>426</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399</v>
      </c>
      <c r="AF260" s="179"/>
      <c r="AG260" s="179"/>
      <c r="AH260" s="179"/>
      <c r="AI260" s="179" t="s">
        <v>397</v>
      </c>
      <c r="AJ260" s="179"/>
      <c r="AK260" s="179"/>
      <c r="AL260" s="179"/>
      <c r="AM260" s="179" t="s">
        <v>426</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399</v>
      </c>
      <c r="AF264" s="179"/>
      <c r="AG264" s="179"/>
      <c r="AH264" s="179"/>
      <c r="AI264" s="179" t="s">
        <v>397</v>
      </c>
      <c r="AJ264" s="179"/>
      <c r="AK264" s="179"/>
      <c r="AL264" s="179"/>
      <c r="AM264" s="179" t="s">
        <v>426</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399</v>
      </c>
      <c r="AF268" s="179"/>
      <c r="AG268" s="179"/>
      <c r="AH268" s="179"/>
      <c r="AI268" s="179" t="s">
        <v>397</v>
      </c>
      <c r="AJ268" s="179"/>
      <c r="AK268" s="179"/>
      <c r="AL268" s="179"/>
      <c r="AM268" s="179" t="s">
        <v>426</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399</v>
      </c>
      <c r="AF312" s="179"/>
      <c r="AG312" s="179"/>
      <c r="AH312" s="179"/>
      <c r="AI312" s="179" t="s">
        <v>397</v>
      </c>
      <c r="AJ312" s="179"/>
      <c r="AK312" s="179"/>
      <c r="AL312" s="179"/>
      <c r="AM312" s="179" t="s">
        <v>426</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399</v>
      </c>
      <c r="AF316" s="179"/>
      <c r="AG316" s="179"/>
      <c r="AH316" s="179"/>
      <c r="AI316" s="179" t="s">
        <v>397</v>
      </c>
      <c r="AJ316" s="179"/>
      <c r="AK316" s="179"/>
      <c r="AL316" s="179"/>
      <c r="AM316" s="179" t="s">
        <v>426</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399</v>
      </c>
      <c r="AF320" s="179"/>
      <c r="AG320" s="179"/>
      <c r="AH320" s="179"/>
      <c r="AI320" s="179" t="s">
        <v>397</v>
      </c>
      <c r="AJ320" s="179"/>
      <c r="AK320" s="179"/>
      <c r="AL320" s="179"/>
      <c r="AM320" s="179" t="s">
        <v>426</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399</v>
      </c>
      <c r="AF324" s="179"/>
      <c r="AG324" s="179"/>
      <c r="AH324" s="179"/>
      <c r="AI324" s="179" t="s">
        <v>397</v>
      </c>
      <c r="AJ324" s="179"/>
      <c r="AK324" s="179"/>
      <c r="AL324" s="179"/>
      <c r="AM324" s="179" t="s">
        <v>426</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399</v>
      </c>
      <c r="AF328" s="179"/>
      <c r="AG328" s="179"/>
      <c r="AH328" s="179"/>
      <c r="AI328" s="179" t="s">
        <v>397</v>
      </c>
      <c r="AJ328" s="179"/>
      <c r="AK328" s="179"/>
      <c r="AL328" s="179"/>
      <c r="AM328" s="179" t="s">
        <v>426</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399</v>
      </c>
      <c r="AF372" s="179"/>
      <c r="AG372" s="179"/>
      <c r="AH372" s="179"/>
      <c r="AI372" s="179" t="s">
        <v>397</v>
      </c>
      <c r="AJ372" s="179"/>
      <c r="AK372" s="179"/>
      <c r="AL372" s="179"/>
      <c r="AM372" s="179" t="s">
        <v>426</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399</v>
      </c>
      <c r="AF376" s="179"/>
      <c r="AG376" s="179"/>
      <c r="AH376" s="179"/>
      <c r="AI376" s="179" t="s">
        <v>397</v>
      </c>
      <c r="AJ376" s="179"/>
      <c r="AK376" s="179"/>
      <c r="AL376" s="179"/>
      <c r="AM376" s="179" t="s">
        <v>426</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399</v>
      </c>
      <c r="AF380" s="179"/>
      <c r="AG380" s="179"/>
      <c r="AH380" s="179"/>
      <c r="AI380" s="179" t="s">
        <v>397</v>
      </c>
      <c r="AJ380" s="179"/>
      <c r="AK380" s="179"/>
      <c r="AL380" s="179"/>
      <c r="AM380" s="179" t="s">
        <v>426</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399</v>
      </c>
      <c r="AF384" s="179"/>
      <c r="AG384" s="179"/>
      <c r="AH384" s="179"/>
      <c r="AI384" s="179" t="s">
        <v>397</v>
      </c>
      <c r="AJ384" s="179"/>
      <c r="AK384" s="179"/>
      <c r="AL384" s="179"/>
      <c r="AM384" s="179" t="s">
        <v>426</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399</v>
      </c>
      <c r="AF388" s="179"/>
      <c r="AG388" s="179"/>
      <c r="AH388" s="179"/>
      <c r="AI388" s="179" t="s">
        <v>397</v>
      </c>
      <c r="AJ388" s="179"/>
      <c r="AK388" s="179"/>
      <c r="AL388" s="179"/>
      <c r="AM388" s="179" t="s">
        <v>426</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429</v>
      </c>
      <c r="D430" s="955"/>
      <c r="E430" s="198" t="s">
        <v>407</v>
      </c>
      <c r="F430" s="922"/>
      <c r="G430" s="923" t="s">
        <v>255</v>
      </c>
      <c r="H430" s="147"/>
      <c r="I430" s="147"/>
      <c r="J430" s="924"/>
      <c r="K430" s="925"/>
      <c r="L430" s="925"/>
      <c r="M430" s="925"/>
      <c r="N430" s="925"/>
      <c r="O430" s="925"/>
      <c r="P430" s="925"/>
      <c r="Q430" s="925"/>
      <c r="R430" s="925"/>
      <c r="S430" s="925"/>
      <c r="T430" s="92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7"/>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420</v>
      </c>
      <c r="AJ431" s="364"/>
      <c r="AK431" s="364"/>
      <c r="AL431" s="183"/>
      <c r="AM431" s="364" t="s">
        <v>433</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5"/>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4" t="s">
        <v>182</v>
      </c>
      <c r="AC435" s="604"/>
      <c r="AD435" s="604"/>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420</v>
      </c>
      <c r="AJ436" s="364"/>
      <c r="AK436" s="364"/>
      <c r="AL436" s="183"/>
      <c r="AM436" s="364" t="s">
        <v>433</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5"/>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4" t="s">
        <v>182</v>
      </c>
      <c r="AC440" s="604"/>
      <c r="AD440" s="604"/>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420</v>
      </c>
      <c r="AJ441" s="364"/>
      <c r="AK441" s="364"/>
      <c r="AL441" s="183"/>
      <c r="AM441" s="364" t="s">
        <v>433</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5"/>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4" t="s">
        <v>182</v>
      </c>
      <c r="AC445" s="604"/>
      <c r="AD445" s="604"/>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420</v>
      </c>
      <c r="AJ446" s="364"/>
      <c r="AK446" s="364"/>
      <c r="AL446" s="183"/>
      <c r="AM446" s="364" t="s">
        <v>433</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5"/>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4" t="s">
        <v>182</v>
      </c>
      <c r="AC450" s="604"/>
      <c r="AD450" s="604"/>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420</v>
      </c>
      <c r="AJ451" s="364"/>
      <c r="AK451" s="364"/>
      <c r="AL451" s="183"/>
      <c r="AM451" s="364" t="s">
        <v>433</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5"/>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4" t="s">
        <v>182</v>
      </c>
      <c r="AC455" s="604"/>
      <c r="AD455" s="604"/>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420</v>
      </c>
      <c r="AJ456" s="364"/>
      <c r="AK456" s="364"/>
      <c r="AL456" s="183"/>
      <c r="AM456" s="364" t="s">
        <v>433</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5"/>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4" t="s">
        <v>14</v>
      </c>
      <c r="AC460" s="604"/>
      <c r="AD460" s="604"/>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420</v>
      </c>
      <c r="AJ461" s="364"/>
      <c r="AK461" s="364"/>
      <c r="AL461" s="183"/>
      <c r="AM461" s="364" t="s">
        <v>433</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5"/>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4" t="s">
        <v>14</v>
      </c>
      <c r="AC465" s="604"/>
      <c r="AD465" s="604"/>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420</v>
      </c>
      <c r="AJ466" s="364"/>
      <c r="AK466" s="364"/>
      <c r="AL466" s="183"/>
      <c r="AM466" s="364" t="s">
        <v>433</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5"/>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4" t="s">
        <v>14</v>
      </c>
      <c r="AC470" s="604"/>
      <c r="AD470" s="604"/>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420</v>
      </c>
      <c r="AJ471" s="364"/>
      <c r="AK471" s="364"/>
      <c r="AL471" s="183"/>
      <c r="AM471" s="364" t="s">
        <v>433</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5"/>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4" t="s">
        <v>14</v>
      </c>
      <c r="AC475" s="604"/>
      <c r="AD475" s="604"/>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420</v>
      </c>
      <c r="AJ476" s="364"/>
      <c r="AK476" s="364"/>
      <c r="AL476" s="183"/>
      <c r="AM476" s="364" t="s">
        <v>433</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5"/>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4" t="s">
        <v>14</v>
      </c>
      <c r="AC480" s="604"/>
      <c r="AD480" s="604"/>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4" hidden="1" customHeight="1">
      <c r="A481" s="213"/>
      <c r="B481" s="210"/>
      <c r="C481" s="204"/>
      <c r="D481" s="210"/>
      <c r="E481" s="146" t="s">
        <v>416</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411</v>
      </c>
      <c r="F484" s="199"/>
      <c r="G484" s="923" t="s">
        <v>255</v>
      </c>
      <c r="H484" s="147"/>
      <c r="I484" s="147"/>
      <c r="J484" s="924"/>
      <c r="K484" s="925"/>
      <c r="L484" s="925"/>
      <c r="M484" s="925"/>
      <c r="N484" s="925"/>
      <c r="O484" s="925"/>
      <c r="P484" s="925"/>
      <c r="Q484" s="925"/>
      <c r="R484" s="925"/>
      <c r="S484" s="925"/>
      <c r="T484" s="926"/>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7"/>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420</v>
      </c>
      <c r="AJ485" s="364"/>
      <c r="AK485" s="364"/>
      <c r="AL485" s="183"/>
      <c r="AM485" s="364" t="s">
        <v>433</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5"/>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4" t="s">
        <v>182</v>
      </c>
      <c r="AC489" s="604"/>
      <c r="AD489" s="604"/>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420</v>
      </c>
      <c r="AJ490" s="364"/>
      <c r="AK490" s="364"/>
      <c r="AL490" s="183"/>
      <c r="AM490" s="364" t="s">
        <v>433</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5"/>
      <c r="AR491" s="224"/>
      <c r="AS491" s="157" t="s">
        <v>236</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4" t="s">
        <v>182</v>
      </c>
      <c r="AC494" s="604"/>
      <c r="AD494" s="604"/>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420</v>
      </c>
      <c r="AJ495" s="364"/>
      <c r="AK495" s="364"/>
      <c r="AL495" s="183"/>
      <c r="AM495" s="364" t="s">
        <v>433</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5"/>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4" t="s">
        <v>182</v>
      </c>
      <c r="AC499" s="604"/>
      <c r="AD499" s="604"/>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420</v>
      </c>
      <c r="AJ500" s="364"/>
      <c r="AK500" s="364"/>
      <c r="AL500" s="183"/>
      <c r="AM500" s="364" t="s">
        <v>433</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5"/>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4" t="s">
        <v>182</v>
      </c>
      <c r="AC504" s="604"/>
      <c r="AD504" s="604"/>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420</v>
      </c>
      <c r="AJ505" s="364"/>
      <c r="AK505" s="364"/>
      <c r="AL505" s="183"/>
      <c r="AM505" s="364" t="s">
        <v>433</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5"/>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4" t="s">
        <v>182</v>
      </c>
      <c r="AC509" s="604"/>
      <c r="AD509" s="604"/>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420</v>
      </c>
      <c r="AJ510" s="364"/>
      <c r="AK510" s="364"/>
      <c r="AL510" s="183"/>
      <c r="AM510" s="364" t="s">
        <v>433</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5"/>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4" t="s">
        <v>14</v>
      </c>
      <c r="AC514" s="604"/>
      <c r="AD514" s="604"/>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420</v>
      </c>
      <c r="AJ515" s="364"/>
      <c r="AK515" s="364"/>
      <c r="AL515" s="183"/>
      <c r="AM515" s="364" t="s">
        <v>433</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5"/>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4" t="s">
        <v>14</v>
      </c>
      <c r="AC519" s="604"/>
      <c r="AD519" s="604"/>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420</v>
      </c>
      <c r="AJ520" s="364"/>
      <c r="AK520" s="364"/>
      <c r="AL520" s="183"/>
      <c r="AM520" s="364" t="s">
        <v>433</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5"/>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4" t="s">
        <v>14</v>
      </c>
      <c r="AC524" s="604"/>
      <c r="AD524" s="604"/>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420</v>
      </c>
      <c r="AJ525" s="364"/>
      <c r="AK525" s="364"/>
      <c r="AL525" s="183"/>
      <c r="AM525" s="364" t="s">
        <v>433</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5"/>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4" t="s">
        <v>14</v>
      </c>
      <c r="AC529" s="604"/>
      <c r="AD529" s="604"/>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420</v>
      </c>
      <c r="AJ530" s="364"/>
      <c r="AK530" s="364"/>
      <c r="AL530" s="183"/>
      <c r="AM530" s="364" t="s">
        <v>433</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5"/>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4" t="s">
        <v>14</v>
      </c>
      <c r="AC534" s="604"/>
      <c r="AD534" s="604"/>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4" hidden="1" customHeight="1">
      <c r="A535" s="213"/>
      <c r="B535" s="210"/>
      <c r="C535" s="204"/>
      <c r="D535" s="210"/>
      <c r="E535" s="146" t="s">
        <v>417</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412</v>
      </c>
      <c r="F538" s="199"/>
      <c r="G538" s="923" t="s">
        <v>255</v>
      </c>
      <c r="H538" s="147"/>
      <c r="I538" s="147"/>
      <c r="J538" s="924"/>
      <c r="K538" s="925"/>
      <c r="L538" s="925"/>
      <c r="M538" s="925"/>
      <c r="N538" s="925"/>
      <c r="O538" s="925"/>
      <c r="P538" s="925"/>
      <c r="Q538" s="925"/>
      <c r="R538" s="925"/>
      <c r="S538" s="925"/>
      <c r="T538" s="92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7"/>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420</v>
      </c>
      <c r="AJ539" s="364"/>
      <c r="AK539" s="364"/>
      <c r="AL539" s="183"/>
      <c r="AM539" s="364" t="s">
        <v>433</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5"/>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4" t="s">
        <v>182</v>
      </c>
      <c r="AC543" s="604"/>
      <c r="AD543" s="604"/>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420</v>
      </c>
      <c r="AJ544" s="364"/>
      <c r="AK544" s="364"/>
      <c r="AL544" s="183"/>
      <c r="AM544" s="364" t="s">
        <v>433</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5"/>
      <c r="AR545" s="224"/>
      <c r="AS545" s="157" t="s">
        <v>236</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4" t="s">
        <v>182</v>
      </c>
      <c r="AC548" s="604"/>
      <c r="AD548" s="604"/>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420</v>
      </c>
      <c r="AJ549" s="364"/>
      <c r="AK549" s="364"/>
      <c r="AL549" s="183"/>
      <c r="AM549" s="364" t="s">
        <v>433</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5"/>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4" t="s">
        <v>182</v>
      </c>
      <c r="AC553" s="604"/>
      <c r="AD553" s="604"/>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420</v>
      </c>
      <c r="AJ554" s="364"/>
      <c r="AK554" s="364"/>
      <c r="AL554" s="183"/>
      <c r="AM554" s="364" t="s">
        <v>433</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5"/>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4" t="s">
        <v>182</v>
      </c>
      <c r="AC558" s="604"/>
      <c r="AD558" s="604"/>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420</v>
      </c>
      <c r="AJ559" s="364"/>
      <c r="AK559" s="364"/>
      <c r="AL559" s="183"/>
      <c r="AM559" s="364" t="s">
        <v>433</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5"/>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4" t="s">
        <v>182</v>
      </c>
      <c r="AC563" s="604"/>
      <c r="AD563" s="604"/>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420</v>
      </c>
      <c r="AJ564" s="364"/>
      <c r="AK564" s="364"/>
      <c r="AL564" s="183"/>
      <c r="AM564" s="364" t="s">
        <v>433</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5"/>
      <c r="AR565" s="224"/>
      <c r="AS565" s="157" t="s">
        <v>236</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4" t="s">
        <v>14</v>
      </c>
      <c r="AC568" s="604"/>
      <c r="AD568" s="604"/>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420</v>
      </c>
      <c r="AJ569" s="364"/>
      <c r="AK569" s="364"/>
      <c r="AL569" s="183"/>
      <c r="AM569" s="364" t="s">
        <v>433</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5"/>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4" t="s">
        <v>14</v>
      </c>
      <c r="AC573" s="604"/>
      <c r="AD573" s="604"/>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420</v>
      </c>
      <c r="AJ574" s="364"/>
      <c r="AK574" s="364"/>
      <c r="AL574" s="183"/>
      <c r="AM574" s="364" t="s">
        <v>433</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5"/>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4" t="s">
        <v>14</v>
      </c>
      <c r="AC578" s="604"/>
      <c r="AD578" s="604"/>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420</v>
      </c>
      <c r="AJ579" s="364"/>
      <c r="AK579" s="364"/>
      <c r="AL579" s="183"/>
      <c r="AM579" s="364" t="s">
        <v>433</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5"/>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4" t="s">
        <v>14</v>
      </c>
      <c r="AC583" s="604"/>
      <c r="AD583" s="604"/>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420</v>
      </c>
      <c r="AJ584" s="364"/>
      <c r="AK584" s="364"/>
      <c r="AL584" s="183"/>
      <c r="AM584" s="364" t="s">
        <v>433</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5"/>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4" t="s">
        <v>14</v>
      </c>
      <c r="AC588" s="604"/>
      <c r="AD588" s="604"/>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4" hidden="1" customHeight="1">
      <c r="A589" s="213"/>
      <c r="B589" s="210"/>
      <c r="C589" s="204"/>
      <c r="D589" s="210"/>
      <c r="E589" s="146" t="s">
        <v>417</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411</v>
      </c>
      <c r="F592" s="199"/>
      <c r="G592" s="923" t="s">
        <v>255</v>
      </c>
      <c r="H592" s="147"/>
      <c r="I592" s="147"/>
      <c r="J592" s="924"/>
      <c r="K592" s="925"/>
      <c r="L592" s="925"/>
      <c r="M592" s="925"/>
      <c r="N592" s="925"/>
      <c r="O592" s="925"/>
      <c r="P592" s="925"/>
      <c r="Q592" s="925"/>
      <c r="R592" s="925"/>
      <c r="S592" s="925"/>
      <c r="T592" s="92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7"/>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420</v>
      </c>
      <c r="AJ593" s="364"/>
      <c r="AK593" s="364"/>
      <c r="AL593" s="183"/>
      <c r="AM593" s="364" t="s">
        <v>433</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5"/>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4" t="s">
        <v>182</v>
      </c>
      <c r="AC597" s="604"/>
      <c r="AD597" s="604"/>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420</v>
      </c>
      <c r="AJ598" s="364"/>
      <c r="AK598" s="364"/>
      <c r="AL598" s="183"/>
      <c r="AM598" s="364" t="s">
        <v>433</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5"/>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4" t="s">
        <v>182</v>
      </c>
      <c r="AC602" s="604"/>
      <c r="AD602" s="604"/>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420</v>
      </c>
      <c r="AJ603" s="364"/>
      <c r="AK603" s="364"/>
      <c r="AL603" s="183"/>
      <c r="AM603" s="364" t="s">
        <v>433</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5"/>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4" t="s">
        <v>182</v>
      </c>
      <c r="AC607" s="604"/>
      <c r="AD607" s="604"/>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420</v>
      </c>
      <c r="AJ608" s="364"/>
      <c r="AK608" s="364"/>
      <c r="AL608" s="183"/>
      <c r="AM608" s="364" t="s">
        <v>433</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5"/>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4" t="s">
        <v>182</v>
      </c>
      <c r="AC612" s="604"/>
      <c r="AD612" s="604"/>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420</v>
      </c>
      <c r="AJ613" s="364"/>
      <c r="AK613" s="364"/>
      <c r="AL613" s="183"/>
      <c r="AM613" s="364" t="s">
        <v>433</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5"/>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4" t="s">
        <v>182</v>
      </c>
      <c r="AC617" s="604"/>
      <c r="AD617" s="604"/>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420</v>
      </c>
      <c r="AJ618" s="364"/>
      <c r="AK618" s="364"/>
      <c r="AL618" s="183"/>
      <c r="AM618" s="364" t="s">
        <v>433</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5"/>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4" t="s">
        <v>14</v>
      </c>
      <c r="AC622" s="604"/>
      <c r="AD622" s="604"/>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420</v>
      </c>
      <c r="AJ623" s="364"/>
      <c r="AK623" s="364"/>
      <c r="AL623" s="183"/>
      <c r="AM623" s="364" t="s">
        <v>433</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5"/>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4" t="s">
        <v>14</v>
      </c>
      <c r="AC627" s="604"/>
      <c r="AD627" s="604"/>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420</v>
      </c>
      <c r="AJ628" s="364"/>
      <c r="AK628" s="364"/>
      <c r="AL628" s="183"/>
      <c r="AM628" s="364" t="s">
        <v>433</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5"/>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4" t="s">
        <v>14</v>
      </c>
      <c r="AC632" s="604"/>
      <c r="AD632" s="604"/>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420</v>
      </c>
      <c r="AJ633" s="364"/>
      <c r="AK633" s="364"/>
      <c r="AL633" s="183"/>
      <c r="AM633" s="364" t="s">
        <v>433</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5"/>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4" t="s">
        <v>14</v>
      </c>
      <c r="AC637" s="604"/>
      <c r="AD637" s="604"/>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420</v>
      </c>
      <c r="AJ638" s="364"/>
      <c r="AK638" s="364"/>
      <c r="AL638" s="183"/>
      <c r="AM638" s="364" t="s">
        <v>433</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5"/>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4" t="s">
        <v>14</v>
      </c>
      <c r="AC642" s="604"/>
      <c r="AD642" s="604"/>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4" hidden="1" customHeight="1">
      <c r="A643" s="213"/>
      <c r="B643" s="210"/>
      <c r="C643" s="204"/>
      <c r="D643" s="210"/>
      <c r="E643" s="146" t="s">
        <v>417</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412</v>
      </c>
      <c r="F646" s="199"/>
      <c r="G646" s="923" t="s">
        <v>255</v>
      </c>
      <c r="H646" s="147"/>
      <c r="I646" s="147"/>
      <c r="J646" s="924"/>
      <c r="K646" s="925"/>
      <c r="L646" s="925"/>
      <c r="M646" s="925"/>
      <c r="N646" s="925"/>
      <c r="O646" s="925"/>
      <c r="P646" s="925"/>
      <c r="Q646" s="925"/>
      <c r="R646" s="925"/>
      <c r="S646" s="925"/>
      <c r="T646" s="92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7"/>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420</v>
      </c>
      <c r="AJ647" s="364"/>
      <c r="AK647" s="364"/>
      <c r="AL647" s="183"/>
      <c r="AM647" s="364" t="s">
        <v>433</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5"/>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4" t="s">
        <v>182</v>
      </c>
      <c r="AC651" s="604"/>
      <c r="AD651" s="604"/>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420</v>
      </c>
      <c r="AJ652" s="364"/>
      <c r="AK652" s="364"/>
      <c r="AL652" s="183"/>
      <c r="AM652" s="364" t="s">
        <v>433</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5"/>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4" t="s">
        <v>182</v>
      </c>
      <c r="AC656" s="604"/>
      <c r="AD656" s="604"/>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420</v>
      </c>
      <c r="AJ657" s="364"/>
      <c r="AK657" s="364"/>
      <c r="AL657" s="183"/>
      <c r="AM657" s="364" t="s">
        <v>433</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5"/>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4" t="s">
        <v>182</v>
      </c>
      <c r="AC661" s="604"/>
      <c r="AD661" s="604"/>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420</v>
      </c>
      <c r="AJ662" s="364"/>
      <c r="AK662" s="364"/>
      <c r="AL662" s="183"/>
      <c r="AM662" s="364" t="s">
        <v>433</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5"/>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4" t="s">
        <v>182</v>
      </c>
      <c r="AC666" s="604"/>
      <c r="AD666" s="604"/>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420</v>
      </c>
      <c r="AJ667" s="364"/>
      <c r="AK667" s="364"/>
      <c r="AL667" s="183"/>
      <c r="AM667" s="364" t="s">
        <v>433</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5"/>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4" t="s">
        <v>182</v>
      </c>
      <c r="AC671" s="604"/>
      <c r="AD671" s="604"/>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420</v>
      </c>
      <c r="AJ672" s="364"/>
      <c r="AK672" s="364"/>
      <c r="AL672" s="183"/>
      <c r="AM672" s="364" t="s">
        <v>433</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5"/>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4" t="s">
        <v>14</v>
      </c>
      <c r="AC676" s="604"/>
      <c r="AD676" s="604"/>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420</v>
      </c>
      <c r="AJ677" s="364"/>
      <c r="AK677" s="364"/>
      <c r="AL677" s="183"/>
      <c r="AM677" s="364" t="s">
        <v>433</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5"/>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4" t="s">
        <v>14</v>
      </c>
      <c r="AC681" s="604"/>
      <c r="AD681" s="604"/>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420</v>
      </c>
      <c r="AJ682" s="364"/>
      <c r="AK682" s="364"/>
      <c r="AL682" s="183"/>
      <c r="AM682" s="364" t="s">
        <v>433</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5"/>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4" t="s">
        <v>14</v>
      </c>
      <c r="AC686" s="604"/>
      <c r="AD686" s="604"/>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420</v>
      </c>
      <c r="AJ687" s="364"/>
      <c r="AK687" s="364"/>
      <c r="AL687" s="183"/>
      <c r="AM687" s="364" t="s">
        <v>433</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5"/>
      <c r="AR688" s="224"/>
      <c r="AS688" s="157" t="s">
        <v>236</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4" t="s">
        <v>14</v>
      </c>
      <c r="AC691" s="604"/>
      <c r="AD691" s="604"/>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420</v>
      </c>
      <c r="AJ692" s="364"/>
      <c r="AK692" s="364"/>
      <c r="AL692" s="183"/>
      <c r="AM692" s="364" t="s">
        <v>433</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5"/>
      <c r="AR693" s="224"/>
      <c r="AS693" s="157" t="s">
        <v>236</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4" t="s">
        <v>14</v>
      </c>
      <c r="AC696" s="604"/>
      <c r="AD696" s="604"/>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4" hidden="1" customHeight="1">
      <c r="A697" s="213"/>
      <c r="B697" s="210"/>
      <c r="C697" s="204"/>
      <c r="D697" s="210"/>
      <c r="E697" s="146" t="s">
        <v>417</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6"/>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140</v>
      </c>
      <c r="B702" s="89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568</v>
      </c>
      <c r="AE702" s="371"/>
      <c r="AF702" s="371"/>
      <c r="AG702" s="410" t="s">
        <v>583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7"/>
      <c r="AD703" s="351" t="s">
        <v>568</v>
      </c>
      <c r="AE703" s="352"/>
      <c r="AF703" s="352"/>
      <c r="AG703" s="125" t="s">
        <v>584</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568</v>
      </c>
      <c r="AE704" s="808"/>
      <c r="AF704" s="808"/>
      <c r="AG704" s="191" t="s">
        <v>585</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5" t="s">
        <v>39</v>
      </c>
      <c r="B705" s="666"/>
      <c r="C705" s="845" t="s">
        <v>41</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39" t="s">
        <v>586</v>
      </c>
      <c r="AE705" s="740"/>
      <c r="AF705" s="740"/>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7"/>
      <c r="B706" s="668"/>
      <c r="C706" s="819"/>
      <c r="D706" s="820"/>
      <c r="E706" s="755" t="s">
        <v>387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1"/>
      <c r="AE706" s="352"/>
      <c r="AF706" s="688"/>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7"/>
      <c r="B707" s="668"/>
      <c r="C707" s="821"/>
      <c r="D707" s="822"/>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c r="AE707" s="860"/>
      <c r="AF707" s="860"/>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9" t="s">
        <v>568</v>
      </c>
      <c r="AE708" s="630"/>
      <c r="AF708" s="630"/>
      <c r="AG708" s="767" t="s">
        <v>587</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7"/>
      <c r="B709" s="669"/>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568</v>
      </c>
      <c r="AE709" s="352"/>
      <c r="AF709" s="352"/>
      <c r="AG709" s="125" t="s">
        <v>588</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568</v>
      </c>
      <c r="AE710" s="352"/>
      <c r="AF710" s="352"/>
      <c r="AG710" s="125" t="s">
        <v>589</v>
      </c>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1" t="s">
        <v>568</v>
      </c>
      <c r="AE711" s="352"/>
      <c r="AF711" s="352"/>
      <c r="AG711" s="125" t="s">
        <v>590</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7"/>
      <c r="B712" s="669"/>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586</v>
      </c>
      <c r="AE712" s="808"/>
      <c r="AF712" s="808"/>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51" t="s">
        <v>586</v>
      </c>
      <c r="AE713" s="352"/>
      <c r="AF713" s="688"/>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568</v>
      </c>
      <c r="AE714" s="832"/>
      <c r="AF714" s="833"/>
      <c r="AG714" s="761" t="s">
        <v>591</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5"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568</v>
      </c>
      <c r="AE715" s="630"/>
      <c r="AF715" s="681"/>
      <c r="AG715" s="767" t="s">
        <v>592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586</v>
      </c>
      <c r="AE716" s="652"/>
      <c r="AF716" s="652"/>
      <c r="AG716" s="125"/>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7"/>
      <c r="B717" s="669"/>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568</v>
      </c>
      <c r="AE717" s="352"/>
      <c r="AF717" s="352"/>
      <c r="AG717" s="125"/>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586</v>
      </c>
      <c r="AE718" s="352"/>
      <c r="AF718" s="352"/>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586</v>
      </c>
      <c r="AE719" s="630"/>
      <c r="AF719" s="630"/>
      <c r="AG719" s="149" t="s">
        <v>623</v>
      </c>
      <c r="AH719" s="129"/>
      <c r="AI719" s="129"/>
      <c r="AJ719" s="129"/>
      <c r="AK719" s="129"/>
      <c r="AL719" s="129"/>
      <c r="AM719" s="129"/>
      <c r="AN719" s="129"/>
      <c r="AO719" s="129"/>
      <c r="AP719" s="129"/>
      <c r="AQ719" s="129"/>
      <c r="AR719" s="129"/>
      <c r="AS719" s="129"/>
      <c r="AT719" s="129"/>
      <c r="AU719" s="129"/>
      <c r="AV719" s="129"/>
      <c r="AW719" s="129"/>
      <c r="AX719" s="150"/>
    </row>
    <row r="720" spans="1:50" ht="19.899999999999999" customHeight="1">
      <c r="A720" s="803"/>
      <c r="B720" s="804"/>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3"/>
      <c r="B721" s="804"/>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3"/>
      <c r="B722" s="804"/>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3"/>
      <c r="B723" s="804"/>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3"/>
      <c r="B724" s="804"/>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5"/>
      <c r="B725" s="806"/>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5" t="s">
        <v>48</v>
      </c>
      <c r="B726" s="827"/>
      <c r="C726" s="839" t="s">
        <v>53</v>
      </c>
      <c r="D726" s="861"/>
      <c r="E726" s="861"/>
      <c r="F726" s="862"/>
      <c r="G726" s="602" t="s">
        <v>593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594</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t="s">
        <v>630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138</v>
      </c>
      <c r="B731" s="825"/>
      <c r="C731" s="825"/>
      <c r="D731" s="825"/>
      <c r="E731" s="826"/>
      <c r="F731" s="754" t="s">
        <v>631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t="s">
        <v>138</v>
      </c>
      <c r="B733" s="699"/>
      <c r="C733" s="699"/>
      <c r="D733" s="699"/>
      <c r="E733" s="700"/>
      <c r="F733" s="662" t="s">
        <v>632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t="s">
        <v>595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2" t="s">
        <v>410</v>
      </c>
      <c r="B737" s="234"/>
      <c r="C737" s="234"/>
      <c r="D737" s="235"/>
      <c r="E737" s="1013" t="s">
        <v>596</v>
      </c>
      <c r="F737" s="1013"/>
      <c r="G737" s="1013"/>
      <c r="H737" s="1013"/>
      <c r="I737" s="1013"/>
      <c r="J737" s="1013"/>
      <c r="K737" s="1013"/>
      <c r="L737" s="1013"/>
      <c r="M737" s="1013"/>
      <c r="N737" s="390" t="s">
        <v>405</v>
      </c>
      <c r="O737" s="390"/>
      <c r="P737" s="390"/>
      <c r="Q737" s="390"/>
      <c r="R737" s="1013" t="s">
        <v>597</v>
      </c>
      <c r="S737" s="1013"/>
      <c r="T737" s="1013"/>
      <c r="U737" s="1013"/>
      <c r="V737" s="1013"/>
      <c r="W737" s="1013"/>
      <c r="X737" s="1013"/>
      <c r="Y737" s="1013"/>
      <c r="Z737" s="1013"/>
      <c r="AA737" s="390" t="s">
        <v>404</v>
      </c>
      <c r="AB737" s="390"/>
      <c r="AC737" s="390"/>
      <c r="AD737" s="390"/>
      <c r="AE737" s="1013" t="s">
        <v>577</v>
      </c>
      <c r="AF737" s="1013"/>
      <c r="AG737" s="1013"/>
      <c r="AH737" s="1013"/>
      <c r="AI737" s="1013"/>
      <c r="AJ737" s="1013"/>
      <c r="AK737" s="1013"/>
      <c r="AL737" s="1013"/>
      <c r="AM737" s="1013"/>
      <c r="AN737" s="390" t="s">
        <v>403</v>
      </c>
      <c r="AO737" s="390"/>
      <c r="AP737" s="390"/>
      <c r="AQ737" s="390"/>
      <c r="AR737" s="1019" t="s">
        <v>598</v>
      </c>
      <c r="AS737" s="1020"/>
      <c r="AT737" s="1020"/>
      <c r="AU737" s="1020"/>
      <c r="AV737" s="1020"/>
      <c r="AW737" s="1020"/>
      <c r="AX737" s="1021"/>
      <c r="AY737" s="88"/>
      <c r="AZ737" s="88"/>
    </row>
    <row r="738" spans="1:52" ht="24.75" customHeight="1">
      <c r="A738" s="1012" t="s">
        <v>402</v>
      </c>
      <c r="B738" s="234"/>
      <c r="C738" s="234"/>
      <c r="D738" s="235"/>
      <c r="E738" s="1013" t="s">
        <v>599</v>
      </c>
      <c r="F738" s="1013"/>
      <c r="G738" s="1013"/>
      <c r="H738" s="1013"/>
      <c r="I738" s="1013"/>
      <c r="J738" s="1013"/>
      <c r="K738" s="1013"/>
      <c r="L738" s="1013"/>
      <c r="M738" s="1013"/>
      <c r="N738" s="390" t="s">
        <v>401</v>
      </c>
      <c r="O738" s="390"/>
      <c r="P738" s="390"/>
      <c r="Q738" s="390"/>
      <c r="R738" s="1013" t="s">
        <v>600</v>
      </c>
      <c r="S738" s="1013"/>
      <c r="T738" s="1013"/>
      <c r="U738" s="1013"/>
      <c r="V738" s="1013"/>
      <c r="W738" s="1013"/>
      <c r="X738" s="1013"/>
      <c r="Y738" s="1013"/>
      <c r="Z738" s="1013"/>
      <c r="AA738" s="390" t="s">
        <v>400</v>
      </c>
      <c r="AB738" s="390"/>
      <c r="AC738" s="390"/>
      <c r="AD738" s="390"/>
      <c r="AE738" s="1013" t="s">
        <v>601</v>
      </c>
      <c r="AF738" s="1013"/>
      <c r="AG738" s="1013"/>
      <c r="AH738" s="1013"/>
      <c r="AI738" s="1013"/>
      <c r="AJ738" s="1013"/>
      <c r="AK738" s="1013"/>
      <c r="AL738" s="1013"/>
      <c r="AM738" s="1013"/>
      <c r="AN738" s="390" t="s">
        <v>399</v>
      </c>
      <c r="AO738" s="390"/>
      <c r="AP738" s="390"/>
      <c r="AQ738" s="390"/>
      <c r="AR738" s="1019" t="s">
        <v>602</v>
      </c>
      <c r="AS738" s="1020"/>
      <c r="AT738" s="1020"/>
      <c r="AU738" s="1020"/>
      <c r="AV738" s="1020"/>
      <c r="AW738" s="1020"/>
      <c r="AX738" s="1021"/>
    </row>
    <row r="739" spans="1:52" ht="24.75" customHeight="1">
      <c r="A739" s="1012" t="s">
        <v>398</v>
      </c>
      <c r="B739" s="234"/>
      <c r="C739" s="234"/>
      <c r="D739" s="235"/>
      <c r="E739" s="1013" t="s">
        <v>603</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422</v>
      </c>
      <c r="B740" s="995"/>
      <c r="C740" s="995"/>
      <c r="D740" s="996"/>
      <c r="E740" s="997" t="s">
        <v>564</v>
      </c>
      <c r="F740" s="998"/>
      <c r="G740" s="998"/>
      <c r="H740" s="92" t="str">
        <f>IF(E740="", "", "(")</f>
        <v>(</v>
      </c>
      <c r="I740" s="998"/>
      <c r="J740" s="998"/>
      <c r="K740" s="92" t="str">
        <f>IF(OR(I740="　", I740=""), "", "-")</f>
        <v/>
      </c>
      <c r="L740" s="999">
        <v>340</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9" t="s">
        <v>390</v>
      </c>
      <c r="B741" s="640"/>
      <c r="C741" s="640"/>
      <c r="D741" s="640"/>
      <c r="E741" s="640"/>
      <c r="F741" s="64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392</v>
      </c>
      <c r="B780" s="654"/>
      <c r="C780" s="654"/>
      <c r="D780" s="654"/>
      <c r="E780" s="654"/>
      <c r="F780" s="655"/>
      <c r="G780" s="620" t="s">
        <v>366</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367</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c r="A781" s="656"/>
      <c r="B781" s="657"/>
      <c r="C781" s="657"/>
      <c r="D781" s="657"/>
      <c r="E781" s="657"/>
      <c r="F781" s="658"/>
      <c r="G781" s="839" t="s">
        <v>17</v>
      </c>
      <c r="H781" s="696"/>
      <c r="I781" s="696"/>
      <c r="J781" s="696"/>
      <c r="K781" s="696"/>
      <c r="L781" s="695" t="s">
        <v>18</v>
      </c>
      <c r="M781" s="696"/>
      <c r="N781" s="696"/>
      <c r="O781" s="696"/>
      <c r="P781" s="696"/>
      <c r="Q781" s="696"/>
      <c r="R781" s="696"/>
      <c r="S781" s="696"/>
      <c r="T781" s="696"/>
      <c r="U781" s="696"/>
      <c r="V781" s="696"/>
      <c r="W781" s="696"/>
      <c r="X781" s="697"/>
      <c r="Y781" s="678" t="s">
        <v>19</v>
      </c>
      <c r="Z781" s="679"/>
      <c r="AA781" s="679"/>
      <c r="AB781" s="823"/>
      <c r="AC781" s="839" t="s">
        <v>17</v>
      </c>
      <c r="AD781" s="696"/>
      <c r="AE781" s="696"/>
      <c r="AF781" s="696"/>
      <c r="AG781" s="696"/>
      <c r="AH781" s="695" t="s">
        <v>18</v>
      </c>
      <c r="AI781" s="696"/>
      <c r="AJ781" s="696"/>
      <c r="AK781" s="696"/>
      <c r="AL781" s="696"/>
      <c r="AM781" s="696"/>
      <c r="AN781" s="696"/>
      <c r="AO781" s="696"/>
      <c r="AP781" s="696"/>
      <c r="AQ781" s="696"/>
      <c r="AR781" s="696"/>
      <c r="AS781" s="696"/>
      <c r="AT781" s="697"/>
      <c r="AU781" s="678" t="s">
        <v>19</v>
      </c>
      <c r="AV781" s="679"/>
      <c r="AW781" s="679"/>
      <c r="AX781" s="680"/>
    </row>
    <row r="782" spans="1:50" ht="24.75" customHeight="1">
      <c r="A782" s="656"/>
      <c r="B782" s="657"/>
      <c r="C782" s="657"/>
      <c r="D782" s="657"/>
      <c r="E782" s="657"/>
      <c r="F782" s="658"/>
      <c r="G782" s="689" t="s">
        <v>604</v>
      </c>
      <c r="H782" s="690"/>
      <c r="I782" s="690"/>
      <c r="J782" s="690"/>
      <c r="K782" s="691"/>
      <c r="L782" s="692" t="s">
        <v>605</v>
      </c>
      <c r="M782" s="693"/>
      <c r="N782" s="693"/>
      <c r="O782" s="693"/>
      <c r="P782" s="693"/>
      <c r="Q782" s="693"/>
      <c r="R782" s="693"/>
      <c r="S782" s="693"/>
      <c r="T782" s="693"/>
      <c r="U782" s="693"/>
      <c r="V782" s="693"/>
      <c r="W782" s="693"/>
      <c r="X782" s="694"/>
      <c r="Y782" s="413">
        <v>9</v>
      </c>
      <c r="Z782" s="414"/>
      <c r="AA782" s="414"/>
      <c r="AB782" s="830"/>
      <c r="AC782" s="689"/>
      <c r="AD782" s="690"/>
      <c r="AE782" s="690"/>
      <c r="AF782" s="690"/>
      <c r="AG782" s="691"/>
      <c r="AH782" s="692"/>
      <c r="AI782" s="693"/>
      <c r="AJ782" s="693"/>
      <c r="AK782" s="693"/>
      <c r="AL782" s="693"/>
      <c r="AM782" s="693"/>
      <c r="AN782" s="693"/>
      <c r="AO782" s="693"/>
      <c r="AP782" s="693"/>
      <c r="AQ782" s="693"/>
      <c r="AR782" s="693"/>
      <c r="AS782" s="693"/>
      <c r="AT782" s="694"/>
      <c r="AU782" s="413"/>
      <c r="AV782" s="414"/>
      <c r="AW782" s="414"/>
      <c r="AX782" s="415"/>
    </row>
    <row r="783" spans="1:50" ht="24.75" customHeight="1">
      <c r="A783" s="656"/>
      <c r="B783" s="657"/>
      <c r="C783" s="657"/>
      <c r="D783" s="657"/>
      <c r="E783" s="657"/>
      <c r="F783" s="658"/>
      <c r="G783" s="689" t="s">
        <v>634</v>
      </c>
      <c r="H783" s="690"/>
      <c r="I783" s="690"/>
      <c r="J783" s="690"/>
      <c r="K783" s="691"/>
      <c r="L783" s="623" t="s">
        <v>633</v>
      </c>
      <c r="M783" s="624"/>
      <c r="N783" s="624"/>
      <c r="O783" s="624"/>
      <c r="P783" s="624"/>
      <c r="Q783" s="624"/>
      <c r="R783" s="624"/>
      <c r="S783" s="624"/>
      <c r="T783" s="624"/>
      <c r="U783" s="624"/>
      <c r="V783" s="624"/>
      <c r="W783" s="624"/>
      <c r="X783" s="625"/>
      <c r="Y783" s="626">
        <v>336</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c r="A792" s="656"/>
      <c r="B792" s="657"/>
      <c r="C792" s="657"/>
      <c r="D792" s="657"/>
      <c r="E792" s="657"/>
      <c r="F792" s="658"/>
      <c r="G792" s="850" t="s">
        <v>20</v>
      </c>
      <c r="H792" s="851"/>
      <c r="I792" s="851"/>
      <c r="J792" s="851"/>
      <c r="K792" s="851"/>
      <c r="L792" s="852"/>
      <c r="M792" s="853"/>
      <c r="N792" s="853"/>
      <c r="O792" s="853"/>
      <c r="P792" s="853"/>
      <c r="Q792" s="853"/>
      <c r="R792" s="853"/>
      <c r="S792" s="853"/>
      <c r="T792" s="853"/>
      <c r="U792" s="853"/>
      <c r="V792" s="853"/>
      <c r="W792" s="853"/>
      <c r="X792" s="854"/>
      <c r="Y792" s="855">
        <f>SUM(Y782:AB791)</f>
        <v>345</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hidden="1" customHeight="1">
      <c r="A794" s="656"/>
      <c r="B794" s="657"/>
      <c r="C794" s="657"/>
      <c r="D794" s="657"/>
      <c r="E794" s="657"/>
      <c r="F794" s="658"/>
      <c r="G794" s="839" t="s">
        <v>17</v>
      </c>
      <c r="H794" s="696"/>
      <c r="I794" s="696"/>
      <c r="J794" s="696"/>
      <c r="K794" s="696"/>
      <c r="L794" s="695" t="s">
        <v>18</v>
      </c>
      <c r="M794" s="696"/>
      <c r="N794" s="696"/>
      <c r="O794" s="696"/>
      <c r="P794" s="696"/>
      <c r="Q794" s="696"/>
      <c r="R794" s="696"/>
      <c r="S794" s="696"/>
      <c r="T794" s="696"/>
      <c r="U794" s="696"/>
      <c r="V794" s="696"/>
      <c r="W794" s="696"/>
      <c r="X794" s="697"/>
      <c r="Y794" s="678" t="s">
        <v>19</v>
      </c>
      <c r="Z794" s="679"/>
      <c r="AA794" s="679"/>
      <c r="AB794" s="823"/>
      <c r="AC794" s="839" t="s">
        <v>17</v>
      </c>
      <c r="AD794" s="696"/>
      <c r="AE794" s="696"/>
      <c r="AF794" s="696"/>
      <c r="AG794" s="696"/>
      <c r="AH794" s="695" t="s">
        <v>18</v>
      </c>
      <c r="AI794" s="696"/>
      <c r="AJ794" s="696"/>
      <c r="AK794" s="696"/>
      <c r="AL794" s="696"/>
      <c r="AM794" s="696"/>
      <c r="AN794" s="696"/>
      <c r="AO794" s="696"/>
      <c r="AP794" s="696"/>
      <c r="AQ794" s="696"/>
      <c r="AR794" s="696"/>
      <c r="AS794" s="696"/>
      <c r="AT794" s="697"/>
      <c r="AU794" s="678" t="s">
        <v>19</v>
      </c>
      <c r="AV794" s="679"/>
      <c r="AW794" s="679"/>
      <c r="AX794" s="680"/>
    </row>
    <row r="795" spans="1:50" ht="24.75" hidden="1" customHeight="1">
      <c r="A795" s="656"/>
      <c r="B795" s="657"/>
      <c r="C795" s="657"/>
      <c r="D795" s="657"/>
      <c r="E795" s="657"/>
      <c r="F795" s="658"/>
      <c r="G795" s="689"/>
      <c r="H795" s="690"/>
      <c r="I795" s="690"/>
      <c r="J795" s="690"/>
      <c r="K795" s="691"/>
      <c r="L795" s="692"/>
      <c r="M795" s="693"/>
      <c r="N795" s="693"/>
      <c r="O795" s="693"/>
      <c r="P795" s="693"/>
      <c r="Q795" s="693"/>
      <c r="R795" s="693"/>
      <c r="S795" s="693"/>
      <c r="T795" s="693"/>
      <c r="U795" s="693"/>
      <c r="V795" s="693"/>
      <c r="W795" s="693"/>
      <c r="X795" s="694"/>
      <c r="Y795" s="413"/>
      <c r="Z795" s="414"/>
      <c r="AA795" s="414"/>
      <c r="AB795" s="830"/>
      <c r="AC795" s="689"/>
      <c r="AD795" s="690"/>
      <c r="AE795" s="690"/>
      <c r="AF795" s="690"/>
      <c r="AG795" s="691"/>
      <c r="AH795" s="692"/>
      <c r="AI795" s="693"/>
      <c r="AJ795" s="693"/>
      <c r="AK795" s="693"/>
      <c r="AL795" s="693"/>
      <c r="AM795" s="693"/>
      <c r="AN795" s="693"/>
      <c r="AO795" s="693"/>
      <c r="AP795" s="693"/>
      <c r="AQ795" s="693"/>
      <c r="AR795" s="693"/>
      <c r="AS795" s="693"/>
      <c r="AT795" s="694"/>
      <c r="AU795" s="413"/>
      <c r="AV795" s="414"/>
      <c r="AW795" s="414"/>
      <c r="AX795" s="415"/>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c r="A805" s="656"/>
      <c r="B805" s="657"/>
      <c r="C805" s="657"/>
      <c r="D805" s="657"/>
      <c r="E805" s="657"/>
      <c r="F805" s="658"/>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hidden="1" customHeight="1">
      <c r="A807" s="656"/>
      <c r="B807" s="657"/>
      <c r="C807" s="657"/>
      <c r="D807" s="657"/>
      <c r="E807" s="657"/>
      <c r="F807" s="658"/>
      <c r="G807" s="839" t="s">
        <v>17</v>
      </c>
      <c r="H807" s="696"/>
      <c r="I807" s="696"/>
      <c r="J807" s="696"/>
      <c r="K807" s="696"/>
      <c r="L807" s="695" t="s">
        <v>18</v>
      </c>
      <c r="M807" s="696"/>
      <c r="N807" s="696"/>
      <c r="O807" s="696"/>
      <c r="P807" s="696"/>
      <c r="Q807" s="696"/>
      <c r="R807" s="696"/>
      <c r="S807" s="696"/>
      <c r="T807" s="696"/>
      <c r="U807" s="696"/>
      <c r="V807" s="696"/>
      <c r="W807" s="696"/>
      <c r="X807" s="697"/>
      <c r="Y807" s="678" t="s">
        <v>19</v>
      </c>
      <c r="Z807" s="679"/>
      <c r="AA807" s="679"/>
      <c r="AB807" s="823"/>
      <c r="AC807" s="839" t="s">
        <v>17</v>
      </c>
      <c r="AD807" s="696"/>
      <c r="AE807" s="696"/>
      <c r="AF807" s="696"/>
      <c r="AG807" s="696"/>
      <c r="AH807" s="695" t="s">
        <v>18</v>
      </c>
      <c r="AI807" s="696"/>
      <c r="AJ807" s="696"/>
      <c r="AK807" s="696"/>
      <c r="AL807" s="696"/>
      <c r="AM807" s="696"/>
      <c r="AN807" s="696"/>
      <c r="AO807" s="696"/>
      <c r="AP807" s="696"/>
      <c r="AQ807" s="696"/>
      <c r="AR807" s="696"/>
      <c r="AS807" s="696"/>
      <c r="AT807" s="697"/>
      <c r="AU807" s="678" t="s">
        <v>19</v>
      </c>
      <c r="AV807" s="679"/>
      <c r="AW807" s="679"/>
      <c r="AX807" s="680"/>
    </row>
    <row r="808" spans="1:50" ht="24.75" hidden="1" customHeight="1">
      <c r="A808" s="656"/>
      <c r="B808" s="657"/>
      <c r="C808" s="657"/>
      <c r="D808" s="657"/>
      <c r="E808" s="657"/>
      <c r="F808" s="658"/>
      <c r="G808" s="689"/>
      <c r="H808" s="690"/>
      <c r="I808" s="690"/>
      <c r="J808" s="690"/>
      <c r="K808" s="691"/>
      <c r="L808" s="692"/>
      <c r="M808" s="693"/>
      <c r="N808" s="693"/>
      <c r="O808" s="693"/>
      <c r="P808" s="693"/>
      <c r="Q808" s="693"/>
      <c r="R808" s="693"/>
      <c r="S808" s="693"/>
      <c r="T808" s="693"/>
      <c r="U808" s="693"/>
      <c r="V808" s="693"/>
      <c r="W808" s="693"/>
      <c r="X808" s="694"/>
      <c r="Y808" s="413"/>
      <c r="Z808" s="414"/>
      <c r="AA808" s="414"/>
      <c r="AB808" s="830"/>
      <c r="AC808" s="689"/>
      <c r="AD808" s="690"/>
      <c r="AE808" s="690"/>
      <c r="AF808" s="690"/>
      <c r="AG808" s="691"/>
      <c r="AH808" s="692"/>
      <c r="AI808" s="693"/>
      <c r="AJ808" s="693"/>
      <c r="AK808" s="693"/>
      <c r="AL808" s="693"/>
      <c r="AM808" s="693"/>
      <c r="AN808" s="693"/>
      <c r="AO808" s="693"/>
      <c r="AP808" s="693"/>
      <c r="AQ808" s="693"/>
      <c r="AR808" s="693"/>
      <c r="AS808" s="693"/>
      <c r="AT808" s="694"/>
      <c r="AU808" s="413"/>
      <c r="AV808" s="414"/>
      <c r="AW808" s="414"/>
      <c r="AX808" s="415"/>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c r="A818" s="656"/>
      <c r="B818" s="657"/>
      <c r="C818" s="657"/>
      <c r="D818" s="657"/>
      <c r="E818" s="657"/>
      <c r="F818" s="658"/>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hidden="1" customHeight="1">
      <c r="A820" s="656"/>
      <c r="B820" s="657"/>
      <c r="C820" s="657"/>
      <c r="D820" s="657"/>
      <c r="E820" s="657"/>
      <c r="F820" s="658"/>
      <c r="G820" s="839" t="s">
        <v>17</v>
      </c>
      <c r="H820" s="696"/>
      <c r="I820" s="696"/>
      <c r="J820" s="696"/>
      <c r="K820" s="696"/>
      <c r="L820" s="695" t="s">
        <v>18</v>
      </c>
      <c r="M820" s="696"/>
      <c r="N820" s="696"/>
      <c r="O820" s="696"/>
      <c r="P820" s="696"/>
      <c r="Q820" s="696"/>
      <c r="R820" s="696"/>
      <c r="S820" s="696"/>
      <c r="T820" s="696"/>
      <c r="U820" s="696"/>
      <c r="V820" s="696"/>
      <c r="W820" s="696"/>
      <c r="X820" s="697"/>
      <c r="Y820" s="678" t="s">
        <v>19</v>
      </c>
      <c r="Z820" s="679"/>
      <c r="AA820" s="679"/>
      <c r="AB820" s="823"/>
      <c r="AC820" s="839" t="s">
        <v>17</v>
      </c>
      <c r="AD820" s="696"/>
      <c r="AE820" s="696"/>
      <c r="AF820" s="696"/>
      <c r="AG820" s="696"/>
      <c r="AH820" s="695" t="s">
        <v>18</v>
      </c>
      <c r="AI820" s="696"/>
      <c r="AJ820" s="696"/>
      <c r="AK820" s="696"/>
      <c r="AL820" s="696"/>
      <c r="AM820" s="696"/>
      <c r="AN820" s="696"/>
      <c r="AO820" s="696"/>
      <c r="AP820" s="696"/>
      <c r="AQ820" s="696"/>
      <c r="AR820" s="696"/>
      <c r="AS820" s="696"/>
      <c r="AT820" s="697"/>
      <c r="AU820" s="678" t="s">
        <v>19</v>
      </c>
      <c r="AV820" s="679"/>
      <c r="AW820" s="679"/>
      <c r="AX820" s="680"/>
    </row>
    <row r="821" spans="1:50" s="16" customFormat="1" ht="24.75" hidden="1" customHeight="1">
      <c r="A821" s="656"/>
      <c r="B821" s="657"/>
      <c r="C821" s="657"/>
      <c r="D821" s="657"/>
      <c r="E821" s="657"/>
      <c r="F821" s="658"/>
      <c r="G821" s="689"/>
      <c r="H821" s="690"/>
      <c r="I821" s="690"/>
      <c r="J821" s="690"/>
      <c r="K821" s="691"/>
      <c r="L821" s="692"/>
      <c r="M821" s="693"/>
      <c r="N821" s="693"/>
      <c r="O821" s="693"/>
      <c r="P821" s="693"/>
      <c r="Q821" s="693"/>
      <c r="R821" s="693"/>
      <c r="S821" s="693"/>
      <c r="T821" s="693"/>
      <c r="U821" s="693"/>
      <c r="V821" s="693"/>
      <c r="W821" s="693"/>
      <c r="X821" s="694"/>
      <c r="Y821" s="413"/>
      <c r="Z821" s="414"/>
      <c r="AA821" s="414"/>
      <c r="AB821" s="830"/>
      <c r="AC821" s="689"/>
      <c r="AD821" s="690"/>
      <c r="AE821" s="690"/>
      <c r="AF821" s="690"/>
      <c r="AG821" s="691"/>
      <c r="AH821" s="692"/>
      <c r="AI821" s="693"/>
      <c r="AJ821" s="693"/>
      <c r="AK821" s="693"/>
      <c r="AL821" s="693"/>
      <c r="AM821" s="693"/>
      <c r="AN821" s="693"/>
      <c r="AO821" s="693"/>
      <c r="AP821" s="693"/>
      <c r="AQ821" s="693"/>
      <c r="AR821" s="693"/>
      <c r="AS821" s="693"/>
      <c r="AT821" s="694"/>
      <c r="AU821" s="413"/>
      <c r="AV821" s="414"/>
      <c r="AW821" s="414"/>
      <c r="AX821" s="415"/>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c r="A831" s="656"/>
      <c r="B831" s="657"/>
      <c r="C831" s="657"/>
      <c r="D831" s="657"/>
      <c r="E831" s="657"/>
      <c r="F831" s="658"/>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606</v>
      </c>
      <c r="D838" s="372"/>
      <c r="E838" s="372"/>
      <c r="F838" s="372"/>
      <c r="G838" s="372"/>
      <c r="H838" s="372"/>
      <c r="I838" s="372"/>
      <c r="J838" s="373"/>
      <c r="K838" s="374"/>
      <c r="L838" s="374"/>
      <c r="M838" s="374"/>
      <c r="N838" s="374"/>
      <c r="O838" s="374"/>
      <c r="P838" s="387" t="s">
        <v>635</v>
      </c>
      <c r="Q838" s="375"/>
      <c r="R838" s="375"/>
      <c r="S838" s="375"/>
      <c r="T838" s="375"/>
      <c r="U838" s="375"/>
      <c r="V838" s="375"/>
      <c r="W838" s="375"/>
      <c r="X838" s="375"/>
      <c r="Y838" s="376">
        <v>345</v>
      </c>
      <c r="Z838" s="377"/>
      <c r="AA838" s="377"/>
      <c r="AB838" s="378"/>
      <c r="AC838" s="388"/>
      <c r="AD838" s="396"/>
      <c r="AE838" s="396"/>
      <c r="AF838" s="396"/>
      <c r="AG838" s="396"/>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14:AQ17">
    <cfRule type="expression" dxfId="705" priority="5">
      <formula>IF(RIGHT(TEXT(W14,"0.#"),1)=".",FALSE,TRUE)</formula>
    </cfRule>
    <cfRule type="expression" dxfId="704" priority="6">
      <formula>IF(RIGHT(TEXT(W14,"0.#"),1)=".",TRUE,FALSE)</formula>
    </cfRule>
  </conditionalFormatting>
  <conditionalFormatting sqref="P15:V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t="s">
        <v>568</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宇宙開発利用、科学技術・イノベーション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宇宙開発利用、科学技術・イノベーション</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宇宙開発利用、科学技術・イノベーション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宇宙開発利用、科学技術・イノベーション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宇宙開発利用、科学技術・イノベーション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宇宙開発利用、科学技術・イノベーション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宇宙開発利用、科学技術・イノベーション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宇宙開発利用、科学技術・イノベーション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宇宙開発利用、科学技術・イノベーション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宇宙開発利用、科学技術・イノベーション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宇宙開発利用、科学技術・イノベーション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宇宙開発利用、科学技術・イノベーション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宇宙開発利用、科学技術・イノベーション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宇宙開発利用、科学技術・イノベーション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宇宙開発利用、科学技術・イノベーション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宇宙開発利用、科学技術・イノベーション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宇宙開発利用、科学技術・イノベーション、ＯＤＡ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宇宙開発利用、科学技術・イノベーション、ＯＤＡ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宇宙開発利用、科学技術・イノベーション、ＯＤＡ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宇宙開発利用、科学技術・イノベーション、ＯＤＡ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1"/>
      <c r="Z2" s="853"/>
      <c r="AA2" s="854"/>
      <c r="AB2" s="1055" t="s">
        <v>11</v>
      </c>
      <c r="AC2" s="1056"/>
      <c r="AD2" s="1057"/>
      <c r="AE2" s="273" t="s">
        <v>399</v>
      </c>
      <c r="AF2" s="273"/>
      <c r="AG2" s="273"/>
      <c r="AH2" s="273"/>
      <c r="AI2" s="273" t="s">
        <v>397</v>
      </c>
      <c r="AJ2" s="273"/>
      <c r="AK2" s="273"/>
      <c r="AL2" s="273"/>
      <c r="AM2" s="273" t="s">
        <v>426</v>
      </c>
      <c r="AN2" s="273"/>
      <c r="AO2" s="273"/>
      <c r="AP2" s="267"/>
      <c r="AQ2" s="183" t="s">
        <v>235</v>
      </c>
      <c r="AR2" s="154"/>
      <c r="AS2" s="154"/>
      <c r="AT2" s="155"/>
      <c r="AU2" s="561" t="s">
        <v>134</v>
      </c>
      <c r="AV2" s="561"/>
      <c r="AW2" s="561"/>
      <c r="AX2" s="562"/>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52"/>
      <c r="Z3" s="1053"/>
      <c r="AA3" s="1054"/>
      <c r="AB3" s="1058"/>
      <c r="AC3" s="1059"/>
      <c r="AD3" s="1060"/>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89"/>
      <c r="H4" s="1028"/>
      <c r="I4" s="1028"/>
      <c r="J4" s="1028"/>
      <c r="K4" s="1028"/>
      <c r="L4" s="1028"/>
      <c r="M4" s="1028"/>
      <c r="N4" s="1028"/>
      <c r="O4" s="1029"/>
      <c r="P4" s="129"/>
      <c r="Q4" s="1036"/>
      <c r="R4" s="1036"/>
      <c r="S4" s="1036"/>
      <c r="T4" s="1036"/>
      <c r="U4" s="1036"/>
      <c r="V4" s="1036"/>
      <c r="W4" s="1036"/>
      <c r="X4" s="1037"/>
      <c r="Y4" s="1046" t="s">
        <v>12</v>
      </c>
      <c r="Z4" s="1047"/>
      <c r="AA4" s="1048"/>
      <c r="AB4" s="489"/>
      <c r="AC4" s="1050"/>
      <c r="AD4" s="1050"/>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30"/>
      <c r="H5" s="1031"/>
      <c r="I5" s="1031"/>
      <c r="J5" s="1031"/>
      <c r="K5" s="1031"/>
      <c r="L5" s="1031"/>
      <c r="M5" s="1031"/>
      <c r="N5" s="1031"/>
      <c r="O5" s="1032"/>
      <c r="P5" s="1038"/>
      <c r="Q5" s="1038"/>
      <c r="R5" s="1038"/>
      <c r="S5" s="1038"/>
      <c r="T5" s="1038"/>
      <c r="U5" s="1038"/>
      <c r="V5" s="1038"/>
      <c r="W5" s="1038"/>
      <c r="X5" s="1039"/>
      <c r="Y5" s="443" t="s">
        <v>54</v>
      </c>
      <c r="Z5" s="1043"/>
      <c r="AA5" s="1044"/>
      <c r="AB5" s="551"/>
      <c r="AC5" s="1049"/>
      <c r="AD5" s="1049"/>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33"/>
      <c r="H6" s="1034"/>
      <c r="I6" s="1034"/>
      <c r="J6" s="1034"/>
      <c r="K6" s="1034"/>
      <c r="L6" s="1034"/>
      <c r="M6" s="1034"/>
      <c r="N6" s="1034"/>
      <c r="O6" s="1035"/>
      <c r="P6" s="1040"/>
      <c r="Q6" s="1040"/>
      <c r="R6" s="1040"/>
      <c r="S6" s="1040"/>
      <c r="T6" s="1040"/>
      <c r="U6" s="1040"/>
      <c r="V6" s="1040"/>
      <c r="W6" s="1040"/>
      <c r="X6" s="1041"/>
      <c r="Y6" s="1042" t="s">
        <v>13</v>
      </c>
      <c r="Z6" s="1043"/>
      <c r="AA6" s="1044"/>
      <c r="AB6" s="619" t="s">
        <v>182</v>
      </c>
      <c r="AC6" s="1045"/>
      <c r="AD6" s="1045"/>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1"/>
      <c r="Z9" s="853"/>
      <c r="AA9" s="854"/>
      <c r="AB9" s="1055" t="s">
        <v>11</v>
      </c>
      <c r="AC9" s="1056"/>
      <c r="AD9" s="1057"/>
      <c r="AE9" s="273" t="s">
        <v>399</v>
      </c>
      <c r="AF9" s="273"/>
      <c r="AG9" s="273"/>
      <c r="AH9" s="273"/>
      <c r="AI9" s="273" t="s">
        <v>397</v>
      </c>
      <c r="AJ9" s="273"/>
      <c r="AK9" s="273"/>
      <c r="AL9" s="273"/>
      <c r="AM9" s="273" t="s">
        <v>426</v>
      </c>
      <c r="AN9" s="273"/>
      <c r="AO9" s="273"/>
      <c r="AP9" s="267"/>
      <c r="AQ9" s="183" t="s">
        <v>235</v>
      </c>
      <c r="AR9" s="154"/>
      <c r="AS9" s="154"/>
      <c r="AT9" s="155"/>
      <c r="AU9" s="561" t="s">
        <v>134</v>
      </c>
      <c r="AV9" s="561"/>
      <c r="AW9" s="561"/>
      <c r="AX9" s="562"/>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2"/>
      <c r="Z10" s="1053"/>
      <c r="AA10" s="1054"/>
      <c r="AB10" s="1058"/>
      <c r="AC10" s="1059"/>
      <c r="AD10" s="1060"/>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89"/>
      <c r="H11" s="1028"/>
      <c r="I11" s="1028"/>
      <c r="J11" s="1028"/>
      <c r="K11" s="1028"/>
      <c r="L11" s="1028"/>
      <c r="M11" s="1028"/>
      <c r="N11" s="1028"/>
      <c r="O11" s="1029"/>
      <c r="P11" s="129"/>
      <c r="Q11" s="1036"/>
      <c r="R11" s="1036"/>
      <c r="S11" s="1036"/>
      <c r="T11" s="1036"/>
      <c r="U11" s="1036"/>
      <c r="V11" s="1036"/>
      <c r="W11" s="1036"/>
      <c r="X11" s="1037"/>
      <c r="Y11" s="1046" t="s">
        <v>12</v>
      </c>
      <c r="Z11" s="1047"/>
      <c r="AA11" s="1048"/>
      <c r="AB11" s="489"/>
      <c r="AC11" s="1050"/>
      <c r="AD11" s="1050"/>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30"/>
      <c r="H12" s="1031"/>
      <c r="I12" s="1031"/>
      <c r="J12" s="1031"/>
      <c r="K12" s="1031"/>
      <c r="L12" s="1031"/>
      <c r="M12" s="1031"/>
      <c r="N12" s="1031"/>
      <c r="O12" s="1032"/>
      <c r="P12" s="1038"/>
      <c r="Q12" s="1038"/>
      <c r="R12" s="1038"/>
      <c r="S12" s="1038"/>
      <c r="T12" s="1038"/>
      <c r="U12" s="1038"/>
      <c r="V12" s="1038"/>
      <c r="W12" s="1038"/>
      <c r="X12" s="1039"/>
      <c r="Y12" s="443" t="s">
        <v>54</v>
      </c>
      <c r="Z12" s="1043"/>
      <c r="AA12" s="1044"/>
      <c r="AB12" s="551"/>
      <c r="AC12" s="1049"/>
      <c r="AD12" s="1049"/>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9" t="s">
        <v>182</v>
      </c>
      <c r="AC13" s="1045"/>
      <c r="AD13" s="1045"/>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1"/>
      <c r="Z16" s="853"/>
      <c r="AA16" s="854"/>
      <c r="AB16" s="1055" t="s">
        <v>11</v>
      </c>
      <c r="AC16" s="1056"/>
      <c r="AD16" s="1057"/>
      <c r="AE16" s="273" t="s">
        <v>399</v>
      </c>
      <c r="AF16" s="273"/>
      <c r="AG16" s="273"/>
      <c r="AH16" s="273"/>
      <c r="AI16" s="273" t="s">
        <v>397</v>
      </c>
      <c r="AJ16" s="273"/>
      <c r="AK16" s="273"/>
      <c r="AL16" s="273"/>
      <c r="AM16" s="273" t="s">
        <v>426</v>
      </c>
      <c r="AN16" s="273"/>
      <c r="AO16" s="273"/>
      <c r="AP16" s="267"/>
      <c r="AQ16" s="183" t="s">
        <v>235</v>
      </c>
      <c r="AR16" s="154"/>
      <c r="AS16" s="154"/>
      <c r="AT16" s="155"/>
      <c r="AU16" s="561" t="s">
        <v>134</v>
      </c>
      <c r="AV16" s="561"/>
      <c r="AW16" s="561"/>
      <c r="AX16" s="562"/>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2"/>
      <c r="Z17" s="1053"/>
      <c r="AA17" s="1054"/>
      <c r="AB17" s="1058"/>
      <c r="AC17" s="1059"/>
      <c r="AD17" s="1060"/>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89"/>
      <c r="H18" s="1028"/>
      <c r="I18" s="1028"/>
      <c r="J18" s="1028"/>
      <c r="K18" s="1028"/>
      <c r="L18" s="1028"/>
      <c r="M18" s="1028"/>
      <c r="N18" s="1028"/>
      <c r="O18" s="1029"/>
      <c r="P18" s="129"/>
      <c r="Q18" s="1036"/>
      <c r="R18" s="1036"/>
      <c r="S18" s="1036"/>
      <c r="T18" s="1036"/>
      <c r="U18" s="1036"/>
      <c r="V18" s="1036"/>
      <c r="W18" s="1036"/>
      <c r="X18" s="1037"/>
      <c r="Y18" s="1046" t="s">
        <v>12</v>
      </c>
      <c r="Z18" s="1047"/>
      <c r="AA18" s="1048"/>
      <c r="AB18" s="489"/>
      <c r="AC18" s="1050"/>
      <c r="AD18" s="1050"/>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30"/>
      <c r="H19" s="1031"/>
      <c r="I19" s="1031"/>
      <c r="J19" s="1031"/>
      <c r="K19" s="1031"/>
      <c r="L19" s="1031"/>
      <c r="M19" s="1031"/>
      <c r="N19" s="1031"/>
      <c r="O19" s="1032"/>
      <c r="P19" s="1038"/>
      <c r="Q19" s="1038"/>
      <c r="R19" s="1038"/>
      <c r="S19" s="1038"/>
      <c r="T19" s="1038"/>
      <c r="U19" s="1038"/>
      <c r="V19" s="1038"/>
      <c r="W19" s="1038"/>
      <c r="X19" s="1039"/>
      <c r="Y19" s="443" t="s">
        <v>54</v>
      </c>
      <c r="Z19" s="1043"/>
      <c r="AA19" s="1044"/>
      <c r="AB19" s="551"/>
      <c r="AC19" s="1049"/>
      <c r="AD19" s="1049"/>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9" t="s">
        <v>182</v>
      </c>
      <c r="AC20" s="1045"/>
      <c r="AD20" s="1045"/>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1"/>
      <c r="Z23" s="853"/>
      <c r="AA23" s="854"/>
      <c r="AB23" s="1055" t="s">
        <v>11</v>
      </c>
      <c r="AC23" s="1056"/>
      <c r="AD23" s="1057"/>
      <c r="AE23" s="273" t="s">
        <v>399</v>
      </c>
      <c r="AF23" s="273"/>
      <c r="AG23" s="273"/>
      <c r="AH23" s="273"/>
      <c r="AI23" s="273" t="s">
        <v>397</v>
      </c>
      <c r="AJ23" s="273"/>
      <c r="AK23" s="273"/>
      <c r="AL23" s="273"/>
      <c r="AM23" s="273" t="s">
        <v>426</v>
      </c>
      <c r="AN23" s="273"/>
      <c r="AO23" s="273"/>
      <c r="AP23" s="267"/>
      <c r="AQ23" s="183" t="s">
        <v>235</v>
      </c>
      <c r="AR23" s="154"/>
      <c r="AS23" s="154"/>
      <c r="AT23" s="155"/>
      <c r="AU23" s="561" t="s">
        <v>134</v>
      </c>
      <c r="AV23" s="561"/>
      <c r="AW23" s="561"/>
      <c r="AX23" s="562"/>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2"/>
      <c r="Z24" s="1053"/>
      <c r="AA24" s="1054"/>
      <c r="AB24" s="1058"/>
      <c r="AC24" s="1059"/>
      <c r="AD24" s="1060"/>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89"/>
      <c r="H25" s="1028"/>
      <c r="I25" s="1028"/>
      <c r="J25" s="1028"/>
      <c r="K25" s="1028"/>
      <c r="L25" s="1028"/>
      <c r="M25" s="1028"/>
      <c r="N25" s="1028"/>
      <c r="O25" s="1029"/>
      <c r="P25" s="129"/>
      <c r="Q25" s="1036"/>
      <c r="R25" s="1036"/>
      <c r="S25" s="1036"/>
      <c r="T25" s="1036"/>
      <c r="U25" s="1036"/>
      <c r="V25" s="1036"/>
      <c r="W25" s="1036"/>
      <c r="X25" s="1037"/>
      <c r="Y25" s="1046" t="s">
        <v>12</v>
      </c>
      <c r="Z25" s="1047"/>
      <c r="AA25" s="1048"/>
      <c r="AB25" s="489"/>
      <c r="AC25" s="1050"/>
      <c r="AD25" s="1050"/>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30"/>
      <c r="H26" s="1031"/>
      <c r="I26" s="1031"/>
      <c r="J26" s="1031"/>
      <c r="K26" s="1031"/>
      <c r="L26" s="1031"/>
      <c r="M26" s="1031"/>
      <c r="N26" s="1031"/>
      <c r="O26" s="1032"/>
      <c r="P26" s="1038"/>
      <c r="Q26" s="1038"/>
      <c r="R26" s="1038"/>
      <c r="S26" s="1038"/>
      <c r="T26" s="1038"/>
      <c r="U26" s="1038"/>
      <c r="V26" s="1038"/>
      <c r="W26" s="1038"/>
      <c r="X26" s="1039"/>
      <c r="Y26" s="443" t="s">
        <v>54</v>
      </c>
      <c r="Z26" s="1043"/>
      <c r="AA26" s="1044"/>
      <c r="AB26" s="551"/>
      <c r="AC26" s="1049"/>
      <c r="AD26" s="1049"/>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9" t="s">
        <v>182</v>
      </c>
      <c r="AC27" s="1045"/>
      <c r="AD27" s="1045"/>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1"/>
      <c r="Z30" s="853"/>
      <c r="AA30" s="854"/>
      <c r="AB30" s="1055" t="s">
        <v>11</v>
      </c>
      <c r="AC30" s="1056"/>
      <c r="AD30" s="1057"/>
      <c r="AE30" s="273" t="s">
        <v>399</v>
      </c>
      <c r="AF30" s="273"/>
      <c r="AG30" s="273"/>
      <c r="AH30" s="273"/>
      <c r="AI30" s="273" t="s">
        <v>397</v>
      </c>
      <c r="AJ30" s="273"/>
      <c r="AK30" s="273"/>
      <c r="AL30" s="273"/>
      <c r="AM30" s="273" t="s">
        <v>426</v>
      </c>
      <c r="AN30" s="273"/>
      <c r="AO30" s="273"/>
      <c r="AP30" s="267"/>
      <c r="AQ30" s="183" t="s">
        <v>235</v>
      </c>
      <c r="AR30" s="154"/>
      <c r="AS30" s="154"/>
      <c r="AT30" s="155"/>
      <c r="AU30" s="561" t="s">
        <v>134</v>
      </c>
      <c r="AV30" s="561"/>
      <c r="AW30" s="561"/>
      <c r="AX30" s="562"/>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2"/>
      <c r="Z31" s="1053"/>
      <c r="AA31" s="1054"/>
      <c r="AB31" s="1058"/>
      <c r="AC31" s="1059"/>
      <c r="AD31" s="1060"/>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89"/>
      <c r="H32" s="1028"/>
      <c r="I32" s="1028"/>
      <c r="J32" s="1028"/>
      <c r="K32" s="1028"/>
      <c r="L32" s="1028"/>
      <c r="M32" s="1028"/>
      <c r="N32" s="1028"/>
      <c r="O32" s="1029"/>
      <c r="P32" s="129"/>
      <c r="Q32" s="1036"/>
      <c r="R32" s="1036"/>
      <c r="S32" s="1036"/>
      <c r="T32" s="1036"/>
      <c r="U32" s="1036"/>
      <c r="V32" s="1036"/>
      <c r="W32" s="1036"/>
      <c r="X32" s="1037"/>
      <c r="Y32" s="1046" t="s">
        <v>12</v>
      </c>
      <c r="Z32" s="1047"/>
      <c r="AA32" s="1048"/>
      <c r="AB32" s="489"/>
      <c r="AC32" s="1050"/>
      <c r="AD32" s="1050"/>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30"/>
      <c r="H33" s="1031"/>
      <c r="I33" s="1031"/>
      <c r="J33" s="1031"/>
      <c r="K33" s="1031"/>
      <c r="L33" s="1031"/>
      <c r="M33" s="1031"/>
      <c r="N33" s="1031"/>
      <c r="O33" s="1032"/>
      <c r="P33" s="1038"/>
      <c r="Q33" s="1038"/>
      <c r="R33" s="1038"/>
      <c r="S33" s="1038"/>
      <c r="T33" s="1038"/>
      <c r="U33" s="1038"/>
      <c r="V33" s="1038"/>
      <c r="W33" s="1038"/>
      <c r="X33" s="1039"/>
      <c r="Y33" s="443" t="s">
        <v>54</v>
      </c>
      <c r="Z33" s="1043"/>
      <c r="AA33" s="1044"/>
      <c r="AB33" s="551"/>
      <c r="AC33" s="1049"/>
      <c r="AD33" s="1049"/>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9" t="s">
        <v>182</v>
      </c>
      <c r="AC34" s="1045"/>
      <c r="AD34" s="1045"/>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1"/>
      <c r="Z37" s="853"/>
      <c r="AA37" s="854"/>
      <c r="AB37" s="1055" t="s">
        <v>11</v>
      </c>
      <c r="AC37" s="1056"/>
      <c r="AD37" s="1057"/>
      <c r="AE37" s="273" t="s">
        <v>399</v>
      </c>
      <c r="AF37" s="273"/>
      <c r="AG37" s="273"/>
      <c r="AH37" s="273"/>
      <c r="AI37" s="273" t="s">
        <v>397</v>
      </c>
      <c r="AJ37" s="273"/>
      <c r="AK37" s="273"/>
      <c r="AL37" s="273"/>
      <c r="AM37" s="273" t="s">
        <v>426</v>
      </c>
      <c r="AN37" s="273"/>
      <c r="AO37" s="273"/>
      <c r="AP37" s="267"/>
      <c r="AQ37" s="183" t="s">
        <v>235</v>
      </c>
      <c r="AR37" s="154"/>
      <c r="AS37" s="154"/>
      <c r="AT37" s="155"/>
      <c r="AU37" s="561" t="s">
        <v>134</v>
      </c>
      <c r="AV37" s="561"/>
      <c r="AW37" s="561"/>
      <c r="AX37" s="562"/>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2"/>
      <c r="Z38" s="1053"/>
      <c r="AA38" s="1054"/>
      <c r="AB38" s="1058"/>
      <c r="AC38" s="1059"/>
      <c r="AD38" s="1060"/>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89"/>
      <c r="H39" s="1028"/>
      <c r="I39" s="1028"/>
      <c r="J39" s="1028"/>
      <c r="K39" s="1028"/>
      <c r="L39" s="1028"/>
      <c r="M39" s="1028"/>
      <c r="N39" s="1028"/>
      <c r="O39" s="1029"/>
      <c r="P39" s="129"/>
      <c r="Q39" s="1036"/>
      <c r="R39" s="1036"/>
      <c r="S39" s="1036"/>
      <c r="T39" s="1036"/>
      <c r="U39" s="1036"/>
      <c r="V39" s="1036"/>
      <c r="W39" s="1036"/>
      <c r="X39" s="1037"/>
      <c r="Y39" s="1046" t="s">
        <v>12</v>
      </c>
      <c r="Z39" s="1047"/>
      <c r="AA39" s="1048"/>
      <c r="AB39" s="489"/>
      <c r="AC39" s="1050"/>
      <c r="AD39" s="1050"/>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30"/>
      <c r="H40" s="1031"/>
      <c r="I40" s="1031"/>
      <c r="J40" s="1031"/>
      <c r="K40" s="1031"/>
      <c r="L40" s="1031"/>
      <c r="M40" s="1031"/>
      <c r="N40" s="1031"/>
      <c r="O40" s="1032"/>
      <c r="P40" s="1038"/>
      <c r="Q40" s="1038"/>
      <c r="R40" s="1038"/>
      <c r="S40" s="1038"/>
      <c r="T40" s="1038"/>
      <c r="U40" s="1038"/>
      <c r="V40" s="1038"/>
      <c r="W40" s="1038"/>
      <c r="X40" s="1039"/>
      <c r="Y40" s="443" t="s">
        <v>54</v>
      </c>
      <c r="Z40" s="1043"/>
      <c r="AA40" s="1044"/>
      <c r="AB40" s="551"/>
      <c r="AC40" s="1049"/>
      <c r="AD40" s="1049"/>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9" t="s">
        <v>182</v>
      </c>
      <c r="AC41" s="1045"/>
      <c r="AD41" s="1045"/>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1"/>
      <c r="Z44" s="853"/>
      <c r="AA44" s="854"/>
      <c r="AB44" s="1055" t="s">
        <v>11</v>
      </c>
      <c r="AC44" s="1056"/>
      <c r="AD44" s="1057"/>
      <c r="AE44" s="273" t="s">
        <v>399</v>
      </c>
      <c r="AF44" s="273"/>
      <c r="AG44" s="273"/>
      <c r="AH44" s="273"/>
      <c r="AI44" s="273" t="s">
        <v>397</v>
      </c>
      <c r="AJ44" s="273"/>
      <c r="AK44" s="273"/>
      <c r="AL44" s="273"/>
      <c r="AM44" s="273" t="s">
        <v>426</v>
      </c>
      <c r="AN44" s="273"/>
      <c r="AO44" s="273"/>
      <c r="AP44" s="267"/>
      <c r="AQ44" s="183" t="s">
        <v>235</v>
      </c>
      <c r="AR44" s="154"/>
      <c r="AS44" s="154"/>
      <c r="AT44" s="155"/>
      <c r="AU44" s="561" t="s">
        <v>134</v>
      </c>
      <c r="AV44" s="561"/>
      <c r="AW44" s="561"/>
      <c r="AX44" s="562"/>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2"/>
      <c r="Z45" s="1053"/>
      <c r="AA45" s="1054"/>
      <c r="AB45" s="1058"/>
      <c r="AC45" s="1059"/>
      <c r="AD45" s="1060"/>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89"/>
      <c r="H46" s="1028"/>
      <c r="I46" s="1028"/>
      <c r="J46" s="1028"/>
      <c r="K46" s="1028"/>
      <c r="L46" s="1028"/>
      <c r="M46" s="1028"/>
      <c r="N46" s="1028"/>
      <c r="O46" s="1029"/>
      <c r="P46" s="129"/>
      <c r="Q46" s="1036"/>
      <c r="R46" s="1036"/>
      <c r="S46" s="1036"/>
      <c r="T46" s="1036"/>
      <c r="U46" s="1036"/>
      <c r="V46" s="1036"/>
      <c r="W46" s="1036"/>
      <c r="X46" s="1037"/>
      <c r="Y46" s="1046" t="s">
        <v>12</v>
      </c>
      <c r="Z46" s="1047"/>
      <c r="AA46" s="1048"/>
      <c r="AB46" s="489"/>
      <c r="AC46" s="1050"/>
      <c r="AD46" s="1050"/>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30"/>
      <c r="H47" s="1031"/>
      <c r="I47" s="1031"/>
      <c r="J47" s="1031"/>
      <c r="K47" s="1031"/>
      <c r="L47" s="1031"/>
      <c r="M47" s="1031"/>
      <c r="N47" s="1031"/>
      <c r="O47" s="1032"/>
      <c r="P47" s="1038"/>
      <c r="Q47" s="1038"/>
      <c r="R47" s="1038"/>
      <c r="S47" s="1038"/>
      <c r="T47" s="1038"/>
      <c r="U47" s="1038"/>
      <c r="V47" s="1038"/>
      <c r="W47" s="1038"/>
      <c r="X47" s="1039"/>
      <c r="Y47" s="443" t="s">
        <v>54</v>
      </c>
      <c r="Z47" s="1043"/>
      <c r="AA47" s="1044"/>
      <c r="AB47" s="551"/>
      <c r="AC47" s="1049"/>
      <c r="AD47" s="1049"/>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9" t="s">
        <v>182</v>
      </c>
      <c r="AC48" s="1045"/>
      <c r="AD48" s="1045"/>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1"/>
      <c r="Z51" s="853"/>
      <c r="AA51" s="854"/>
      <c r="AB51" s="267" t="s">
        <v>11</v>
      </c>
      <c r="AC51" s="1056"/>
      <c r="AD51" s="1057"/>
      <c r="AE51" s="273" t="s">
        <v>399</v>
      </c>
      <c r="AF51" s="273"/>
      <c r="AG51" s="273"/>
      <c r="AH51" s="273"/>
      <c r="AI51" s="273" t="s">
        <v>397</v>
      </c>
      <c r="AJ51" s="273"/>
      <c r="AK51" s="273"/>
      <c r="AL51" s="273"/>
      <c r="AM51" s="273" t="s">
        <v>426</v>
      </c>
      <c r="AN51" s="273"/>
      <c r="AO51" s="273"/>
      <c r="AP51" s="267"/>
      <c r="AQ51" s="183" t="s">
        <v>235</v>
      </c>
      <c r="AR51" s="154"/>
      <c r="AS51" s="154"/>
      <c r="AT51" s="155"/>
      <c r="AU51" s="561" t="s">
        <v>134</v>
      </c>
      <c r="AV51" s="561"/>
      <c r="AW51" s="561"/>
      <c r="AX51" s="562"/>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2"/>
      <c r="Z52" s="1053"/>
      <c r="AA52" s="1054"/>
      <c r="AB52" s="1058"/>
      <c r="AC52" s="1059"/>
      <c r="AD52" s="1060"/>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89"/>
      <c r="H53" s="1028"/>
      <c r="I53" s="1028"/>
      <c r="J53" s="1028"/>
      <c r="K53" s="1028"/>
      <c r="L53" s="1028"/>
      <c r="M53" s="1028"/>
      <c r="N53" s="1028"/>
      <c r="O53" s="1029"/>
      <c r="P53" s="129"/>
      <c r="Q53" s="1036"/>
      <c r="R53" s="1036"/>
      <c r="S53" s="1036"/>
      <c r="T53" s="1036"/>
      <c r="U53" s="1036"/>
      <c r="V53" s="1036"/>
      <c r="W53" s="1036"/>
      <c r="X53" s="1037"/>
      <c r="Y53" s="1046" t="s">
        <v>12</v>
      </c>
      <c r="Z53" s="1047"/>
      <c r="AA53" s="1048"/>
      <c r="AB53" s="489"/>
      <c r="AC53" s="1050"/>
      <c r="AD53" s="1050"/>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30"/>
      <c r="H54" s="1031"/>
      <c r="I54" s="1031"/>
      <c r="J54" s="1031"/>
      <c r="K54" s="1031"/>
      <c r="L54" s="1031"/>
      <c r="M54" s="1031"/>
      <c r="N54" s="1031"/>
      <c r="O54" s="1032"/>
      <c r="P54" s="1038"/>
      <c r="Q54" s="1038"/>
      <c r="R54" s="1038"/>
      <c r="S54" s="1038"/>
      <c r="T54" s="1038"/>
      <c r="U54" s="1038"/>
      <c r="V54" s="1038"/>
      <c r="W54" s="1038"/>
      <c r="X54" s="1039"/>
      <c r="Y54" s="443" t="s">
        <v>54</v>
      </c>
      <c r="Z54" s="1043"/>
      <c r="AA54" s="1044"/>
      <c r="AB54" s="551"/>
      <c r="AC54" s="1049"/>
      <c r="AD54" s="1049"/>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9" t="s">
        <v>182</v>
      </c>
      <c r="AC55" s="1045"/>
      <c r="AD55" s="1045"/>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1"/>
      <c r="Z58" s="853"/>
      <c r="AA58" s="854"/>
      <c r="AB58" s="1055" t="s">
        <v>11</v>
      </c>
      <c r="AC58" s="1056"/>
      <c r="AD58" s="1057"/>
      <c r="AE58" s="273" t="s">
        <v>399</v>
      </c>
      <c r="AF58" s="273"/>
      <c r="AG58" s="273"/>
      <c r="AH58" s="273"/>
      <c r="AI58" s="273" t="s">
        <v>397</v>
      </c>
      <c r="AJ58" s="273"/>
      <c r="AK58" s="273"/>
      <c r="AL58" s="273"/>
      <c r="AM58" s="273" t="s">
        <v>426</v>
      </c>
      <c r="AN58" s="273"/>
      <c r="AO58" s="273"/>
      <c r="AP58" s="267"/>
      <c r="AQ58" s="183" t="s">
        <v>235</v>
      </c>
      <c r="AR58" s="154"/>
      <c r="AS58" s="154"/>
      <c r="AT58" s="155"/>
      <c r="AU58" s="561" t="s">
        <v>134</v>
      </c>
      <c r="AV58" s="561"/>
      <c r="AW58" s="561"/>
      <c r="AX58" s="562"/>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2"/>
      <c r="Z59" s="1053"/>
      <c r="AA59" s="1054"/>
      <c r="AB59" s="1058"/>
      <c r="AC59" s="1059"/>
      <c r="AD59" s="1060"/>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89"/>
      <c r="H60" s="1028"/>
      <c r="I60" s="1028"/>
      <c r="J60" s="1028"/>
      <c r="K60" s="1028"/>
      <c r="L60" s="1028"/>
      <c r="M60" s="1028"/>
      <c r="N60" s="1028"/>
      <c r="O60" s="1029"/>
      <c r="P60" s="129"/>
      <c r="Q60" s="1036"/>
      <c r="R60" s="1036"/>
      <c r="S60" s="1036"/>
      <c r="T60" s="1036"/>
      <c r="U60" s="1036"/>
      <c r="V60" s="1036"/>
      <c r="W60" s="1036"/>
      <c r="X60" s="1037"/>
      <c r="Y60" s="1046" t="s">
        <v>12</v>
      </c>
      <c r="Z60" s="1047"/>
      <c r="AA60" s="1048"/>
      <c r="AB60" s="489"/>
      <c r="AC60" s="1050"/>
      <c r="AD60" s="1050"/>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30"/>
      <c r="H61" s="1031"/>
      <c r="I61" s="1031"/>
      <c r="J61" s="1031"/>
      <c r="K61" s="1031"/>
      <c r="L61" s="1031"/>
      <c r="M61" s="1031"/>
      <c r="N61" s="1031"/>
      <c r="O61" s="1032"/>
      <c r="P61" s="1038"/>
      <c r="Q61" s="1038"/>
      <c r="R61" s="1038"/>
      <c r="S61" s="1038"/>
      <c r="T61" s="1038"/>
      <c r="U61" s="1038"/>
      <c r="V61" s="1038"/>
      <c r="W61" s="1038"/>
      <c r="X61" s="1039"/>
      <c r="Y61" s="443" t="s">
        <v>54</v>
      </c>
      <c r="Z61" s="1043"/>
      <c r="AA61" s="1044"/>
      <c r="AB61" s="551"/>
      <c r="AC61" s="1049"/>
      <c r="AD61" s="1049"/>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9" t="s">
        <v>182</v>
      </c>
      <c r="AC62" s="1045"/>
      <c r="AD62" s="1045"/>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1"/>
      <c r="Z65" s="853"/>
      <c r="AA65" s="854"/>
      <c r="AB65" s="1055" t="s">
        <v>11</v>
      </c>
      <c r="AC65" s="1056"/>
      <c r="AD65" s="1057"/>
      <c r="AE65" s="273" t="s">
        <v>399</v>
      </c>
      <c r="AF65" s="273"/>
      <c r="AG65" s="273"/>
      <c r="AH65" s="273"/>
      <c r="AI65" s="273" t="s">
        <v>397</v>
      </c>
      <c r="AJ65" s="273"/>
      <c r="AK65" s="273"/>
      <c r="AL65" s="273"/>
      <c r="AM65" s="273" t="s">
        <v>426</v>
      </c>
      <c r="AN65" s="273"/>
      <c r="AO65" s="273"/>
      <c r="AP65" s="267"/>
      <c r="AQ65" s="183" t="s">
        <v>235</v>
      </c>
      <c r="AR65" s="154"/>
      <c r="AS65" s="154"/>
      <c r="AT65" s="155"/>
      <c r="AU65" s="561" t="s">
        <v>134</v>
      </c>
      <c r="AV65" s="561"/>
      <c r="AW65" s="561"/>
      <c r="AX65" s="562"/>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2"/>
      <c r="Z66" s="1053"/>
      <c r="AA66" s="1054"/>
      <c r="AB66" s="1058"/>
      <c r="AC66" s="1059"/>
      <c r="AD66" s="1060"/>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89"/>
      <c r="H67" s="1028"/>
      <c r="I67" s="1028"/>
      <c r="J67" s="1028"/>
      <c r="K67" s="1028"/>
      <c r="L67" s="1028"/>
      <c r="M67" s="1028"/>
      <c r="N67" s="1028"/>
      <c r="O67" s="1029"/>
      <c r="P67" s="129"/>
      <c r="Q67" s="1036"/>
      <c r="R67" s="1036"/>
      <c r="S67" s="1036"/>
      <c r="T67" s="1036"/>
      <c r="U67" s="1036"/>
      <c r="V67" s="1036"/>
      <c r="W67" s="1036"/>
      <c r="X67" s="1037"/>
      <c r="Y67" s="1046" t="s">
        <v>12</v>
      </c>
      <c r="Z67" s="1047"/>
      <c r="AA67" s="1048"/>
      <c r="AB67" s="489"/>
      <c r="AC67" s="1050"/>
      <c r="AD67" s="1050"/>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30"/>
      <c r="H68" s="1031"/>
      <c r="I68" s="1031"/>
      <c r="J68" s="1031"/>
      <c r="K68" s="1031"/>
      <c r="L68" s="1031"/>
      <c r="M68" s="1031"/>
      <c r="N68" s="1031"/>
      <c r="O68" s="1032"/>
      <c r="P68" s="1038"/>
      <c r="Q68" s="1038"/>
      <c r="R68" s="1038"/>
      <c r="S68" s="1038"/>
      <c r="T68" s="1038"/>
      <c r="U68" s="1038"/>
      <c r="V68" s="1038"/>
      <c r="W68" s="1038"/>
      <c r="X68" s="1039"/>
      <c r="Y68" s="443" t="s">
        <v>54</v>
      </c>
      <c r="Z68" s="1043"/>
      <c r="AA68" s="1044"/>
      <c r="AB68" s="551"/>
      <c r="AC68" s="1049"/>
      <c r="AD68" s="1049"/>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33"/>
      <c r="H69" s="1034"/>
      <c r="I69" s="1034"/>
      <c r="J69" s="1034"/>
      <c r="K69" s="1034"/>
      <c r="L69" s="1034"/>
      <c r="M69" s="1034"/>
      <c r="N69" s="1034"/>
      <c r="O69" s="1035"/>
      <c r="P69" s="1040"/>
      <c r="Q69" s="1040"/>
      <c r="R69" s="1040"/>
      <c r="S69" s="1040"/>
      <c r="T69" s="1040"/>
      <c r="U69" s="1040"/>
      <c r="V69" s="1040"/>
      <c r="W69" s="1040"/>
      <c r="X69" s="1041"/>
      <c r="Y69" s="443" t="s">
        <v>13</v>
      </c>
      <c r="Z69" s="1043"/>
      <c r="AA69" s="1044"/>
      <c r="AB69" s="584"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20" t="s">
        <v>372</v>
      </c>
      <c r="H2" s="621"/>
      <c r="I2" s="621"/>
      <c r="J2" s="621"/>
      <c r="K2" s="621"/>
      <c r="L2" s="621"/>
      <c r="M2" s="621"/>
      <c r="N2" s="621"/>
      <c r="O2" s="621"/>
      <c r="P2" s="621"/>
      <c r="Q2" s="621"/>
      <c r="R2" s="621"/>
      <c r="S2" s="621"/>
      <c r="T2" s="621"/>
      <c r="U2" s="621"/>
      <c r="V2" s="621"/>
      <c r="W2" s="621"/>
      <c r="X2" s="621"/>
      <c r="Y2" s="621"/>
      <c r="Z2" s="621"/>
      <c r="AA2" s="621"/>
      <c r="AB2" s="622"/>
      <c r="AC2" s="620" t="s">
        <v>374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9" t="s">
        <v>17</v>
      </c>
      <c r="H3" s="696"/>
      <c r="I3" s="696"/>
      <c r="J3" s="696"/>
      <c r="K3" s="696"/>
      <c r="L3" s="695" t="s">
        <v>18</v>
      </c>
      <c r="M3" s="696"/>
      <c r="N3" s="696"/>
      <c r="O3" s="696"/>
      <c r="P3" s="696"/>
      <c r="Q3" s="696"/>
      <c r="R3" s="696"/>
      <c r="S3" s="696"/>
      <c r="T3" s="696"/>
      <c r="U3" s="696"/>
      <c r="V3" s="696"/>
      <c r="W3" s="696"/>
      <c r="X3" s="697"/>
      <c r="Y3" s="678" t="s">
        <v>19</v>
      </c>
      <c r="Z3" s="679"/>
      <c r="AA3" s="679"/>
      <c r="AB3" s="823"/>
      <c r="AC3" s="839" t="s">
        <v>17</v>
      </c>
      <c r="AD3" s="696"/>
      <c r="AE3" s="696"/>
      <c r="AF3" s="696"/>
      <c r="AG3" s="696"/>
      <c r="AH3" s="695" t="s">
        <v>18</v>
      </c>
      <c r="AI3" s="696"/>
      <c r="AJ3" s="696"/>
      <c r="AK3" s="696"/>
      <c r="AL3" s="696"/>
      <c r="AM3" s="696"/>
      <c r="AN3" s="696"/>
      <c r="AO3" s="696"/>
      <c r="AP3" s="696"/>
      <c r="AQ3" s="696"/>
      <c r="AR3" s="696"/>
      <c r="AS3" s="696"/>
      <c r="AT3" s="697"/>
      <c r="AU3" s="678" t="s">
        <v>19</v>
      </c>
      <c r="AV3" s="679"/>
      <c r="AW3" s="679"/>
      <c r="AX3" s="680"/>
    </row>
    <row r="4" spans="1:50" ht="24.75" customHeight="1">
      <c r="A4" s="1073"/>
      <c r="B4" s="1074"/>
      <c r="C4" s="1074"/>
      <c r="D4" s="1074"/>
      <c r="E4" s="1074"/>
      <c r="F4" s="1075"/>
      <c r="G4" s="689"/>
      <c r="H4" s="690"/>
      <c r="I4" s="690"/>
      <c r="J4" s="690"/>
      <c r="K4" s="691"/>
      <c r="L4" s="692"/>
      <c r="M4" s="693"/>
      <c r="N4" s="693"/>
      <c r="O4" s="693"/>
      <c r="P4" s="693"/>
      <c r="Q4" s="693"/>
      <c r="R4" s="693"/>
      <c r="S4" s="693"/>
      <c r="T4" s="693"/>
      <c r="U4" s="693"/>
      <c r="V4" s="693"/>
      <c r="W4" s="693"/>
      <c r="X4" s="694"/>
      <c r="Y4" s="413"/>
      <c r="Z4" s="414"/>
      <c r="AA4" s="414"/>
      <c r="AB4" s="830"/>
      <c r="AC4" s="689"/>
      <c r="AD4" s="690"/>
      <c r="AE4" s="690"/>
      <c r="AF4" s="690"/>
      <c r="AG4" s="691"/>
      <c r="AH4" s="692"/>
      <c r="AI4" s="693"/>
      <c r="AJ4" s="693"/>
      <c r="AK4" s="693"/>
      <c r="AL4" s="693"/>
      <c r="AM4" s="693"/>
      <c r="AN4" s="693"/>
      <c r="AO4" s="693"/>
      <c r="AP4" s="693"/>
      <c r="AQ4" s="693"/>
      <c r="AR4" s="693"/>
      <c r="AS4" s="693"/>
      <c r="AT4" s="694"/>
      <c r="AU4" s="413"/>
      <c r="AV4" s="414"/>
      <c r="AW4" s="414"/>
      <c r="AX4" s="415"/>
    </row>
    <row r="5" spans="1:50" ht="24.75" customHeight="1">
      <c r="A5" s="1073"/>
      <c r="B5" s="1074"/>
      <c r="C5" s="1074"/>
      <c r="D5" s="1074"/>
      <c r="E5" s="1074"/>
      <c r="F5" s="1075"/>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3"/>
      <c r="B6" s="1074"/>
      <c r="C6" s="1074"/>
      <c r="D6" s="1074"/>
      <c r="E6" s="1074"/>
      <c r="F6" s="1075"/>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3"/>
      <c r="B7" s="1074"/>
      <c r="C7" s="1074"/>
      <c r="D7" s="1074"/>
      <c r="E7" s="1074"/>
      <c r="F7" s="1075"/>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3"/>
      <c r="B8" s="1074"/>
      <c r="C8" s="1074"/>
      <c r="D8" s="1074"/>
      <c r="E8" s="1074"/>
      <c r="F8" s="1075"/>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3"/>
      <c r="B9" s="1074"/>
      <c r="C9" s="1074"/>
      <c r="D9" s="1074"/>
      <c r="E9" s="1074"/>
      <c r="F9" s="1075"/>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3"/>
      <c r="B10" s="1074"/>
      <c r="C10" s="1074"/>
      <c r="D10" s="1074"/>
      <c r="E10" s="1074"/>
      <c r="F10" s="1075"/>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3"/>
      <c r="B11" s="1074"/>
      <c r="C11" s="1074"/>
      <c r="D11" s="1074"/>
      <c r="E11" s="1074"/>
      <c r="F11" s="1075"/>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3"/>
      <c r="B12" s="1074"/>
      <c r="C12" s="1074"/>
      <c r="D12" s="1074"/>
      <c r="E12" s="1074"/>
      <c r="F12" s="1075"/>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3"/>
      <c r="B13" s="1074"/>
      <c r="C13" s="1074"/>
      <c r="D13" s="1074"/>
      <c r="E13" s="1074"/>
      <c r="F13" s="1075"/>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3"/>
      <c r="B14" s="1074"/>
      <c r="C14" s="1074"/>
      <c r="D14" s="1074"/>
      <c r="E14" s="1074"/>
      <c r="F14" s="1075"/>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3"/>
      <c r="B15" s="1074"/>
      <c r="C15" s="1074"/>
      <c r="D15" s="1074"/>
      <c r="E15" s="1074"/>
      <c r="F15" s="1075"/>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3"/>
      <c r="B16" s="1074"/>
      <c r="C16" s="1074"/>
      <c r="D16" s="1074"/>
      <c r="E16" s="1074"/>
      <c r="F16" s="1075"/>
      <c r="G16" s="839" t="s">
        <v>17</v>
      </c>
      <c r="H16" s="696"/>
      <c r="I16" s="696"/>
      <c r="J16" s="696"/>
      <c r="K16" s="696"/>
      <c r="L16" s="695" t="s">
        <v>18</v>
      </c>
      <c r="M16" s="696"/>
      <c r="N16" s="696"/>
      <c r="O16" s="696"/>
      <c r="P16" s="696"/>
      <c r="Q16" s="696"/>
      <c r="R16" s="696"/>
      <c r="S16" s="696"/>
      <c r="T16" s="696"/>
      <c r="U16" s="696"/>
      <c r="V16" s="696"/>
      <c r="W16" s="696"/>
      <c r="X16" s="697"/>
      <c r="Y16" s="678" t="s">
        <v>19</v>
      </c>
      <c r="Z16" s="679"/>
      <c r="AA16" s="679"/>
      <c r="AB16" s="823"/>
      <c r="AC16" s="839" t="s">
        <v>17</v>
      </c>
      <c r="AD16" s="696"/>
      <c r="AE16" s="696"/>
      <c r="AF16" s="696"/>
      <c r="AG16" s="696"/>
      <c r="AH16" s="695" t="s">
        <v>18</v>
      </c>
      <c r="AI16" s="696"/>
      <c r="AJ16" s="696"/>
      <c r="AK16" s="696"/>
      <c r="AL16" s="696"/>
      <c r="AM16" s="696"/>
      <c r="AN16" s="696"/>
      <c r="AO16" s="696"/>
      <c r="AP16" s="696"/>
      <c r="AQ16" s="696"/>
      <c r="AR16" s="696"/>
      <c r="AS16" s="696"/>
      <c r="AT16" s="697"/>
      <c r="AU16" s="678" t="s">
        <v>19</v>
      </c>
      <c r="AV16" s="679"/>
      <c r="AW16" s="679"/>
      <c r="AX16" s="680"/>
    </row>
    <row r="17" spans="1:50" ht="24.75" customHeight="1">
      <c r="A17" s="1073"/>
      <c r="B17" s="1074"/>
      <c r="C17" s="1074"/>
      <c r="D17" s="1074"/>
      <c r="E17" s="1074"/>
      <c r="F17" s="1075"/>
      <c r="G17" s="689"/>
      <c r="H17" s="690"/>
      <c r="I17" s="690"/>
      <c r="J17" s="690"/>
      <c r="K17" s="691"/>
      <c r="L17" s="692"/>
      <c r="M17" s="693"/>
      <c r="N17" s="693"/>
      <c r="O17" s="693"/>
      <c r="P17" s="693"/>
      <c r="Q17" s="693"/>
      <c r="R17" s="693"/>
      <c r="S17" s="693"/>
      <c r="T17" s="693"/>
      <c r="U17" s="693"/>
      <c r="V17" s="693"/>
      <c r="W17" s="693"/>
      <c r="X17" s="694"/>
      <c r="Y17" s="413"/>
      <c r="Z17" s="414"/>
      <c r="AA17" s="414"/>
      <c r="AB17" s="830"/>
      <c r="AC17" s="689"/>
      <c r="AD17" s="690"/>
      <c r="AE17" s="690"/>
      <c r="AF17" s="690"/>
      <c r="AG17" s="691"/>
      <c r="AH17" s="692"/>
      <c r="AI17" s="693"/>
      <c r="AJ17" s="693"/>
      <c r="AK17" s="693"/>
      <c r="AL17" s="693"/>
      <c r="AM17" s="693"/>
      <c r="AN17" s="693"/>
      <c r="AO17" s="693"/>
      <c r="AP17" s="693"/>
      <c r="AQ17" s="693"/>
      <c r="AR17" s="693"/>
      <c r="AS17" s="693"/>
      <c r="AT17" s="694"/>
      <c r="AU17" s="413"/>
      <c r="AV17" s="414"/>
      <c r="AW17" s="414"/>
      <c r="AX17" s="415"/>
    </row>
    <row r="18" spans="1:50" ht="24.75" customHeight="1">
      <c r="A18" s="1073"/>
      <c r="B18" s="1074"/>
      <c r="C18" s="1074"/>
      <c r="D18" s="1074"/>
      <c r="E18" s="1074"/>
      <c r="F18" s="1075"/>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3"/>
      <c r="B19" s="1074"/>
      <c r="C19" s="1074"/>
      <c r="D19" s="1074"/>
      <c r="E19" s="1074"/>
      <c r="F19" s="1075"/>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3"/>
      <c r="B20" s="1074"/>
      <c r="C20" s="1074"/>
      <c r="D20" s="1074"/>
      <c r="E20" s="1074"/>
      <c r="F20" s="1075"/>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3"/>
      <c r="B21" s="1074"/>
      <c r="C21" s="1074"/>
      <c r="D21" s="1074"/>
      <c r="E21" s="1074"/>
      <c r="F21" s="1075"/>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3"/>
      <c r="B22" s="1074"/>
      <c r="C22" s="1074"/>
      <c r="D22" s="1074"/>
      <c r="E22" s="1074"/>
      <c r="F22" s="1075"/>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3"/>
      <c r="B23" s="1074"/>
      <c r="C23" s="1074"/>
      <c r="D23" s="1074"/>
      <c r="E23" s="1074"/>
      <c r="F23" s="1075"/>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3"/>
      <c r="B24" s="1074"/>
      <c r="C24" s="1074"/>
      <c r="D24" s="1074"/>
      <c r="E24" s="1074"/>
      <c r="F24" s="1075"/>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3"/>
      <c r="B25" s="1074"/>
      <c r="C25" s="1074"/>
      <c r="D25" s="1074"/>
      <c r="E25" s="1074"/>
      <c r="F25" s="1075"/>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3"/>
      <c r="B26" s="1074"/>
      <c r="C26" s="1074"/>
      <c r="D26" s="1074"/>
      <c r="E26" s="1074"/>
      <c r="F26" s="1075"/>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3"/>
      <c r="B27" s="1074"/>
      <c r="C27" s="1074"/>
      <c r="D27" s="1074"/>
      <c r="E27" s="1074"/>
      <c r="F27" s="1075"/>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3"/>
      <c r="B28" s="1074"/>
      <c r="C28" s="1074"/>
      <c r="D28" s="1074"/>
      <c r="E28" s="1074"/>
      <c r="F28" s="1075"/>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3"/>
      <c r="B29" s="1074"/>
      <c r="C29" s="1074"/>
      <c r="D29" s="1074"/>
      <c r="E29" s="1074"/>
      <c r="F29" s="1075"/>
      <c r="G29" s="839" t="s">
        <v>17</v>
      </c>
      <c r="H29" s="696"/>
      <c r="I29" s="696"/>
      <c r="J29" s="696"/>
      <c r="K29" s="696"/>
      <c r="L29" s="695" t="s">
        <v>18</v>
      </c>
      <c r="M29" s="696"/>
      <c r="N29" s="696"/>
      <c r="O29" s="696"/>
      <c r="P29" s="696"/>
      <c r="Q29" s="696"/>
      <c r="R29" s="696"/>
      <c r="S29" s="696"/>
      <c r="T29" s="696"/>
      <c r="U29" s="696"/>
      <c r="V29" s="696"/>
      <c r="W29" s="696"/>
      <c r="X29" s="697"/>
      <c r="Y29" s="678" t="s">
        <v>19</v>
      </c>
      <c r="Z29" s="679"/>
      <c r="AA29" s="679"/>
      <c r="AB29" s="823"/>
      <c r="AC29" s="839" t="s">
        <v>17</v>
      </c>
      <c r="AD29" s="696"/>
      <c r="AE29" s="696"/>
      <c r="AF29" s="696"/>
      <c r="AG29" s="696"/>
      <c r="AH29" s="695" t="s">
        <v>18</v>
      </c>
      <c r="AI29" s="696"/>
      <c r="AJ29" s="696"/>
      <c r="AK29" s="696"/>
      <c r="AL29" s="696"/>
      <c r="AM29" s="696"/>
      <c r="AN29" s="696"/>
      <c r="AO29" s="696"/>
      <c r="AP29" s="696"/>
      <c r="AQ29" s="696"/>
      <c r="AR29" s="696"/>
      <c r="AS29" s="696"/>
      <c r="AT29" s="697"/>
      <c r="AU29" s="678" t="s">
        <v>19</v>
      </c>
      <c r="AV29" s="679"/>
      <c r="AW29" s="679"/>
      <c r="AX29" s="680"/>
    </row>
    <row r="30" spans="1:50" ht="24.75" customHeight="1">
      <c r="A30" s="1073"/>
      <c r="B30" s="1074"/>
      <c r="C30" s="1074"/>
      <c r="D30" s="1074"/>
      <c r="E30" s="1074"/>
      <c r="F30" s="1075"/>
      <c r="G30" s="689"/>
      <c r="H30" s="690"/>
      <c r="I30" s="690"/>
      <c r="J30" s="690"/>
      <c r="K30" s="691"/>
      <c r="L30" s="692"/>
      <c r="M30" s="693"/>
      <c r="N30" s="693"/>
      <c r="O30" s="693"/>
      <c r="P30" s="693"/>
      <c r="Q30" s="693"/>
      <c r="R30" s="693"/>
      <c r="S30" s="693"/>
      <c r="T30" s="693"/>
      <c r="U30" s="693"/>
      <c r="V30" s="693"/>
      <c r="W30" s="693"/>
      <c r="X30" s="694"/>
      <c r="Y30" s="413"/>
      <c r="Z30" s="414"/>
      <c r="AA30" s="414"/>
      <c r="AB30" s="830"/>
      <c r="AC30" s="689"/>
      <c r="AD30" s="690"/>
      <c r="AE30" s="690"/>
      <c r="AF30" s="690"/>
      <c r="AG30" s="691"/>
      <c r="AH30" s="692"/>
      <c r="AI30" s="693"/>
      <c r="AJ30" s="693"/>
      <c r="AK30" s="693"/>
      <c r="AL30" s="693"/>
      <c r="AM30" s="693"/>
      <c r="AN30" s="693"/>
      <c r="AO30" s="693"/>
      <c r="AP30" s="693"/>
      <c r="AQ30" s="693"/>
      <c r="AR30" s="693"/>
      <c r="AS30" s="693"/>
      <c r="AT30" s="694"/>
      <c r="AU30" s="413"/>
      <c r="AV30" s="414"/>
      <c r="AW30" s="414"/>
      <c r="AX30" s="415"/>
    </row>
    <row r="31" spans="1:50" ht="24.75" customHeight="1">
      <c r="A31" s="1073"/>
      <c r="B31" s="1074"/>
      <c r="C31" s="1074"/>
      <c r="D31" s="1074"/>
      <c r="E31" s="1074"/>
      <c r="F31" s="1075"/>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3"/>
      <c r="B32" s="1074"/>
      <c r="C32" s="1074"/>
      <c r="D32" s="1074"/>
      <c r="E32" s="1074"/>
      <c r="F32" s="1075"/>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3"/>
      <c r="B33" s="1074"/>
      <c r="C33" s="1074"/>
      <c r="D33" s="1074"/>
      <c r="E33" s="1074"/>
      <c r="F33" s="1075"/>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3"/>
      <c r="B34" s="1074"/>
      <c r="C34" s="1074"/>
      <c r="D34" s="1074"/>
      <c r="E34" s="1074"/>
      <c r="F34" s="1075"/>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3"/>
      <c r="B35" s="1074"/>
      <c r="C35" s="1074"/>
      <c r="D35" s="1074"/>
      <c r="E35" s="1074"/>
      <c r="F35" s="1075"/>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3"/>
      <c r="B36" s="1074"/>
      <c r="C36" s="1074"/>
      <c r="D36" s="1074"/>
      <c r="E36" s="1074"/>
      <c r="F36" s="1075"/>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3"/>
      <c r="B37" s="1074"/>
      <c r="C37" s="1074"/>
      <c r="D37" s="1074"/>
      <c r="E37" s="1074"/>
      <c r="F37" s="1075"/>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3"/>
      <c r="B38" s="1074"/>
      <c r="C38" s="1074"/>
      <c r="D38" s="1074"/>
      <c r="E38" s="1074"/>
      <c r="F38" s="1075"/>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3"/>
      <c r="B39" s="1074"/>
      <c r="C39" s="1074"/>
      <c r="D39" s="1074"/>
      <c r="E39" s="1074"/>
      <c r="F39" s="1075"/>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3"/>
      <c r="B40" s="1074"/>
      <c r="C40" s="1074"/>
      <c r="D40" s="1074"/>
      <c r="E40" s="1074"/>
      <c r="F40" s="1075"/>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3"/>
      <c r="B41" s="1074"/>
      <c r="C41" s="1074"/>
      <c r="D41" s="1074"/>
      <c r="E41" s="1074"/>
      <c r="F41" s="1075"/>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3"/>
      <c r="B42" s="1074"/>
      <c r="C42" s="1074"/>
      <c r="D42" s="1074"/>
      <c r="E42" s="1074"/>
      <c r="F42" s="1075"/>
      <c r="G42" s="839" t="s">
        <v>17</v>
      </c>
      <c r="H42" s="696"/>
      <c r="I42" s="696"/>
      <c r="J42" s="696"/>
      <c r="K42" s="696"/>
      <c r="L42" s="695" t="s">
        <v>18</v>
      </c>
      <c r="M42" s="696"/>
      <c r="N42" s="696"/>
      <c r="O42" s="696"/>
      <c r="P42" s="696"/>
      <c r="Q42" s="696"/>
      <c r="R42" s="696"/>
      <c r="S42" s="696"/>
      <c r="T42" s="696"/>
      <c r="U42" s="696"/>
      <c r="V42" s="696"/>
      <c r="W42" s="696"/>
      <c r="X42" s="697"/>
      <c r="Y42" s="678" t="s">
        <v>19</v>
      </c>
      <c r="Z42" s="679"/>
      <c r="AA42" s="679"/>
      <c r="AB42" s="823"/>
      <c r="AC42" s="839" t="s">
        <v>17</v>
      </c>
      <c r="AD42" s="696"/>
      <c r="AE42" s="696"/>
      <c r="AF42" s="696"/>
      <c r="AG42" s="696"/>
      <c r="AH42" s="695" t="s">
        <v>18</v>
      </c>
      <c r="AI42" s="696"/>
      <c r="AJ42" s="696"/>
      <c r="AK42" s="696"/>
      <c r="AL42" s="696"/>
      <c r="AM42" s="696"/>
      <c r="AN42" s="696"/>
      <c r="AO42" s="696"/>
      <c r="AP42" s="696"/>
      <c r="AQ42" s="696"/>
      <c r="AR42" s="696"/>
      <c r="AS42" s="696"/>
      <c r="AT42" s="697"/>
      <c r="AU42" s="678" t="s">
        <v>19</v>
      </c>
      <c r="AV42" s="679"/>
      <c r="AW42" s="679"/>
      <c r="AX42" s="680"/>
    </row>
    <row r="43" spans="1:50" ht="24.75" customHeight="1">
      <c r="A43" s="1073"/>
      <c r="B43" s="1074"/>
      <c r="C43" s="1074"/>
      <c r="D43" s="1074"/>
      <c r="E43" s="1074"/>
      <c r="F43" s="1075"/>
      <c r="G43" s="689"/>
      <c r="H43" s="690"/>
      <c r="I43" s="690"/>
      <c r="J43" s="690"/>
      <c r="K43" s="691"/>
      <c r="L43" s="692"/>
      <c r="M43" s="693"/>
      <c r="N43" s="693"/>
      <c r="O43" s="693"/>
      <c r="P43" s="693"/>
      <c r="Q43" s="693"/>
      <c r="R43" s="693"/>
      <c r="S43" s="693"/>
      <c r="T43" s="693"/>
      <c r="U43" s="693"/>
      <c r="V43" s="693"/>
      <c r="W43" s="693"/>
      <c r="X43" s="694"/>
      <c r="Y43" s="413"/>
      <c r="Z43" s="414"/>
      <c r="AA43" s="414"/>
      <c r="AB43" s="830"/>
      <c r="AC43" s="689"/>
      <c r="AD43" s="690"/>
      <c r="AE43" s="690"/>
      <c r="AF43" s="690"/>
      <c r="AG43" s="691"/>
      <c r="AH43" s="692"/>
      <c r="AI43" s="693"/>
      <c r="AJ43" s="693"/>
      <c r="AK43" s="693"/>
      <c r="AL43" s="693"/>
      <c r="AM43" s="693"/>
      <c r="AN43" s="693"/>
      <c r="AO43" s="693"/>
      <c r="AP43" s="693"/>
      <c r="AQ43" s="693"/>
      <c r="AR43" s="693"/>
      <c r="AS43" s="693"/>
      <c r="AT43" s="694"/>
      <c r="AU43" s="413"/>
      <c r="AV43" s="414"/>
      <c r="AW43" s="414"/>
      <c r="AX43" s="415"/>
    </row>
    <row r="44" spans="1:50" ht="24.75" customHeight="1">
      <c r="A44" s="1073"/>
      <c r="B44" s="1074"/>
      <c r="C44" s="1074"/>
      <c r="D44" s="1074"/>
      <c r="E44" s="1074"/>
      <c r="F44" s="1075"/>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3"/>
      <c r="B45" s="1074"/>
      <c r="C45" s="1074"/>
      <c r="D45" s="1074"/>
      <c r="E45" s="1074"/>
      <c r="F45" s="1075"/>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3"/>
      <c r="B46" s="1074"/>
      <c r="C46" s="1074"/>
      <c r="D46" s="1074"/>
      <c r="E46" s="1074"/>
      <c r="F46" s="1075"/>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3"/>
      <c r="B47" s="1074"/>
      <c r="C47" s="1074"/>
      <c r="D47" s="1074"/>
      <c r="E47" s="1074"/>
      <c r="F47" s="1075"/>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3"/>
      <c r="B48" s="1074"/>
      <c r="C48" s="1074"/>
      <c r="D48" s="1074"/>
      <c r="E48" s="1074"/>
      <c r="F48" s="1075"/>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3"/>
      <c r="B49" s="1074"/>
      <c r="C49" s="1074"/>
      <c r="D49" s="1074"/>
      <c r="E49" s="1074"/>
      <c r="F49" s="1075"/>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3"/>
      <c r="B50" s="1074"/>
      <c r="C50" s="1074"/>
      <c r="D50" s="1074"/>
      <c r="E50" s="1074"/>
      <c r="F50" s="1075"/>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3"/>
      <c r="B51" s="1074"/>
      <c r="C51" s="1074"/>
      <c r="D51" s="1074"/>
      <c r="E51" s="1074"/>
      <c r="F51" s="1075"/>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3"/>
      <c r="B52" s="1074"/>
      <c r="C52" s="1074"/>
      <c r="D52" s="1074"/>
      <c r="E52" s="1074"/>
      <c r="F52" s="1075"/>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3"/>
      <c r="B56" s="1074"/>
      <c r="C56" s="1074"/>
      <c r="D56" s="1074"/>
      <c r="E56" s="1074"/>
      <c r="F56" s="1075"/>
      <c r="G56" s="839" t="s">
        <v>17</v>
      </c>
      <c r="H56" s="696"/>
      <c r="I56" s="696"/>
      <c r="J56" s="696"/>
      <c r="K56" s="696"/>
      <c r="L56" s="695" t="s">
        <v>18</v>
      </c>
      <c r="M56" s="696"/>
      <c r="N56" s="696"/>
      <c r="O56" s="696"/>
      <c r="P56" s="696"/>
      <c r="Q56" s="696"/>
      <c r="R56" s="696"/>
      <c r="S56" s="696"/>
      <c r="T56" s="696"/>
      <c r="U56" s="696"/>
      <c r="V56" s="696"/>
      <c r="W56" s="696"/>
      <c r="X56" s="697"/>
      <c r="Y56" s="678" t="s">
        <v>19</v>
      </c>
      <c r="Z56" s="679"/>
      <c r="AA56" s="679"/>
      <c r="AB56" s="823"/>
      <c r="AC56" s="839" t="s">
        <v>17</v>
      </c>
      <c r="AD56" s="696"/>
      <c r="AE56" s="696"/>
      <c r="AF56" s="696"/>
      <c r="AG56" s="696"/>
      <c r="AH56" s="695" t="s">
        <v>18</v>
      </c>
      <c r="AI56" s="696"/>
      <c r="AJ56" s="696"/>
      <c r="AK56" s="696"/>
      <c r="AL56" s="696"/>
      <c r="AM56" s="696"/>
      <c r="AN56" s="696"/>
      <c r="AO56" s="696"/>
      <c r="AP56" s="696"/>
      <c r="AQ56" s="696"/>
      <c r="AR56" s="696"/>
      <c r="AS56" s="696"/>
      <c r="AT56" s="697"/>
      <c r="AU56" s="678" t="s">
        <v>19</v>
      </c>
      <c r="AV56" s="679"/>
      <c r="AW56" s="679"/>
      <c r="AX56" s="680"/>
    </row>
    <row r="57" spans="1:50" ht="24.75" customHeight="1">
      <c r="A57" s="1073"/>
      <c r="B57" s="1074"/>
      <c r="C57" s="1074"/>
      <c r="D57" s="1074"/>
      <c r="E57" s="1074"/>
      <c r="F57" s="1075"/>
      <c r="G57" s="689"/>
      <c r="H57" s="690"/>
      <c r="I57" s="690"/>
      <c r="J57" s="690"/>
      <c r="K57" s="691"/>
      <c r="L57" s="692"/>
      <c r="M57" s="693"/>
      <c r="N57" s="693"/>
      <c r="O57" s="693"/>
      <c r="P57" s="693"/>
      <c r="Q57" s="693"/>
      <c r="R57" s="693"/>
      <c r="S57" s="693"/>
      <c r="T57" s="693"/>
      <c r="U57" s="693"/>
      <c r="V57" s="693"/>
      <c r="W57" s="693"/>
      <c r="X57" s="694"/>
      <c r="Y57" s="413"/>
      <c r="Z57" s="414"/>
      <c r="AA57" s="414"/>
      <c r="AB57" s="830"/>
      <c r="AC57" s="689"/>
      <c r="AD57" s="690"/>
      <c r="AE57" s="690"/>
      <c r="AF57" s="690"/>
      <c r="AG57" s="691"/>
      <c r="AH57" s="692"/>
      <c r="AI57" s="693"/>
      <c r="AJ57" s="693"/>
      <c r="AK57" s="693"/>
      <c r="AL57" s="693"/>
      <c r="AM57" s="693"/>
      <c r="AN57" s="693"/>
      <c r="AO57" s="693"/>
      <c r="AP57" s="693"/>
      <c r="AQ57" s="693"/>
      <c r="AR57" s="693"/>
      <c r="AS57" s="693"/>
      <c r="AT57" s="694"/>
      <c r="AU57" s="413"/>
      <c r="AV57" s="414"/>
      <c r="AW57" s="414"/>
      <c r="AX57" s="415"/>
    </row>
    <row r="58" spans="1:50" ht="24.75" customHeight="1">
      <c r="A58" s="1073"/>
      <c r="B58" s="1074"/>
      <c r="C58" s="1074"/>
      <c r="D58" s="1074"/>
      <c r="E58" s="1074"/>
      <c r="F58" s="1075"/>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3"/>
      <c r="B59" s="1074"/>
      <c r="C59" s="1074"/>
      <c r="D59" s="1074"/>
      <c r="E59" s="1074"/>
      <c r="F59" s="1075"/>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3"/>
      <c r="B60" s="1074"/>
      <c r="C60" s="1074"/>
      <c r="D60" s="1074"/>
      <c r="E60" s="1074"/>
      <c r="F60" s="1075"/>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3"/>
      <c r="B61" s="1074"/>
      <c r="C61" s="1074"/>
      <c r="D61" s="1074"/>
      <c r="E61" s="1074"/>
      <c r="F61" s="1075"/>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3"/>
      <c r="B62" s="1074"/>
      <c r="C62" s="1074"/>
      <c r="D62" s="1074"/>
      <c r="E62" s="1074"/>
      <c r="F62" s="1075"/>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3"/>
      <c r="B63" s="1074"/>
      <c r="C63" s="1074"/>
      <c r="D63" s="1074"/>
      <c r="E63" s="1074"/>
      <c r="F63" s="1075"/>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3"/>
      <c r="B64" s="1074"/>
      <c r="C64" s="1074"/>
      <c r="D64" s="1074"/>
      <c r="E64" s="1074"/>
      <c r="F64" s="1075"/>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3"/>
      <c r="B65" s="1074"/>
      <c r="C65" s="1074"/>
      <c r="D65" s="1074"/>
      <c r="E65" s="1074"/>
      <c r="F65" s="1075"/>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3"/>
      <c r="B66" s="1074"/>
      <c r="C66" s="1074"/>
      <c r="D66" s="1074"/>
      <c r="E66" s="1074"/>
      <c r="F66" s="1075"/>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3"/>
      <c r="B67" s="1074"/>
      <c r="C67" s="1074"/>
      <c r="D67" s="1074"/>
      <c r="E67" s="1074"/>
      <c r="F67" s="1075"/>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3"/>
      <c r="B68" s="1074"/>
      <c r="C68" s="1074"/>
      <c r="D68" s="1074"/>
      <c r="E68" s="1074"/>
      <c r="F68" s="1075"/>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3"/>
      <c r="B69" s="1074"/>
      <c r="C69" s="1074"/>
      <c r="D69" s="1074"/>
      <c r="E69" s="1074"/>
      <c r="F69" s="1075"/>
      <c r="G69" s="839" t="s">
        <v>17</v>
      </c>
      <c r="H69" s="696"/>
      <c r="I69" s="696"/>
      <c r="J69" s="696"/>
      <c r="K69" s="696"/>
      <c r="L69" s="695" t="s">
        <v>18</v>
      </c>
      <c r="M69" s="696"/>
      <c r="N69" s="696"/>
      <c r="O69" s="696"/>
      <c r="P69" s="696"/>
      <c r="Q69" s="696"/>
      <c r="R69" s="696"/>
      <c r="S69" s="696"/>
      <c r="T69" s="696"/>
      <c r="U69" s="696"/>
      <c r="V69" s="696"/>
      <c r="W69" s="696"/>
      <c r="X69" s="697"/>
      <c r="Y69" s="678" t="s">
        <v>19</v>
      </c>
      <c r="Z69" s="679"/>
      <c r="AA69" s="679"/>
      <c r="AB69" s="823"/>
      <c r="AC69" s="839" t="s">
        <v>17</v>
      </c>
      <c r="AD69" s="696"/>
      <c r="AE69" s="696"/>
      <c r="AF69" s="696"/>
      <c r="AG69" s="696"/>
      <c r="AH69" s="695" t="s">
        <v>18</v>
      </c>
      <c r="AI69" s="696"/>
      <c r="AJ69" s="696"/>
      <c r="AK69" s="696"/>
      <c r="AL69" s="696"/>
      <c r="AM69" s="696"/>
      <c r="AN69" s="696"/>
      <c r="AO69" s="696"/>
      <c r="AP69" s="696"/>
      <c r="AQ69" s="696"/>
      <c r="AR69" s="696"/>
      <c r="AS69" s="696"/>
      <c r="AT69" s="697"/>
      <c r="AU69" s="678" t="s">
        <v>19</v>
      </c>
      <c r="AV69" s="679"/>
      <c r="AW69" s="679"/>
      <c r="AX69" s="680"/>
    </row>
    <row r="70" spans="1:50" ht="24.75" customHeight="1">
      <c r="A70" s="1073"/>
      <c r="B70" s="1074"/>
      <c r="C70" s="1074"/>
      <c r="D70" s="1074"/>
      <c r="E70" s="1074"/>
      <c r="F70" s="1075"/>
      <c r="G70" s="689"/>
      <c r="H70" s="690"/>
      <c r="I70" s="690"/>
      <c r="J70" s="690"/>
      <c r="K70" s="691"/>
      <c r="L70" s="692"/>
      <c r="M70" s="693"/>
      <c r="N70" s="693"/>
      <c r="O70" s="693"/>
      <c r="P70" s="693"/>
      <c r="Q70" s="693"/>
      <c r="R70" s="693"/>
      <c r="S70" s="693"/>
      <c r="T70" s="693"/>
      <c r="U70" s="693"/>
      <c r="V70" s="693"/>
      <c r="W70" s="693"/>
      <c r="X70" s="694"/>
      <c r="Y70" s="413"/>
      <c r="Z70" s="414"/>
      <c r="AA70" s="414"/>
      <c r="AB70" s="830"/>
      <c r="AC70" s="689"/>
      <c r="AD70" s="690"/>
      <c r="AE70" s="690"/>
      <c r="AF70" s="690"/>
      <c r="AG70" s="691"/>
      <c r="AH70" s="692"/>
      <c r="AI70" s="693"/>
      <c r="AJ70" s="693"/>
      <c r="AK70" s="693"/>
      <c r="AL70" s="693"/>
      <c r="AM70" s="693"/>
      <c r="AN70" s="693"/>
      <c r="AO70" s="693"/>
      <c r="AP70" s="693"/>
      <c r="AQ70" s="693"/>
      <c r="AR70" s="693"/>
      <c r="AS70" s="693"/>
      <c r="AT70" s="694"/>
      <c r="AU70" s="413"/>
      <c r="AV70" s="414"/>
      <c r="AW70" s="414"/>
      <c r="AX70" s="415"/>
    </row>
    <row r="71" spans="1:50" ht="24.75" customHeight="1">
      <c r="A71" s="1073"/>
      <c r="B71" s="1074"/>
      <c r="C71" s="1074"/>
      <c r="D71" s="1074"/>
      <c r="E71" s="1074"/>
      <c r="F71" s="1075"/>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3"/>
      <c r="B72" s="1074"/>
      <c r="C72" s="1074"/>
      <c r="D72" s="1074"/>
      <c r="E72" s="1074"/>
      <c r="F72" s="1075"/>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3"/>
      <c r="B73" s="1074"/>
      <c r="C73" s="1074"/>
      <c r="D73" s="1074"/>
      <c r="E73" s="1074"/>
      <c r="F73" s="1075"/>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3"/>
      <c r="B74" s="1074"/>
      <c r="C74" s="1074"/>
      <c r="D74" s="1074"/>
      <c r="E74" s="1074"/>
      <c r="F74" s="1075"/>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3"/>
      <c r="B75" s="1074"/>
      <c r="C75" s="1074"/>
      <c r="D75" s="1074"/>
      <c r="E75" s="1074"/>
      <c r="F75" s="1075"/>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3"/>
      <c r="B76" s="1074"/>
      <c r="C76" s="1074"/>
      <c r="D76" s="1074"/>
      <c r="E76" s="1074"/>
      <c r="F76" s="1075"/>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3"/>
      <c r="B77" s="1074"/>
      <c r="C77" s="1074"/>
      <c r="D77" s="1074"/>
      <c r="E77" s="1074"/>
      <c r="F77" s="1075"/>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3"/>
      <c r="B78" s="1074"/>
      <c r="C78" s="1074"/>
      <c r="D78" s="1074"/>
      <c r="E78" s="1074"/>
      <c r="F78" s="1075"/>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3"/>
      <c r="B79" s="1074"/>
      <c r="C79" s="1074"/>
      <c r="D79" s="1074"/>
      <c r="E79" s="1074"/>
      <c r="F79" s="1075"/>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3"/>
      <c r="B80" s="1074"/>
      <c r="C80" s="1074"/>
      <c r="D80" s="1074"/>
      <c r="E80" s="1074"/>
      <c r="F80" s="1075"/>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3"/>
      <c r="B81" s="1074"/>
      <c r="C81" s="1074"/>
      <c r="D81" s="1074"/>
      <c r="E81" s="1074"/>
      <c r="F81" s="1075"/>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3"/>
      <c r="B82" s="1074"/>
      <c r="C82" s="1074"/>
      <c r="D82" s="1074"/>
      <c r="E82" s="1074"/>
      <c r="F82" s="1075"/>
      <c r="G82" s="839" t="s">
        <v>17</v>
      </c>
      <c r="H82" s="696"/>
      <c r="I82" s="696"/>
      <c r="J82" s="696"/>
      <c r="K82" s="696"/>
      <c r="L82" s="695" t="s">
        <v>18</v>
      </c>
      <c r="M82" s="696"/>
      <c r="N82" s="696"/>
      <c r="O82" s="696"/>
      <c r="P82" s="696"/>
      <c r="Q82" s="696"/>
      <c r="R82" s="696"/>
      <c r="S82" s="696"/>
      <c r="T82" s="696"/>
      <c r="U82" s="696"/>
      <c r="V82" s="696"/>
      <c r="W82" s="696"/>
      <c r="X82" s="697"/>
      <c r="Y82" s="678" t="s">
        <v>19</v>
      </c>
      <c r="Z82" s="679"/>
      <c r="AA82" s="679"/>
      <c r="AB82" s="823"/>
      <c r="AC82" s="839" t="s">
        <v>17</v>
      </c>
      <c r="AD82" s="696"/>
      <c r="AE82" s="696"/>
      <c r="AF82" s="696"/>
      <c r="AG82" s="696"/>
      <c r="AH82" s="695" t="s">
        <v>18</v>
      </c>
      <c r="AI82" s="696"/>
      <c r="AJ82" s="696"/>
      <c r="AK82" s="696"/>
      <c r="AL82" s="696"/>
      <c r="AM82" s="696"/>
      <c r="AN82" s="696"/>
      <c r="AO82" s="696"/>
      <c r="AP82" s="696"/>
      <c r="AQ82" s="696"/>
      <c r="AR82" s="696"/>
      <c r="AS82" s="696"/>
      <c r="AT82" s="697"/>
      <c r="AU82" s="678" t="s">
        <v>19</v>
      </c>
      <c r="AV82" s="679"/>
      <c r="AW82" s="679"/>
      <c r="AX82" s="680"/>
    </row>
    <row r="83" spans="1:50" ht="24.75" customHeight="1">
      <c r="A83" s="1073"/>
      <c r="B83" s="1074"/>
      <c r="C83" s="1074"/>
      <c r="D83" s="1074"/>
      <c r="E83" s="1074"/>
      <c r="F83" s="1075"/>
      <c r="G83" s="689"/>
      <c r="H83" s="690"/>
      <c r="I83" s="690"/>
      <c r="J83" s="690"/>
      <c r="K83" s="691"/>
      <c r="L83" s="692"/>
      <c r="M83" s="693"/>
      <c r="N83" s="693"/>
      <c r="O83" s="693"/>
      <c r="P83" s="693"/>
      <c r="Q83" s="693"/>
      <c r="R83" s="693"/>
      <c r="S83" s="693"/>
      <c r="T83" s="693"/>
      <c r="U83" s="693"/>
      <c r="V83" s="693"/>
      <c r="W83" s="693"/>
      <c r="X83" s="694"/>
      <c r="Y83" s="413"/>
      <c r="Z83" s="414"/>
      <c r="AA83" s="414"/>
      <c r="AB83" s="830"/>
      <c r="AC83" s="689"/>
      <c r="AD83" s="690"/>
      <c r="AE83" s="690"/>
      <c r="AF83" s="690"/>
      <c r="AG83" s="691"/>
      <c r="AH83" s="692"/>
      <c r="AI83" s="693"/>
      <c r="AJ83" s="693"/>
      <c r="AK83" s="693"/>
      <c r="AL83" s="693"/>
      <c r="AM83" s="693"/>
      <c r="AN83" s="693"/>
      <c r="AO83" s="693"/>
      <c r="AP83" s="693"/>
      <c r="AQ83" s="693"/>
      <c r="AR83" s="693"/>
      <c r="AS83" s="693"/>
      <c r="AT83" s="694"/>
      <c r="AU83" s="413"/>
      <c r="AV83" s="414"/>
      <c r="AW83" s="414"/>
      <c r="AX83" s="415"/>
    </row>
    <row r="84" spans="1:50" ht="24.75" customHeight="1">
      <c r="A84" s="1073"/>
      <c r="B84" s="1074"/>
      <c r="C84" s="1074"/>
      <c r="D84" s="1074"/>
      <c r="E84" s="1074"/>
      <c r="F84" s="1075"/>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3"/>
      <c r="B85" s="1074"/>
      <c r="C85" s="1074"/>
      <c r="D85" s="1074"/>
      <c r="E85" s="1074"/>
      <c r="F85" s="1075"/>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3"/>
      <c r="B86" s="1074"/>
      <c r="C86" s="1074"/>
      <c r="D86" s="1074"/>
      <c r="E86" s="1074"/>
      <c r="F86" s="1075"/>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3"/>
      <c r="B87" s="1074"/>
      <c r="C87" s="1074"/>
      <c r="D87" s="1074"/>
      <c r="E87" s="1074"/>
      <c r="F87" s="1075"/>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3"/>
      <c r="B88" s="1074"/>
      <c r="C88" s="1074"/>
      <c r="D88" s="1074"/>
      <c r="E88" s="1074"/>
      <c r="F88" s="1075"/>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3"/>
      <c r="B89" s="1074"/>
      <c r="C89" s="1074"/>
      <c r="D89" s="1074"/>
      <c r="E89" s="1074"/>
      <c r="F89" s="1075"/>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3"/>
      <c r="B90" s="1074"/>
      <c r="C90" s="1074"/>
      <c r="D90" s="1074"/>
      <c r="E90" s="1074"/>
      <c r="F90" s="1075"/>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3"/>
      <c r="B91" s="1074"/>
      <c r="C91" s="1074"/>
      <c r="D91" s="1074"/>
      <c r="E91" s="1074"/>
      <c r="F91" s="1075"/>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3"/>
      <c r="B92" s="1074"/>
      <c r="C92" s="1074"/>
      <c r="D92" s="1074"/>
      <c r="E92" s="1074"/>
      <c r="F92" s="1075"/>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3"/>
      <c r="B93" s="1074"/>
      <c r="C93" s="1074"/>
      <c r="D93" s="1074"/>
      <c r="E93" s="1074"/>
      <c r="F93" s="1075"/>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3"/>
      <c r="B94" s="1074"/>
      <c r="C94" s="1074"/>
      <c r="D94" s="1074"/>
      <c r="E94" s="1074"/>
      <c r="F94" s="1075"/>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3"/>
      <c r="B95" s="1074"/>
      <c r="C95" s="1074"/>
      <c r="D95" s="1074"/>
      <c r="E95" s="1074"/>
      <c r="F95" s="1075"/>
      <c r="G95" s="839" t="s">
        <v>17</v>
      </c>
      <c r="H95" s="696"/>
      <c r="I95" s="696"/>
      <c r="J95" s="696"/>
      <c r="K95" s="696"/>
      <c r="L95" s="695" t="s">
        <v>18</v>
      </c>
      <c r="M95" s="696"/>
      <c r="N95" s="696"/>
      <c r="O95" s="696"/>
      <c r="P95" s="696"/>
      <c r="Q95" s="696"/>
      <c r="R95" s="696"/>
      <c r="S95" s="696"/>
      <c r="T95" s="696"/>
      <c r="U95" s="696"/>
      <c r="V95" s="696"/>
      <c r="W95" s="696"/>
      <c r="X95" s="697"/>
      <c r="Y95" s="678" t="s">
        <v>19</v>
      </c>
      <c r="Z95" s="679"/>
      <c r="AA95" s="679"/>
      <c r="AB95" s="823"/>
      <c r="AC95" s="839" t="s">
        <v>17</v>
      </c>
      <c r="AD95" s="696"/>
      <c r="AE95" s="696"/>
      <c r="AF95" s="696"/>
      <c r="AG95" s="696"/>
      <c r="AH95" s="695" t="s">
        <v>18</v>
      </c>
      <c r="AI95" s="696"/>
      <c r="AJ95" s="696"/>
      <c r="AK95" s="696"/>
      <c r="AL95" s="696"/>
      <c r="AM95" s="696"/>
      <c r="AN95" s="696"/>
      <c r="AO95" s="696"/>
      <c r="AP95" s="696"/>
      <c r="AQ95" s="696"/>
      <c r="AR95" s="696"/>
      <c r="AS95" s="696"/>
      <c r="AT95" s="697"/>
      <c r="AU95" s="678" t="s">
        <v>19</v>
      </c>
      <c r="AV95" s="679"/>
      <c r="AW95" s="679"/>
      <c r="AX95" s="680"/>
    </row>
    <row r="96" spans="1:50" ht="24.75" customHeight="1">
      <c r="A96" s="1073"/>
      <c r="B96" s="1074"/>
      <c r="C96" s="1074"/>
      <c r="D96" s="1074"/>
      <c r="E96" s="1074"/>
      <c r="F96" s="1075"/>
      <c r="G96" s="689"/>
      <c r="H96" s="690"/>
      <c r="I96" s="690"/>
      <c r="J96" s="690"/>
      <c r="K96" s="691"/>
      <c r="L96" s="692"/>
      <c r="M96" s="693"/>
      <c r="N96" s="693"/>
      <c r="O96" s="693"/>
      <c r="P96" s="693"/>
      <c r="Q96" s="693"/>
      <c r="R96" s="693"/>
      <c r="S96" s="693"/>
      <c r="T96" s="693"/>
      <c r="U96" s="693"/>
      <c r="V96" s="693"/>
      <c r="W96" s="693"/>
      <c r="X96" s="694"/>
      <c r="Y96" s="413"/>
      <c r="Z96" s="414"/>
      <c r="AA96" s="414"/>
      <c r="AB96" s="830"/>
      <c r="AC96" s="689"/>
      <c r="AD96" s="690"/>
      <c r="AE96" s="690"/>
      <c r="AF96" s="690"/>
      <c r="AG96" s="691"/>
      <c r="AH96" s="692"/>
      <c r="AI96" s="693"/>
      <c r="AJ96" s="693"/>
      <c r="AK96" s="693"/>
      <c r="AL96" s="693"/>
      <c r="AM96" s="693"/>
      <c r="AN96" s="693"/>
      <c r="AO96" s="693"/>
      <c r="AP96" s="693"/>
      <c r="AQ96" s="693"/>
      <c r="AR96" s="693"/>
      <c r="AS96" s="693"/>
      <c r="AT96" s="694"/>
      <c r="AU96" s="413"/>
      <c r="AV96" s="414"/>
      <c r="AW96" s="414"/>
      <c r="AX96" s="415"/>
    </row>
    <row r="97" spans="1:50" ht="24.75" customHeight="1">
      <c r="A97" s="1073"/>
      <c r="B97" s="1074"/>
      <c r="C97" s="1074"/>
      <c r="D97" s="1074"/>
      <c r="E97" s="1074"/>
      <c r="F97" s="1075"/>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3"/>
      <c r="B98" s="1074"/>
      <c r="C98" s="1074"/>
      <c r="D98" s="1074"/>
      <c r="E98" s="1074"/>
      <c r="F98" s="1075"/>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3"/>
      <c r="B99" s="1074"/>
      <c r="C99" s="1074"/>
      <c r="D99" s="1074"/>
      <c r="E99" s="1074"/>
      <c r="F99" s="1075"/>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3"/>
      <c r="B100" s="1074"/>
      <c r="C100" s="1074"/>
      <c r="D100" s="1074"/>
      <c r="E100" s="1074"/>
      <c r="F100" s="1075"/>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3"/>
      <c r="B101" s="1074"/>
      <c r="C101" s="1074"/>
      <c r="D101" s="1074"/>
      <c r="E101" s="1074"/>
      <c r="F101" s="1075"/>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3"/>
      <c r="B102" s="1074"/>
      <c r="C102" s="1074"/>
      <c r="D102" s="1074"/>
      <c r="E102" s="1074"/>
      <c r="F102" s="1075"/>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3"/>
      <c r="B103" s="1074"/>
      <c r="C103" s="1074"/>
      <c r="D103" s="1074"/>
      <c r="E103" s="1074"/>
      <c r="F103" s="1075"/>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3"/>
      <c r="B104" s="1074"/>
      <c r="C104" s="1074"/>
      <c r="D104" s="1074"/>
      <c r="E104" s="1074"/>
      <c r="F104" s="1075"/>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3"/>
      <c r="B105" s="1074"/>
      <c r="C105" s="1074"/>
      <c r="D105" s="1074"/>
      <c r="E105" s="1074"/>
      <c r="F105" s="1075"/>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3"/>
      <c r="B109" s="1074"/>
      <c r="C109" s="1074"/>
      <c r="D109" s="1074"/>
      <c r="E109" s="1074"/>
      <c r="F109" s="1075"/>
      <c r="G109" s="839" t="s">
        <v>17</v>
      </c>
      <c r="H109" s="696"/>
      <c r="I109" s="696"/>
      <c r="J109" s="696"/>
      <c r="K109" s="696"/>
      <c r="L109" s="695" t="s">
        <v>18</v>
      </c>
      <c r="M109" s="696"/>
      <c r="N109" s="696"/>
      <c r="O109" s="696"/>
      <c r="P109" s="696"/>
      <c r="Q109" s="696"/>
      <c r="R109" s="696"/>
      <c r="S109" s="696"/>
      <c r="T109" s="696"/>
      <c r="U109" s="696"/>
      <c r="V109" s="696"/>
      <c r="W109" s="696"/>
      <c r="X109" s="697"/>
      <c r="Y109" s="678" t="s">
        <v>19</v>
      </c>
      <c r="Z109" s="679"/>
      <c r="AA109" s="679"/>
      <c r="AB109" s="823"/>
      <c r="AC109" s="839" t="s">
        <v>17</v>
      </c>
      <c r="AD109" s="696"/>
      <c r="AE109" s="696"/>
      <c r="AF109" s="696"/>
      <c r="AG109" s="696"/>
      <c r="AH109" s="695" t="s">
        <v>18</v>
      </c>
      <c r="AI109" s="696"/>
      <c r="AJ109" s="696"/>
      <c r="AK109" s="696"/>
      <c r="AL109" s="696"/>
      <c r="AM109" s="696"/>
      <c r="AN109" s="696"/>
      <c r="AO109" s="696"/>
      <c r="AP109" s="696"/>
      <c r="AQ109" s="696"/>
      <c r="AR109" s="696"/>
      <c r="AS109" s="696"/>
      <c r="AT109" s="697"/>
      <c r="AU109" s="678" t="s">
        <v>19</v>
      </c>
      <c r="AV109" s="679"/>
      <c r="AW109" s="679"/>
      <c r="AX109" s="680"/>
    </row>
    <row r="110" spans="1:50" ht="24.75" customHeight="1">
      <c r="A110" s="1073"/>
      <c r="B110" s="1074"/>
      <c r="C110" s="1074"/>
      <c r="D110" s="1074"/>
      <c r="E110" s="1074"/>
      <c r="F110" s="1075"/>
      <c r="G110" s="689"/>
      <c r="H110" s="690"/>
      <c r="I110" s="690"/>
      <c r="J110" s="690"/>
      <c r="K110" s="691"/>
      <c r="L110" s="692"/>
      <c r="M110" s="693"/>
      <c r="N110" s="693"/>
      <c r="O110" s="693"/>
      <c r="P110" s="693"/>
      <c r="Q110" s="693"/>
      <c r="R110" s="693"/>
      <c r="S110" s="693"/>
      <c r="T110" s="693"/>
      <c r="U110" s="693"/>
      <c r="V110" s="693"/>
      <c r="W110" s="693"/>
      <c r="X110" s="694"/>
      <c r="Y110" s="413"/>
      <c r="Z110" s="414"/>
      <c r="AA110" s="414"/>
      <c r="AB110" s="830"/>
      <c r="AC110" s="689"/>
      <c r="AD110" s="690"/>
      <c r="AE110" s="690"/>
      <c r="AF110" s="690"/>
      <c r="AG110" s="691"/>
      <c r="AH110" s="692"/>
      <c r="AI110" s="693"/>
      <c r="AJ110" s="693"/>
      <c r="AK110" s="693"/>
      <c r="AL110" s="693"/>
      <c r="AM110" s="693"/>
      <c r="AN110" s="693"/>
      <c r="AO110" s="693"/>
      <c r="AP110" s="693"/>
      <c r="AQ110" s="693"/>
      <c r="AR110" s="693"/>
      <c r="AS110" s="693"/>
      <c r="AT110" s="694"/>
      <c r="AU110" s="413"/>
      <c r="AV110" s="414"/>
      <c r="AW110" s="414"/>
      <c r="AX110" s="415"/>
    </row>
    <row r="111" spans="1:50" ht="24.75" customHeight="1">
      <c r="A111" s="1073"/>
      <c r="B111" s="1074"/>
      <c r="C111" s="1074"/>
      <c r="D111" s="1074"/>
      <c r="E111" s="1074"/>
      <c r="F111" s="1075"/>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3"/>
      <c r="B112" s="1074"/>
      <c r="C112" s="1074"/>
      <c r="D112" s="1074"/>
      <c r="E112" s="1074"/>
      <c r="F112" s="1075"/>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3"/>
      <c r="B113" s="1074"/>
      <c r="C113" s="1074"/>
      <c r="D113" s="1074"/>
      <c r="E113" s="1074"/>
      <c r="F113" s="1075"/>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3"/>
      <c r="B114" s="1074"/>
      <c r="C114" s="1074"/>
      <c r="D114" s="1074"/>
      <c r="E114" s="1074"/>
      <c r="F114" s="1075"/>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3"/>
      <c r="B115" s="1074"/>
      <c r="C115" s="1074"/>
      <c r="D115" s="1074"/>
      <c r="E115" s="1074"/>
      <c r="F115" s="1075"/>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3"/>
      <c r="B116" s="1074"/>
      <c r="C116" s="1074"/>
      <c r="D116" s="1074"/>
      <c r="E116" s="1074"/>
      <c r="F116" s="1075"/>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3"/>
      <c r="B117" s="1074"/>
      <c r="C117" s="1074"/>
      <c r="D117" s="1074"/>
      <c r="E117" s="1074"/>
      <c r="F117" s="1075"/>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3"/>
      <c r="B118" s="1074"/>
      <c r="C118" s="1074"/>
      <c r="D118" s="1074"/>
      <c r="E118" s="1074"/>
      <c r="F118" s="1075"/>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3"/>
      <c r="B119" s="1074"/>
      <c r="C119" s="1074"/>
      <c r="D119" s="1074"/>
      <c r="E119" s="1074"/>
      <c r="F119" s="1075"/>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3"/>
      <c r="B120" s="1074"/>
      <c r="C120" s="1074"/>
      <c r="D120" s="1074"/>
      <c r="E120" s="1074"/>
      <c r="F120" s="1075"/>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3"/>
      <c r="B121" s="1074"/>
      <c r="C121" s="1074"/>
      <c r="D121" s="1074"/>
      <c r="E121" s="1074"/>
      <c r="F121" s="1075"/>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3"/>
      <c r="B122" s="1074"/>
      <c r="C122" s="1074"/>
      <c r="D122" s="1074"/>
      <c r="E122" s="1074"/>
      <c r="F122" s="1075"/>
      <c r="G122" s="839" t="s">
        <v>17</v>
      </c>
      <c r="H122" s="696"/>
      <c r="I122" s="696"/>
      <c r="J122" s="696"/>
      <c r="K122" s="696"/>
      <c r="L122" s="695" t="s">
        <v>18</v>
      </c>
      <c r="M122" s="696"/>
      <c r="N122" s="696"/>
      <c r="O122" s="696"/>
      <c r="P122" s="696"/>
      <c r="Q122" s="696"/>
      <c r="R122" s="696"/>
      <c r="S122" s="696"/>
      <c r="T122" s="696"/>
      <c r="U122" s="696"/>
      <c r="V122" s="696"/>
      <c r="W122" s="696"/>
      <c r="X122" s="697"/>
      <c r="Y122" s="678" t="s">
        <v>19</v>
      </c>
      <c r="Z122" s="679"/>
      <c r="AA122" s="679"/>
      <c r="AB122" s="823"/>
      <c r="AC122" s="839" t="s">
        <v>17</v>
      </c>
      <c r="AD122" s="696"/>
      <c r="AE122" s="696"/>
      <c r="AF122" s="696"/>
      <c r="AG122" s="696"/>
      <c r="AH122" s="695" t="s">
        <v>18</v>
      </c>
      <c r="AI122" s="696"/>
      <c r="AJ122" s="696"/>
      <c r="AK122" s="696"/>
      <c r="AL122" s="696"/>
      <c r="AM122" s="696"/>
      <c r="AN122" s="696"/>
      <c r="AO122" s="696"/>
      <c r="AP122" s="696"/>
      <c r="AQ122" s="696"/>
      <c r="AR122" s="696"/>
      <c r="AS122" s="696"/>
      <c r="AT122" s="697"/>
      <c r="AU122" s="678" t="s">
        <v>19</v>
      </c>
      <c r="AV122" s="679"/>
      <c r="AW122" s="679"/>
      <c r="AX122" s="680"/>
    </row>
    <row r="123" spans="1:50" ht="24.75" customHeight="1">
      <c r="A123" s="1073"/>
      <c r="B123" s="1074"/>
      <c r="C123" s="1074"/>
      <c r="D123" s="1074"/>
      <c r="E123" s="1074"/>
      <c r="F123" s="1075"/>
      <c r="G123" s="689"/>
      <c r="H123" s="690"/>
      <c r="I123" s="690"/>
      <c r="J123" s="690"/>
      <c r="K123" s="691"/>
      <c r="L123" s="692"/>
      <c r="M123" s="693"/>
      <c r="N123" s="693"/>
      <c r="O123" s="693"/>
      <c r="P123" s="693"/>
      <c r="Q123" s="693"/>
      <c r="R123" s="693"/>
      <c r="S123" s="693"/>
      <c r="T123" s="693"/>
      <c r="U123" s="693"/>
      <c r="V123" s="693"/>
      <c r="W123" s="693"/>
      <c r="X123" s="694"/>
      <c r="Y123" s="413"/>
      <c r="Z123" s="414"/>
      <c r="AA123" s="414"/>
      <c r="AB123" s="830"/>
      <c r="AC123" s="689"/>
      <c r="AD123" s="690"/>
      <c r="AE123" s="690"/>
      <c r="AF123" s="690"/>
      <c r="AG123" s="691"/>
      <c r="AH123" s="692"/>
      <c r="AI123" s="693"/>
      <c r="AJ123" s="693"/>
      <c r="AK123" s="693"/>
      <c r="AL123" s="693"/>
      <c r="AM123" s="693"/>
      <c r="AN123" s="693"/>
      <c r="AO123" s="693"/>
      <c r="AP123" s="693"/>
      <c r="AQ123" s="693"/>
      <c r="AR123" s="693"/>
      <c r="AS123" s="693"/>
      <c r="AT123" s="694"/>
      <c r="AU123" s="413"/>
      <c r="AV123" s="414"/>
      <c r="AW123" s="414"/>
      <c r="AX123" s="415"/>
    </row>
    <row r="124" spans="1:50" ht="24.75" customHeight="1">
      <c r="A124" s="1073"/>
      <c r="B124" s="1074"/>
      <c r="C124" s="1074"/>
      <c r="D124" s="1074"/>
      <c r="E124" s="1074"/>
      <c r="F124" s="1075"/>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3"/>
      <c r="B125" s="1074"/>
      <c r="C125" s="1074"/>
      <c r="D125" s="1074"/>
      <c r="E125" s="1074"/>
      <c r="F125" s="1075"/>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3"/>
      <c r="B126" s="1074"/>
      <c r="C126" s="1074"/>
      <c r="D126" s="1074"/>
      <c r="E126" s="1074"/>
      <c r="F126" s="1075"/>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3"/>
      <c r="B127" s="1074"/>
      <c r="C127" s="1074"/>
      <c r="D127" s="1074"/>
      <c r="E127" s="1074"/>
      <c r="F127" s="1075"/>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3"/>
      <c r="B128" s="1074"/>
      <c r="C128" s="1074"/>
      <c r="D128" s="1074"/>
      <c r="E128" s="1074"/>
      <c r="F128" s="1075"/>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3"/>
      <c r="B129" s="1074"/>
      <c r="C129" s="1074"/>
      <c r="D129" s="1074"/>
      <c r="E129" s="1074"/>
      <c r="F129" s="1075"/>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3"/>
      <c r="B130" s="1074"/>
      <c r="C130" s="1074"/>
      <c r="D130" s="1074"/>
      <c r="E130" s="1074"/>
      <c r="F130" s="1075"/>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3"/>
      <c r="B131" s="1074"/>
      <c r="C131" s="1074"/>
      <c r="D131" s="1074"/>
      <c r="E131" s="1074"/>
      <c r="F131" s="1075"/>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3"/>
      <c r="B132" s="1074"/>
      <c r="C132" s="1074"/>
      <c r="D132" s="1074"/>
      <c r="E132" s="1074"/>
      <c r="F132" s="1075"/>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3"/>
      <c r="B133" s="1074"/>
      <c r="C133" s="1074"/>
      <c r="D133" s="1074"/>
      <c r="E133" s="1074"/>
      <c r="F133" s="1075"/>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3"/>
      <c r="B134" s="1074"/>
      <c r="C134" s="1074"/>
      <c r="D134" s="1074"/>
      <c r="E134" s="1074"/>
      <c r="F134" s="1075"/>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3"/>
      <c r="B135" s="1074"/>
      <c r="C135" s="1074"/>
      <c r="D135" s="1074"/>
      <c r="E135" s="1074"/>
      <c r="F135" s="1075"/>
      <c r="G135" s="839" t="s">
        <v>17</v>
      </c>
      <c r="H135" s="696"/>
      <c r="I135" s="696"/>
      <c r="J135" s="696"/>
      <c r="K135" s="696"/>
      <c r="L135" s="695" t="s">
        <v>18</v>
      </c>
      <c r="M135" s="696"/>
      <c r="N135" s="696"/>
      <c r="O135" s="696"/>
      <c r="P135" s="696"/>
      <c r="Q135" s="696"/>
      <c r="R135" s="696"/>
      <c r="S135" s="696"/>
      <c r="T135" s="696"/>
      <c r="U135" s="696"/>
      <c r="V135" s="696"/>
      <c r="W135" s="696"/>
      <c r="X135" s="697"/>
      <c r="Y135" s="678" t="s">
        <v>19</v>
      </c>
      <c r="Z135" s="679"/>
      <c r="AA135" s="679"/>
      <c r="AB135" s="823"/>
      <c r="AC135" s="839" t="s">
        <v>17</v>
      </c>
      <c r="AD135" s="696"/>
      <c r="AE135" s="696"/>
      <c r="AF135" s="696"/>
      <c r="AG135" s="696"/>
      <c r="AH135" s="695" t="s">
        <v>18</v>
      </c>
      <c r="AI135" s="696"/>
      <c r="AJ135" s="696"/>
      <c r="AK135" s="696"/>
      <c r="AL135" s="696"/>
      <c r="AM135" s="696"/>
      <c r="AN135" s="696"/>
      <c r="AO135" s="696"/>
      <c r="AP135" s="696"/>
      <c r="AQ135" s="696"/>
      <c r="AR135" s="696"/>
      <c r="AS135" s="696"/>
      <c r="AT135" s="697"/>
      <c r="AU135" s="678" t="s">
        <v>19</v>
      </c>
      <c r="AV135" s="679"/>
      <c r="AW135" s="679"/>
      <c r="AX135" s="680"/>
    </row>
    <row r="136" spans="1:50" ht="24.75" customHeight="1">
      <c r="A136" s="1073"/>
      <c r="B136" s="1074"/>
      <c r="C136" s="1074"/>
      <c r="D136" s="1074"/>
      <c r="E136" s="1074"/>
      <c r="F136" s="1075"/>
      <c r="G136" s="689"/>
      <c r="H136" s="690"/>
      <c r="I136" s="690"/>
      <c r="J136" s="690"/>
      <c r="K136" s="691"/>
      <c r="L136" s="692"/>
      <c r="M136" s="693"/>
      <c r="N136" s="693"/>
      <c r="O136" s="693"/>
      <c r="P136" s="693"/>
      <c r="Q136" s="693"/>
      <c r="R136" s="693"/>
      <c r="S136" s="693"/>
      <c r="T136" s="693"/>
      <c r="U136" s="693"/>
      <c r="V136" s="693"/>
      <c r="W136" s="693"/>
      <c r="X136" s="694"/>
      <c r="Y136" s="413"/>
      <c r="Z136" s="414"/>
      <c r="AA136" s="414"/>
      <c r="AB136" s="830"/>
      <c r="AC136" s="689"/>
      <c r="AD136" s="690"/>
      <c r="AE136" s="690"/>
      <c r="AF136" s="690"/>
      <c r="AG136" s="691"/>
      <c r="AH136" s="692"/>
      <c r="AI136" s="693"/>
      <c r="AJ136" s="693"/>
      <c r="AK136" s="693"/>
      <c r="AL136" s="693"/>
      <c r="AM136" s="693"/>
      <c r="AN136" s="693"/>
      <c r="AO136" s="693"/>
      <c r="AP136" s="693"/>
      <c r="AQ136" s="693"/>
      <c r="AR136" s="693"/>
      <c r="AS136" s="693"/>
      <c r="AT136" s="694"/>
      <c r="AU136" s="413"/>
      <c r="AV136" s="414"/>
      <c r="AW136" s="414"/>
      <c r="AX136" s="415"/>
    </row>
    <row r="137" spans="1:50" ht="24.75" customHeight="1">
      <c r="A137" s="1073"/>
      <c r="B137" s="1074"/>
      <c r="C137" s="1074"/>
      <c r="D137" s="1074"/>
      <c r="E137" s="1074"/>
      <c r="F137" s="1075"/>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3"/>
      <c r="B138" s="1074"/>
      <c r="C138" s="1074"/>
      <c r="D138" s="1074"/>
      <c r="E138" s="1074"/>
      <c r="F138" s="1075"/>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3"/>
      <c r="B139" s="1074"/>
      <c r="C139" s="1074"/>
      <c r="D139" s="1074"/>
      <c r="E139" s="1074"/>
      <c r="F139" s="1075"/>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3"/>
      <c r="B140" s="1074"/>
      <c r="C140" s="1074"/>
      <c r="D140" s="1074"/>
      <c r="E140" s="1074"/>
      <c r="F140" s="1075"/>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3"/>
      <c r="B141" s="1074"/>
      <c r="C141" s="1074"/>
      <c r="D141" s="1074"/>
      <c r="E141" s="1074"/>
      <c r="F141" s="1075"/>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3"/>
      <c r="B142" s="1074"/>
      <c r="C142" s="1074"/>
      <c r="D142" s="1074"/>
      <c r="E142" s="1074"/>
      <c r="F142" s="1075"/>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3"/>
      <c r="B143" s="1074"/>
      <c r="C143" s="1074"/>
      <c r="D143" s="1074"/>
      <c r="E143" s="1074"/>
      <c r="F143" s="1075"/>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3"/>
      <c r="B144" s="1074"/>
      <c r="C144" s="1074"/>
      <c r="D144" s="1074"/>
      <c r="E144" s="1074"/>
      <c r="F144" s="1075"/>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3"/>
      <c r="B145" s="1074"/>
      <c r="C145" s="1074"/>
      <c r="D145" s="1074"/>
      <c r="E145" s="1074"/>
      <c r="F145" s="1075"/>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3"/>
      <c r="B146" s="1074"/>
      <c r="C146" s="1074"/>
      <c r="D146" s="1074"/>
      <c r="E146" s="1074"/>
      <c r="F146" s="1075"/>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3"/>
      <c r="B147" s="1074"/>
      <c r="C147" s="1074"/>
      <c r="D147" s="1074"/>
      <c r="E147" s="1074"/>
      <c r="F147" s="1075"/>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3"/>
      <c r="B148" s="1074"/>
      <c r="C148" s="1074"/>
      <c r="D148" s="1074"/>
      <c r="E148" s="1074"/>
      <c r="F148" s="1075"/>
      <c r="G148" s="839" t="s">
        <v>17</v>
      </c>
      <c r="H148" s="696"/>
      <c r="I148" s="696"/>
      <c r="J148" s="696"/>
      <c r="K148" s="696"/>
      <c r="L148" s="695" t="s">
        <v>18</v>
      </c>
      <c r="M148" s="696"/>
      <c r="N148" s="696"/>
      <c r="O148" s="696"/>
      <c r="P148" s="696"/>
      <c r="Q148" s="696"/>
      <c r="R148" s="696"/>
      <c r="S148" s="696"/>
      <c r="T148" s="696"/>
      <c r="U148" s="696"/>
      <c r="V148" s="696"/>
      <c r="W148" s="696"/>
      <c r="X148" s="697"/>
      <c r="Y148" s="678" t="s">
        <v>19</v>
      </c>
      <c r="Z148" s="679"/>
      <c r="AA148" s="679"/>
      <c r="AB148" s="823"/>
      <c r="AC148" s="839" t="s">
        <v>17</v>
      </c>
      <c r="AD148" s="696"/>
      <c r="AE148" s="696"/>
      <c r="AF148" s="696"/>
      <c r="AG148" s="696"/>
      <c r="AH148" s="695" t="s">
        <v>18</v>
      </c>
      <c r="AI148" s="696"/>
      <c r="AJ148" s="696"/>
      <c r="AK148" s="696"/>
      <c r="AL148" s="696"/>
      <c r="AM148" s="696"/>
      <c r="AN148" s="696"/>
      <c r="AO148" s="696"/>
      <c r="AP148" s="696"/>
      <c r="AQ148" s="696"/>
      <c r="AR148" s="696"/>
      <c r="AS148" s="696"/>
      <c r="AT148" s="697"/>
      <c r="AU148" s="678" t="s">
        <v>19</v>
      </c>
      <c r="AV148" s="679"/>
      <c r="AW148" s="679"/>
      <c r="AX148" s="680"/>
    </row>
    <row r="149" spans="1:50" ht="24.75" customHeight="1">
      <c r="A149" s="1073"/>
      <c r="B149" s="1074"/>
      <c r="C149" s="1074"/>
      <c r="D149" s="1074"/>
      <c r="E149" s="1074"/>
      <c r="F149" s="1075"/>
      <c r="G149" s="689"/>
      <c r="H149" s="690"/>
      <c r="I149" s="690"/>
      <c r="J149" s="690"/>
      <c r="K149" s="691"/>
      <c r="L149" s="692"/>
      <c r="M149" s="693"/>
      <c r="N149" s="693"/>
      <c r="O149" s="693"/>
      <c r="P149" s="693"/>
      <c r="Q149" s="693"/>
      <c r="R149" s="693"/>
      <c r="S149" s="693"/>
      <c r="T149" s="693"/>
      <c r="U149" s="693"/>
      <c r="V149" s="693"/>
      <c r="W149" s="693"/>
      <c r="X149" s="694"/>
      <c r="Y149" s="413"/>
      <c r="Z149" s="414"/>
      <c r="AA149" s="414"/>
      <c r="AB149" s="830"/>
      <c r="AC149" s="689"/>
      <c r="AD149" s="690"/>
      <c r="AE149" s="690"/>
      <c r="AF149" s="690"/>
      <c r="AG149" s="691"/>
      <c r="AH149" s="692"/>
      <c r="AI149" s="693"/>
      <c r="AJ149" s="693"/>
      <c r="AK149" s="693"/>
      <c r="AL149" s="693"/>
      <c r="AM149" s="693"/>
      <c r="AN149" s="693"/>
      <c r="AO149" s="693"/>
      <c r="AP149" s="693"/>
      <c r="AQ149" s="693"/>
      <c r="AR149" s="693"/>
      <c r="AS149" s="693"/>
      <c r="AT149" s="694"/>
      <c r="AU149" s="413"/>
      <c r="AV149" s="414"/>
      <c r="AW149" s="414"/>
      <c r="AX149" s="415"/>
    </row>
    <row r="150" spans="1:50" ht="24.75" customHeight="1">
      <c r="A150" s="1073"/>
      <c r="B150" s="1074"/>
      <c r="C150" s="1074"/>
      <c r="D150" s="1074"/>
      <c r="E150" s="1074"/>
      <c r="F150" s="1075"/>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3"/>
      <c r="B151" s="1074"/>
      <c r="C151" s="1074"/>
      <c r="D151" s="1074"/>
      <c r="E151" s="1074"/>
      <c r="F151" s="1075"/>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3"/>
      <c r="B152" s="1074"/>
      <c r="C152" s="1074"/>
      <c r="D152" s="1074"/>
      <c r="E152" s="1074"/>
      <c r="F152" s="1075"/>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3"/>
      <c r="B153" s="1074"/>
      <c r="C153" s="1074"/>
      <c r="D153" s="1074"/>
      <c r="E153" s="1074"/>
      <c r="F153" s="1075"/>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3"/>
      <c r="B154" s="1074"/>
      <c r="C154" s="1074"/>
      <c r="D154" s="1074"/>
      <c r="E154" s="1074"/>
      <c r="F154" s="1075"/>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3"/>
      <c r="B155" s="1074"/>
      <c r="C155" s="1074"/>
      <c r="D155" s="1074"/>
      <c r="E155" s="1074"/>
      <c r="F155" s="1075"/>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3"/>
      <c r="B156" s="1074"/>
      <c r="C156" s="1074"/>
      <c r="D156" s="1074"/>
      <c r="E156" s="1074"/>
      <c r="F156" s="1075"/>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3"/>
      <c r="B157" s="1074"/>
      <c r="C157" s="1074"/>
      <c r="D157" s="1074"/>
      <c r="E157" s="1074"/>
      <c r="F157" s="1075"/>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3"/>
      <c r="B158" s="1074"/>
      <c r="C158" s="1074"/>
      <c r="D158" s="1074"/>
      <c r="E158" s="1074"/>
      <c r="F158" s="1075"/>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3"/>
      <c r="B162" s="1074"/>
      <c r="C162" s="1074"/>
      <c r="D162" s="1074"/>
      <c r="E162" s="1074"/>
      <c r="F162" s="1075"/>
      <c r="G162" s="839" t="s">
        <v>17</v>
      </c>
      <c r="H162" s="696"/>
      <c r="I162" s="696"/>
      <c r="J162" s="696"/>
      <c r="K162" s="696"/>
      <c r="L162" s="695" t="s">
        <v>18</v>
      </c>
      <c r="M162" s="696"/>
      <c r="N162" s="696"/>
      <c r="O162" s="696"/>
      <c r="P162" s="696"/>
      <c r="Q162" s="696"/>
      <c r="R162" s="696"/>
      <c r="S162" s="696"/>
      <c r="T162" s="696"/>
      <c r="U162" s="696"/>
      <c r="V162" s="696"/>
      <c r="W162" s="696"/>
      <c r="X162" s="697"/>
      <c r="Y162" s="678" t="s">
        <v>19</v>
      </c>
      <c r="Z162" s="679"/>
      <c r="AA162" s="679"/>
      <c r="AB162" s="823"/>
      <c r="AC162" s="839" t="s">
        <v>17</v>
      </c>
      <c r="AD162" s="696"/>
      <c r="AE162" s="696"/>
      <c r="AF162" s="696"/>
      <c r="AG162" s="696"/>
      <c r="AH162" s="695" t="s">
        <v>18</v>
      </c>
      <c r="AI162" s="696"/>
      <c r="AJ162" s="696"/>
      <c r="AK162" s="696"/>
      <c r="AL162" s="696"/>
      <c r="AM162" s="696"/>
      <c r="AN162" s="696"/>
      <c r="AO162" s="696"/>
      <c r="AP162" s="696"/>
      <c r="AQ162" s="696"/>
      <c r="AR162" s="696"/>
      <c r="AS162" s="696"/>
      <c r="AT162" s="697"/>
      <c r="AU162" s="678" t="s">
        <v>19</v>
      </c>
      <c r="AV162" s="679"/>
      <c r="AW162" s="679"/>
      <c r="AX162" s="680"/>
    </row>
    <row r="163" spans="1:50" ht="24.75" customHeight="1">
      <c r="A163" s="1073"/>
      <c r="B163" s="1074"/>
      <c r="C163" s="1074"/>
      <c r="D163" s="1074"/>
      <c r="E163" s="1074"/>
      <c r="F163" s="1075"/>
      <c r="G163" s="689"/>
      <c r="H163" s="690"/>
      <c r="I163" s="690"/>
      <c r="J163" s="690"/>
      <c r="K163" s="691"/>
      <c r="L163" s="692"/>
      <c r="M163" s="693"/>
      <c r="N163" s="693"/>
      <c r="O163" s="693"/>
      <c r="P163" s="693"/>
      <c r="Q163" s="693"/>
      <c r="R163" s="693"/>
      <c r="S163" s="693"/>
      <c r="T163" s="693"/>
      <c r="U163" s="693"/>
      <c r="V163" s="693"/>
      <c r="W163" s="693"/>
      <c r="X163" s="694"/>
      <c r="Y163" s="413"/>
      <c r="Z163" s="414"/>
      <c r="AA163" s="414"/>
      <c r="AB163" s="830"/>
      <c r="AC163" s="689"/>
      <c r="AD163" s="690"/>
      <c r="AE163" s="690"/>
      <c r="AF163" s="690"/>
      <c r="AG163" s="691"/>
      <c r="AH163" s="692"/>
      <c r="AI163" s="693"/>
      <c r="AJ163" s="693"/>
      <c r="AK163" s="693"/>
      <c r="AL163" s="693"/>
      <c r="AM163" s="693"/>
      <c r="AN163" s="693"/>
      <c r="AO163" s="693"/>
      <c r="AP163" s="693"/>
      <c r="AQ163" s="693"/>
      <c r="AR163" s="693"/>
      <c r="AS163" s="693"/>
      <c r="AT163" s="694"/>
      <c r="AU163" s="413"/>
      <c r="AV163" s="414"/>
      <c r="AW163" s="414"/>
      <c r="AX163" s="415"/>
    </row>
    <row r="164" spans="1:50" ht="24.75" customHeight="1">
      <c r="A164" s="1073"/>
      <c r="B164" s="1074"/>
      <c r="C164" s="1074"/>
      <c r="D164" s="1074"/>
      <c r="E164" s="1074"/>
      <c r="F164" s="1075"/>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3"/>
      <c r="B165" s="1074"/>
      <c r="C165" s="1074"/>
      <c r="D165" s="1074"/>
      <c r="E165" s="1074"/>
      <c r="F165" s="1075"/>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3"/>
      <c r="B166" s="1074"/>
      <c r="C166" s="1074"/>
      <c r="D166" s="1074"/>
      <c r="E166" s="1074"/>
      <c r="F166" s="1075"/>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3"/>
      <c r="B167" s="1074"/>
      <c r="C167" s="1074"/>
      <c r="D167" s="1074"/>
      <c r="E167" s="1074"/>
      <c r="F167" s="1075"/>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3"/>
      <c r="B168" s="1074"/>
      <c r="C168" s="1074"/>
      <c r="D168" s="1074"/>
      <c r="E168" s="1074"/>
      <c r="F168" s="1075"/>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3"/>
      <c r="B169" s="1074"/>
      <c r="C169" s="1074"/>
      <c r="D169" s="1074"/>
      <c r="E169" s="1074"/>
      <c r="F169" s="1075"/>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3"/>
      <c r="B170" s="1074"/>
      <c r="C170" s="1074"/>
      <c r="D170" s="1074"/>
      <c r="E170" s="1074"/>
      <c r="F170" s="1075"/>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3"/>
      <c r="B171" s="1074"/>
      <c r="C171" s="1074"/>
      <c r="D171" s="1074"/>
      <c r="E171" s="1074"/>
      <c r="F171" s="1075"/>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3"/>
      <c r="B172" s="1074"/>
      <c r="C172" s="1074"/>
      <c r="D172" s="1074"/>
      <c r="E172" s="1074"/>
      <c r="F172" s="1075"/>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3"/>
      <c r="B173" s="1074"/>
      <c r="C173" s="1074"/>
      <c r="D173" s="1074"/>
      <c r="E173" s="1074"/>
      <c r="F173" s="1075"/>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3"/>
      <c r="B174" s="1074"/>
      <c r="C174" s="1074"/>
      <c r="D174" s="1074"/>
      <c r="E174" s="1074"/>
      <c r="F174" s="1075"/>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3"/>
      <c r="B175" s="1074"/>
      <c r="C175" s="1074"/>
      <c r="D175" s="1074"/>
      <c r="E175" s="1074"/>
      <c r="F175" s="1075"/>
      <c r="G175" s="839" t="s">
        <v>17</v>
      </c>
      <c r="H175" s="696"/>
      <c r="I175" s="696"/>
      <c r="J175" s="696"/>
      <c r="K175" s="696"/>
      <c r="L175" s="695" t="s">
        <v>18</v>
      </c>
      <c r="M175" s="696"/>
      <c r="N175" s="696"/>
      <c r="O175" s="696"/>
      <c r="P175" s="696"/>
      <c r="Q175" s="696"/>
      <c r="R175" s="696"/>
      <c r="S175" s="696"/>
      <c r="T175" s="696"/>
      <c r="U175" s="696"/>
      <c r="V175" s="696"/>
      <c r="W175" s="696"/>
      <c r="X175" s="697"/>
      <c r="Y175" s="678" t="s">
        <v>19</v>
      </c>
      <c r="Z175" s="679"/>
      <c r="AA175" s="679"/>
      <c r="AB175" s="823"/>
      <c r="AC175" s="839" t="s">
        <v>17</v>
      </c>
      <c r="AD175" s="696"/>
      <c r="AE175" s="696"/>
      <c r="AF175" s="696"/>
      <c r="AG175" s="696"/>
      <c r="AH175" s="695" t="s">
        <v>18</v>
      </c>
      <c r="AI175" s="696"/>
      <c r="AJ175" s="696"/>
      <c r="AK175" s="696"/>
      <c r="AL175" s="696"/>
      <c r="AM175" s="696"/>
      <c r="AN175" s="696"/>
      <c r="AO175" s="696"/>
      <c r="AP175" s="696"/>
      <c r="AQ175" s="696"/>
      <c r="AR175" s="696"/>
      <c r="AS175" s="696"/>
      <c r="AT175" s="697"/>
      <c r="AU175" s="678" t="s">
        <v>19</v>
      </c>
      <c r="AV175" s="679"/>
      <c r="AW175" s="679"/>
      <c r="AX175" s="680"/>
    </row>
    <row r="176" spans="1:50" ht="24.75" customHeight="1">
      <c r="A176" s="1073"/>
      <c r="B176" s="1074"/>
      <c r="C176" s="1074"/>
      <c r="D176" s="1074"/>
      <c r="E176" s="1074"/>
      <c r="F176" s="1075"/>
      <c r="G176" s="689"/>
      <c r="H176" s="690"/>
      <c r="I176" s="690"/>
      <c r="J176" s="690"/>
      <c r="K176" s="691"/>
      <c r="L176" s="692"/>
      <c r="M176" s="693"/>
      <c r="N176" s="693"/>
      <c r="O176" s="693"/>
      <c r="P176" s="693"/>
      <c r="Q176" s="693"/>
      <c r="R176" s="693"/>
      <c r="S176" s="693"/>
      <c r="T176" s="693"/>
      <c r="U176" s="693"/>
      <c r="V176" s="693"/>
      <c r="W176" s="693"/>
      <c r="X176" s="694"/>
      <c r="Y176" s="413"/>
      <c r="Z176" s="414"/>
      <c r="AA176" s="414"/>
      <c r="AB176" s="830"/>
      <c r="AC176" s="689"/>
      <c r="AD176" s="690"/>
      <c r="AE176" s="690"/>
      <c r="AF176" s="690"/>
      <c r="AG176" s="691"/>
      <c r="AH176" s="692"/>
      <c r="AI176" s="693"/>
      <c r="AJ176" s="693"/>
      <c r="AK176" s="693"/>
      <c r="AL176" s="693"/>
      <c r="AM176" s="693"/>
      <c r="AN176" s="693"/>
      <c r="AO176" s="693"/>
      <c r="AP176" s="693"/>
      <c r="AQ176" s="693"/>
      <c r="AR176" s="693"/>
      <c r="AS176" s="693"/>
      <c r="AT176" s="694"/>
      <c r="AU176" s="413"/>
      <c r="AV176" s="414"/>
      <c r="AW176" s="414"/>
      <c r="AX176" s="415"/>
    </row>
    <row r="177" spans="1:50" ht="24.75" customHeight="1">
      <c r="A177" s="1073"/>
      <c r="B177" s="1074"/>
      <c r="C177" s="1074"/>
      <c r="D177" s="1074"/>
      <c r="E177" s="1074"/>
      <c r="F177" s="1075"/>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3"/>
      <c r="B178" s="1074"/>
      <c r="C178" s="1074"/>
      <c r="D178" s="1074"/>
      <c r="E178" s="1074"/>
      <c r="F178" s="1075"/>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3"/>
      <c r="B179" s="1074"/>
      <c r="C179" s="1074"/>
      <c r="D179" s="1074"/>
      <c r="E179" s="1074"/>
      <c r="F179" s="1075"/>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3"/>
      <c r="B180" s="1074"/>
      <c r="C180" s="1074"/>
      <c r="D180" s="1074"/>
      <c r="E180" s="1074"/>
      <c r="F180" s="1075"/>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3"/>
      <c r="B181" s="1074"/>
      <c r="C181" s="1074"/>
      <c r="D181" s="1074"/>
      <c r="E181" s="1074"/>
      <c r="F181" s="1075"/>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3"/>
      <c r="B182" s="1074"/>
      <c r="C182" s="1074"/>
      <c r="D182" s="1074"/>
      <c r="E182" s="1074"/>
      <c r="F182" s="1075"/>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3"/>
      <c r="B183" s="1074"/>
      <c r="C183" s="1074"/>
      <c r="D183" s="1074"/>
      <c r="E183" s="1074"/>
      <c r="F183" s="1075"/>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3"/>
      <c r="B184" s="1074"/>
      <c r="C184" s="1074"/>
      <c r="D184" s="1074"/>
      <c r="E184" s="1074"/>
      <c r="F184" s="1075"/>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3"/>
      <c r="B185" s="1074"/>
      <c r="C185" s="1074"/>
      <c r="D185" s="1074"/>
      <c r="E185" s="1074"/>
      <c r="F185" s="1075"/>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3"/>
      <c r="B186" s="1074"/>
      <c r="C186" s="1074"/>
      <c r="D186" s="1074"/>
      <c r="E186" s="1074"/>
      <c r="F186" s="1075"/>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3"/>
      <c r="B187" s="1074"/>
      <c r="C187" s="1074"/>
      <c r="D187" s="1074"/>
      <c r="E187" s="1074"/>
      <c r="F187" s="1075"/>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3"/>
      <c r="B188" s="1074"/>
      <c r="C188" s="1074"/>
      <c r="D188" s="1074"/>
      <c r="E188" s="1074"/>
      <c r="F188" s="1075"/>
      <c r="G188" s="839" t="s">
        <v>17</v>
      </c>
      <c r="H188" s="696"/>
      <c r="I188" s="696"/>
      <c r="J188" s="696"/>
      <c r="K188" s="696"/>
      <c r="L188" s="695" t="s">
        <v>18</v>
      </c>
      <c r="M188" s="696"/>
      <c r="N188" s="696"/>
      <c r="O188" s="696"/>
      <c r="P188" s="696"/>
      <c r="Q188" s="696"/>
      <c r="R188" s="696"/>
      <c r="S188" s="696"/>
      <c r="T188" s="696"/>
      <c r="U188" s="696"/>
      <c r="V188" s="696"/>
      <c r="W188" s="696"/>
      <c r="X188" s="697"/>
      <c r="Y188" s="678" t="s">
        <v>19</v>
      </c>
      <c r="Z188" s="679"/>
      <c r="AA188" s="679"/>
      <c r="AB188" s="823"/>
      <c r="AC188" s="839" t="s">
        <v>17</v>
      </c>
      <c r="AD188" s="696"/>
      <c r="AE188" s="696"/>
      <c r="AF188" s="696"/>
      <c r="AG188" s="696"/>
      <c r="AH188" s="695" t="s">
        <v>18</v>
      </c>
      <c r="AI188" s="696"/>
      <c r="AJ188" s="696"/>
      <c r="AK188" s="696"/>
      <c r="AL188" s="696"/>
      <c r="AM188" s="696"/>
      <c r="AN188" s="696"/>
      <c r="AO188" s="696"/>
      <c r="AP188" s="696"/>
      <c r="AQ188" s="696"/>
      <c r="AR188" s="696"/>
      <c r="AS188" s="696"/>
      <c r="AT188" s="697"/>
      <c r="AU188" s="678" t="s">
        <v>19</v>
      </c>
      <c r="AV188" s="679"/>
      <c r="AW188" s="679"/>
      <c r="AX188" s="680"/>
    </row>
    <row r="189" spans="1:50" ht="24.75" customHeight="1">
      <c r="A189" s="1073"/>
      <c r="B189" s="1074"/>
      <c r="C189" s="1074"/>
      <c r="D189" s="1074"/>
      <c r="E189" s="1074"/>
      <c r="F189" s="1075"/>
      <c r="G189" s="689"/>
      <c r="H189" s="690"/>
      <c r="I189" s="690"/>
      <c r="J189" s="690"/>
      <c r="K189" s="691"/>
      <c r="L189" s="692"/>
      <c r="M189" s="693"/>
      <c r="N189" s="693"/>
      <c r="O189" s="693"/>
      <c r="P189" s="693"/>
      <c r="Q189" s="693"/>
      <c r="R189" s="693"/>
      <c r="S189" s="693"/>
      <c r="T189" s="693"/>
      <c r="U189" s="693"/>
      <c r="V189" s="693"/>
      <c r="W189" s="693"/>
      <c r="X189" s="694"/>
      <c r="Y189" s="413"/>
      <c r="Z189" s="414"/>
      <c r="AA189" s="414"/>
      <c r="AB189" s="830"/>
      <c r="AC189" s="689"/>
      <c r="AD189" s="690"/>
      <c r="AE189" s="690"/>
      <c r="AF189" s="690"/>
      <c r="AG189" s="691"/>
      <c r="AH189" s="692"/>
      <c r="AI189" s="693"/>
      <c r="AJ189" s="693"/>
      <c r="AK189" s="693"/>
      <c r="AL189" s="693"/>
      <c r="AM189" s="693"/>
      <c r="AN189" s="693"/>
      <c r="AO189" s="693"/>
      <c r="AP189" s="693"/>
      <c r="AQ189" s="693"/>
      <c r="AR189" s="693"/>
      <c r="AS189" s="693"/>
      <c r="AT189" s="694"/>
      <c r="AU189" s="413"/>
      <c r="AV189" s="414"/>
      <c r="AW189" s="414"/>
      <c r="AX189" s="415"/>
    </row>
    <row r="190" spans="1:50" ht="24.75" customHeight="1">
      <c r="A190" s="1073"/>
      <c r="B190" s="1074"/>
      <c r="C190" s="1074"/>
      <c r="D190" s="1074"/>
      <c r="E190" s="1074"/>
      <c r="F190" s="1075"/>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3"/>
      <c r="B191" s="1074"/>
      <c r="C191" s="1074"/>
      <c r="D191" s="1074"/>
      <c r="E191" s="1074"/>
      <c r="F191" s="1075"/>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3"/>
      <c r="B192" s="1074"/>
      <c r="C192" s="1074"/>
      <c r="D192" s="1074"/>
      <c r="E192" s="1074"/>
      <c r="F192" s="1075"/>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3"/>
      <c r="B193" s="1074"/>
      <c r="C193" s="1074"/>
      <c r="D193" s="1074"/>
      <c r="E193" s="1074"/>
      <c r="F193" s="1075"/>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3"/>
      <c r="B194" s="1074"/>
      <c r="C194" s="1074"/>
      <c r="D194" s="1074"/>
      <c r="E194" s="1074"/>
      <c r="F194" s="1075"/>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3"/>
      <c r="B195" s="1074"/>
      <c r="C195" s="1074"/>
      <c r="D195" s="1074"/>
      <c r="E195" s="1074"/>
      <c r="F195" s="1075"/>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3"/>
      <c r="B196" s="1074"/>
      <c r="C196" s="1074"/>
      <c r="D196" s="1074"/>
      <c r="E196" s="1074"/>
      <c r="F196" s="1075"/>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3"/>
      <c r="B197" s="1074"/>
      <c r="C197" s="1074"/>
      <c r="D197" s="1074"/>
      <c r="E197" s="1074"/>
      <c r="F197" s="1075"/>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3"/>
      <c r="B198" s="1074"/>
      <c r="C198" s="1074"/>
      <c r="D198" s="1074"/>
      <c r="E198" s="1074"/>
      <c r="F198" s="1075"/>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3"/>
      <c r="B199" s="1074"/>
      <c r="C199" s="1074"/>
      <c r="D199" s="1074"/>
      <c r="E199" s="1074"/>
      <c r="F199" s="1075"/>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3"/>
      <c r="B200" s="1074"/>
      <c r="C200" s="1074"/>
      <c r="D200" s="1074"/>
      <c r="E200" s="1074"/>
      <c r="F200" s="1075"/>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3"/>
      <c r="B201" s="1074"/>
      <c r="C201" s="1074"/>
      <c r="D201" s="1074"/>
      <c r="E201" s="1074"/>
      <c r="F201" s="1075"/>
      <c r="G201" s="839" t="s">
        <v>17</v>
      </c>
      <c r="H201" s="696"/>
      <c r="I201" s="696"/>
      <c r="J201" s="696"/>
      <c r="K201" s="696"/>
      <c r="L201" s="695" t="s">
        <v>18</v>
      </c>
      <c r="M201" s="696"/>
      <c r="N201" s="696"/>
      <c r="O201" s="696"/>
      <c r="P201" s="696"/>
      <c r="Q201" s="696"/>
      <c r="R201" s="696"/>
      <c r="S201" s="696"/>
      <c r="T201" s="696"/>
      <c r="U201" s="696"/>
      <c r="V201" s="696"/>
      <c r="W201" s="696"/>
      <c r="X201" s="697"/>
      <c r="Y201" s="678" t="s">
        <v>19</v>
      </c>
      <c r="Z201" s="679"/>
      <c r="AA201" s="679"/>
      <c r="AB201" s="823"/>
      <c r="AC201" s="839" t="s">
        <v>17</v>
      </c>
      <c r="AD201" s="696"/>
      <c r="AE201" s="696"/>
      <c r="AF201" s="696"/>
      <c r="AG201" s="696"/>
      <c r="AH201" s="695" t="s">
        <v>18</v>
      </c>
      <c r="AI201" s="696"/>
      <c r="AJ201" s="696"/>
      <c r="AK201" s="696"/>
      <c r="AL201" s="696"/>
      <c r="AM201" s="696"/>
      <c r="AN201" s="696"/>
      <c r="AO201" s="696"/>
      <c r="AP201" s="696"/>
      <c r="AQ201" s="696"/>
      <c r="AR201" s="696"/>
      <c r="AS201" s="696"/>
      <c r="AT201" s="697"/>
      <c r="AU201" s="678" t="s">
        <v>19</v>
      </c>
      <c r="AV201" s="679"/>
      <c r="AW201" s="679"/>
      <c r="AX201" s="680"/>
    </row>
    <row r="202" spans="1:50" ht="24.75" customHeight="1">
      <c r="A202" s="1073"/>
      <c r="B202" s="1074"/>
      <c r="C202" s="1074"/>
      <c r="D202" s="1074"/>
      <c r="E202" s="1074"/>
      <c r="F202" s="1075"/>
      <c r="G202" s="689"/>
      <c r="H202" s="690"/>
      <c r="I202" s="690"/>
      <c r="J202" s="690"/>
      <c r="K202" s="691"/>
      <c r="L202" s="692"/>
      <c r="M202" s="693"/>
      <c r="N202" s="693"/>
      <c r="O202" s="693"/>
      <c r="P202" s="693"/>
      <c r="Q202" s="693"/>
      <c r="R202" s="693"/>
      <c r="S202" s="693"/>
      <c r="T202" s="693"/>
      <c r="U202" s="693"/>
      <c r="V202" s="693"/>
      <c r="W202" s="693"/>
      <c r="X202" s="694"/>
      <c r="Y202" s="413"/>
      <c r="Z202" s="414"/>
      <c r="AA202" s="414"/>
      <c r="AB202" s="830"/>
      <c r="AC202" s="689"/>
      <c r="AD202" s="690"/>
      <c r="AE202" s="690"/>
      <c r="AF202" s="690"/>
      <c r="AG202" s="691"/>
      <c r="AH202" s="692"/>
      <c r="AI202" s="693"/>
      <c r="AJ202" s="693"/>
      <c r="AK202" s="693"/>
      <c r="AL202" s="693"/>
      <c r="AM202" s="693"/>
      <c r="AN202" s="693"/>
      <c r="AO202" s="693"/>
      <c r="AP202" s="693"/>
      <c r="AQ202" s="693"/>
      <c r="AR202" s="693"/>
      <c r="AS202" s="693"/>
      <c r="AT202" s="694"/>
      <c r="AU202" s="413"/>
      <c r="AV202" s="414"/>
      <c r="AW202" s="414"/>
      <c r="AX202" s="415"/>
    </row>
    <row r="203" spans="1:50" ht="24.75" customHeight="1">
      <c r="A203" s="1073"/>
      <c r="B203" s="1074"/>
      <c r="C203" s="1074"/>
      <c r="D203" s="1074"/>
      <c r="E203" s="1074"/>
      <c r="F203" s="1075"/>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3"/>
      <c r="B204" s="1074"/>
      <c r="C204" s="1074"/>
      <c r="D204" s="1074"/>
      <c r="E204" s="1074"/>
      <c r="F204" s="1075"/>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3"/>
      <c r="B205" s="1074"/>
      <c r="C205" s="1074"/>
      <c r="D205" s="1074"/>
      <c r="E205" s="1074"/>
      <c r="F205" s="1075"/>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3"/>
      <c r="B206" s="1074"/>
      <c r="C206" s="1074"/>
      <c r="D206" s="1074"/>
      <c r="E206" s="1074"/>
      <c r="F206" s="1075"/>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3"/>
      <c r="B207" s="1074"/>
      <c r="C207" s="1074"/>
      <c r="D207" s="1074"/>
      <c r="E207" s="1074"/>
      <c r="F207" s="1075"/>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3"/>
      <c r="B208" s="1074"/>
      <c r="C208" s="1074"/>
      <c r="D208" s="1074"/>
      <c r="E208" s="1074"/>
      <c r="F208" s="1075"/>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3"/>
      <c r="B209" s="1074"/>
      <c r="C209" s="1074"/>
      <c r="D209" s="1074"/>
      <c r="E209" s="1074"/>
      <c r="F209" s="1075"/>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3"/>
      <c r="B210" s="1074"/>
      <c r="C210" s="1074"/>
      <c r="D210" s="1074"/>
      <c r="E210" s="1074"/>
      <c r="F210" s="1075"/>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3"/>
      <c r="B211" s="1074"/>
      <c r="C211" s="1074"/>
      <c r="D211" s="1074"/>
      <c r="E211" s="1074"/>
      <c r="F211" s="1075"/>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3"/>
      <c r="B215" s="1074"/>
      <c r="C215" s="1074"/>
      <c r="D215" s="1074"/>
      <c r="E215" s="1074"/>
      <c r="F215" s="1075"/>
      <c r="G215" s="839" t="s">
        <v>17</v>
      </c>
      <c r="H215" s="696"/>
      <c r="I215" s="696"/>
      <c r="J215" s="696"/>
      <c r="K215" s="696"/>
      <c r="L215" s="695" t="s">
        <v>18</v>
      </c>
      <c r="M215" s="696"/>
      <c r="N215" s="696"/>
      <c r="O215" s="696"/>
      <c r="P215" s="696"/>
      <c r="Q215" s="696"/>
      <c r="R215" s="696"/>
      <c r="S215" s="696"/>
      <c r="T215" s="696"/>
      <c r="U215" s="696"/>
      <c r="V215" s="696"/>
      <c r="W215" s="696"/>
      <c r="X215" s="697"/>
      <c r="Y215" s="678" t="s">
        <v>19</v>
      </c>
      <c r="Z215" s="679"/>
      <c r="AA215" s="679"/>
      <c r="AB215" s="823"/>
      <c r="AC215" s="839" t="s">
        <v>17</v>
      </c>
      <c r="AD215" s="696"/>
      <c r="AE215" s="696"/>
      <c r="AF215" s="696"/>
      <c r="AG215" s="696"/>
      <c r="AH215" s="695" t="s">
        <v>18</v>
      </c>
      <c r="AI215" s="696"/>
      <c r="AJ215" s="696"/>
      <c r="AK215" s="696"/>
      <c r="AL215" s="696"/>
      <c r="AM215" s="696"/>
      <c r="AN215" s="696"/>
      <c r="AO215" s="696"/>
      <c r="AP215" s="696"/>
      <c r="AQ215" s="696"/>
      <c r="AR215" s="696"/>
      <c r="AS215" s="696"/>
      <c r="AT215" s="697"/>
      <c r="AU215" s="678" t="s">
        <v>19</v>
      </c>
      <c r="AV215" s="679"/>
      <c r="AW215" s="679"/>
      <c r="AX215" s="680"/>
    </row>
    <row r="216" spans="1:50" ht="24.75" customHeight="1">
      <c r="A216" s="1073"/>
      <c r="B216" s="1074"/>
      <c r="C216" s="1074"/>
      <c r="D216" s="1074"/>
      <c r="E216" s="1074"/>
      <c r="F216" s="1075"/>
      <c r="G216" s="689"/>
      <c r="H216" s="690"/>
      <c r="I216" s="690"/>
      <c r="J216" s="690"/>
      <c r="K216" s="691"/>
      <c r="L216" s="692"/>
      <c r="M216" s="693"/>
      <c r="N216" s="693"/>
      <c r="O216" s="693"/>
      <c r="P216" s="693"/>
      <c r="Q216" s="693"/>
      <c r="R216" s="693"/>
      <c r="S216" s="693"/>
      <c r="T216" s="693"/>
      <c r="U216" s="693"/>
      <c r="V216" s="693"/>
      <c r="W216" s="693"/>
      <c r="X216" s="694"/>
      <c r="Y216" s="413"/>
      <c r="Z216" s="414"/>
      <c r="AA216" s="414"/>
      <c r="AB216" s="830"/>
      <c r="AC216" s="689"/>
      <c r="AD216" s="690"/>
      <c r="AE216" s="690"/>
      <c r="AF216" s="690"/>
      <c r="AG216" s="691"/>
      <c r="AH216" s="692"/>
      <c r="AI216" s="693"/>
      <c r="AJ216" s="693"/>
      <c r="AK216" s="693"/>
      <c r="AL216" s="693"/>
      <c r="AM216" s="693"/>
      <c r="AN216" s="693"/>
      <c r="AO216" s="693"/>
      <c r="AP216" s="693"/>
      <c r="AQ216" s="693"/>
      <c r="AR216" s="693"/>
      <c r="AS216" s="693"/>
      <c r="AT216" s="694"/>
      <c r="AU216" s="413"/>
      <c r="AV216" s="414"/>
      <c r="AW216" s="414"/>
      <c r="AX216" s="415"/>
    </row>
    <row r="217" spans="1:50" ht="24.75" customHeight="1">
      <c r="A217" s="1073"/>
      <c r="B217" s="1074"/>
      <c r="C217" s="1074"/>
      <c r="D217" s="1074"/>
      <c r="E217" s="1074"/>
      <c r="F217" s="1075"/>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3"/>
      <c r="B218" s="1074"/>
      <c r="C218" s="1074"/>
      <c r="D218" s="1074"/>
      <c r="E218" s="1074"/>
      <c r="F218" s="1075"/>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3"/>
      <c r="B219" s="1074"/>
      <c r="C219" s="1074"/>
      <c r="D219" s="1074"/>
      <c r="E219" s="1074"/>
      <c r="F219" s="1075"/>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3"/>
      <c r="B220" s="1074"/>
      <c r="C220" s="1074"/>
      <c r="D220" s="1074"/>
      <c r="E220" s="1074"/>
      <c r="F220" s="1075"/>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3"/>
      <c r="B221" s="1074"/>
      <c r="C221" s="1074"/>
      <c r="D221" s="1074"/>
      <c r="E221" s="1074"/>
      <c r="F221" s="1075"/>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3"/>
      <c r="B222" s="1074"/>
      <c r="C222" s="1074"/>
      <c r="D222" s="1074"/>
      <c r="E222" s="1074"/>
      <c r="F222" s="1075"/>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3"/>
      <c r="B223" s="1074"/>
      <c r="C223" s="1074"/>
      <c r="D223" s="1074"/>
      <c r="E223" s="1074"/>
      <c r="F223" s="1075"/>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3"/>
      <c r="B224" s="1074"/>
      <c r="C224" s="1074"/>
      <c r="D224" s="1074"/>
      <c r="E224" s="1074"/>
      <c r="F224" s="1075"/>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3"/>
      <c r="B225" s="1074"/>
      <c r="C225" s="1074"/>
      <c r="D225" s="1074"/>
      <c r="E225" s="1074"/>
      <c r="F225" s="1075"/>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3"/>
      <c r="B226" s="1074"/>
      <c r="C226" s="1074"/>
      <c r="D226" s="1074"/>
      <c r="E226" s="1074"/>
      <c r="F226" s="1075"/>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3"/>
      <c r="B227" s="1074"/>
      <c r="C227" s="1074"/>
      <c r="D227" s="1074"/>
      <c r="E227" s="1074"/>
      <c r="F227" s="1075"/>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3"/>
      <c r="B228" s="1074"/>
      <c r="C228" s="1074"/>
      <c r="D228" s="1074"/>
      <c r="E228" s="1074"/>
      <c r="F228" s="1075"/>
      <c r="G228" s="839" t="s">
        <v>17</v>
      </c>
      <c r="H228" s="696"/>
      <c r="I228" s="696"/>
      <c r="J228" s="696"/>
      <c r="K228" s="696"/>
      <c r="L228" s="695" t="s">
        <v>18</v>
      </c>
      <c r="M228" s="696"/>
      <c r="N228" s="696"/>
      <c r="O228" s="696"/>
      <c r="P228" s="696"/>
      <c r="Q228" s="696"/>
      <c r="R228" s="696"/>
      <c r="S228" s="696"/>
      <c r="T228" s="696"/>
      <c r="U228" s="696"/>
      <c r="V228" s="696"/>
      <c r="W228" s="696"/>
      <c r="X228" s="697"/>
      <c r="Y228" s="678" t="s">
        <v>19</v>
      </c>
      <c r="Z228" s="679"/>
      <c r="AA228" s="679"/>
      <c r="AB228" s="823"/>
      <c r="AC228" s="839" t="s">
        <v>17</v>
      </c>
      <c r="AD228" s="696"/>
      <c r="AE228" s="696"/>
      <c r="AF228" s="696"/>
      <c r="AG228" s="696"/>
      <c r="AH228" s="695" t="s">
        <v>18</v>
      </c>
      <c r="AI228" s="696"/>
      <c r="AJ228" s="696"/>
      <c r="AK228" s="696"/>
      <c r="AL228" s="696"/>
      <c r="AM228" s="696"/>
      <c r="AN228" s="696"/>
      <c r="AO228" s="696"/>
      <c r="AP228" s="696"/>
      <c r="AQ228" s="696"/>
      <c r="AR228" s="696"/>
      <c r="AS228" s="696"/>
      <c r="AT228" s="697"/>
      <c r="AU228" s="678" t="s">
        <v>19</v>
      </c>
      <c r="AV228" s="679"/>
      <c r="AW228" s="679"/>
      <c r="AX228" s="680"/>
    </row>
    <row r="229" spans="1:50" ht="24.75" customHeight="1">
      <c r="A229" s="1073"/>
      <c r="B229" s="1074"/>
      <c r="C229" s="1074"/>
      <c r="D229" s="1074"/>
      <c r="E229" s="1074"/>
      <c r="F229" s="1075"/>
      <c r="G229" s="689"/>
      <c r="H229" s="690"/>
      <c r="I229" s="690"/>
      <c r="J229" s="690"/>
      <c r="K229" s="691"/>
      <c r="L229" s="692"/>
      <c r="M229" s="693"/>
      <c r="N229" s="693"/>
      <c r="O229" s="693"/>
      <c r="P229" s="693"/>
      <c r="Q229" s="693"/>
      <c r="R229" s="693"/>
      <c r="S229" s="693"/>
      <c r="T229" s="693"/>
      <c r="U229" s="693"/>
      <c r="V229" s="693"/>
      <c r="W229" s="693"/>
      <c r="X229" s="694"/>
      <c r="Y229" s="413"/>
      <c r="Z229" s="414"/>
      <c r="AA229" s="414"/>
      <c r="AB229" s="830"/>
      <c r="AC229" s="689"/>
      <c r="AD229" s="690"/>
      <c r="AE229" s="690"/>
      <c r="AF229" s="690"/>
      <c r="AG229" s="691"/>
      <c r="AH229" s="692"/>
      <c r="AI229" s="693"/>
      <c r="AJ229" s="693"/>
      <c r="AK229" s="693"/>
      <c r="AL229" s="693"/>
      <c r="AM229" s="693"/>
      <c r="AN229" s="693"/>
      <c r="AO229" s="693"/>
      <c r="AP229" s="693"/>
      <c r="AQ229" s="693"/>
      <c r="AR229" s="693"/>
      <c r="AS229" s="693"/>
      <c r="AT229" s="694"/>
      <c r="AU229" s="413"/>
      <c r="AV229" s="414"/>
      <c r="AW229" s="414"/>
      <c r="AX229" s="415"/>
    </row>
    <row r="230" spans="1:50" ht="24.75" customHeight="1">
      <c r="A230" s="1073"/>
      <c r="B230" s="1074"/>
      <c r="C230" s="1074"/>
      <c r="D230" s="1074"/>
      <c r="E230" s="1074"/>
      <c r="F230" s="1075"/>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3"/>
      <c r="B231" s="1074"/>
      <c r="C231" s="1074"/>
      <c r="D231" s="1074"/>
      <c r="E231" s="1074"/>
      <c r="F231" s="1075"/>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3"/>
      <c r="B232" s="1074"/>
      <c r="C232" s="1074"/>
      <c r="D232" s="1074"/>
      <c r="E232" s="1074"/>
      <c r="F232" s="1075"/>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3"/>
      <c r="B233" s="1074"/>
      <c r="C233" s="1074"/>
      <c r="D233" s="1074"/>
      <c r="E233" s="1074"/>
      <c r="F233" s="1075"/>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3"/>
      <c r="B234" s="1074"/>
      <c r="C234" s="1074"/>
      <c r="D234" s="1074"/>
      <c r="E234" s="1074"/>
      <c r="F234" s="1075"/>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3"/>
      <c r="B235" s="1074"/>
      <c r="C235" s="1074"/>
      <c r="D235" s="1074"/>
      <c r="E235" s="1074"/>
      <c r="F235" s="1075"/>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3"/>
      <c r="B236" s="1074"/>
      <c r="C236" s="1074"/>
      <c r="D236" s="1074"/>
      <c r="E236" s="1074"/>
      <c r="F236" s="1075"/>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3"/>
      <c r="B237" s="1074"/>
      <c r="C237" s="1074"/>
      <c r="D237" s="1074"/>
      <c r="E237" s="1074"/>
      <c r="F237" s="1075"/>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3"/>
      <c r="B238" s="1074"/>
      <c r="C238" s="1074"/>
      <c r="D238" s="1074"/>
      <c r="E238" s="1074"/>
      <c r="F238" s="1075"/>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3"/>
      <c r="B239" s="1074"/>
      <c r="C239" s="1074"/>
      <c r="D239" s="1074"/>
      <c r="E239" s="1074"/>
      <c r="F239" s="1075"/>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3"/>
      <c r="B240" s="1074"/>
      <c r="C240" s="1074"/>
      <c r="D240" s="1074"/>
      <c r="E240" s="1074"/>
      <c r="F240" s="1075"/>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3"/>
      <c r="B241" s="1074"/>
      <c r="C241" s="1074"/>
      <c r="D241" s="1074"/>
      <c r="E241" s="1074"/>
      <c r="F241" s="1075"/>
      <c r="G241" s="839" t="s">
        <v>17</v>
      </c>
      <c r="H241" s="696"/>
      <c r="I241" s="696"/>
      <c r="J241" s="696"/>
      <c r="K241" s="696"/>
      <c r="L241" s="695" t="s">
        <v>18</v>
      </c>
      <c r="M241" s="696"/>
      <c r="N241" s="696"/>
      <c r="O241" s="696"/>
      <c r="P241" s="696"/>
      <c r="Q241" s="696"/>
      <c r="R241" s="696"/>
      <c r="S241" s="696"/>
      <c r="T241" s="696"/>
      <c r="U241" s="696"/>
      <c r="V241" s="696"/>
      <c r="W241" s="696"/>
      <c r="X241" s="697"/>
      <c r="Y241" s="678" t="s">
        <v>19</v>
      </c>
      <c r="Z241" s="679"/>
      <c r="AA241" s="679"/>
      <c r="AB241" s="823"/>
      <c r="AC241" s="839" t="s">
        <v>17</v>
      </c>
      <c r="AD241" s="696"/>
      <c r="AE241" s="696"/>
      <c r="AF241" s="696"/>
      <c r="AG241" s="696"/>
      <c r="AH241" s="695" t="s">
        <v>18</v>
      </c>
      <c r="AI241" s="696"/>
      <c r="AJ241" s="696"/>
      <c r="AK241" s="696"/>
      <c r="AL241" s="696"/>
      <c r="AM241" s="696"/>
      <c r="AN241" s="696"/>
      <c r="AO241" s="696"/>
      <c r="AP241" s="696"/>
      <c r="AQ241" s="696"/>
      <c r="AR241" s="696"/>
      <c r="AS241" s="696"/>
      <c r="AT241" s="697"/>
      <c r="AU241" s="678" t="s">
        <v>19</v>
      </c>
      <c r="AV241" s="679"/>
      <c r="AW241" s="679"/>
      <c r="AX241" s="680"/>
    </row>
    <row r="242" spans="1:50" ht="24.75" customHeight="1">
      <c r="A242" s="1073"/>
      <c r="B242" s="1074"/>
      <c r="C242" s="1074"/>
      <c r="D242" s="1074"/>
      <c r="E242" s="1074"/>
      <c r="F242" s="1075"/>
      <c r="G242" s="689"/>
      <c r="H242" s="690"/>
      <c r="I242" s="690"/>
      <c r="J242" s="690"/>
      <c r="K242" s="691"/>
      <c r="L242" s="692"/>
      <c r="M242" s="693"/>
      <c r="N242" s="693"/>
      <c r="O242" s="693"/>
      <c r="P242" s="693"/>
      <c r="Q242" s="693"/>
      <c r="R242" s="693"/>
      <c r="S242" s="693"/>
      <c r="T242" s="693"/>
      <c r="U242" s="693"/>
      <c r="V242" s="693"/>
      <c r="W242" s="693"/>
      <c r="X242" s="694"/>
      <c r="Y242" s="413"/>
      <c r="Z242" s="414"/>
      <c r="AA242" s="414"/>
      <c r="AB242" s="830"/>
      <c r="AC242" s="689"/>
      <c r="AD242" s="690"/>
      <c r="AE242" s="690"/>
      <c r="AF242" s="690"/>
      <c r="AG242" s="691"/>
      <c r="AH242" s="692"/>
      <c r="AI242" s="693"/>
      <c r="AJ242" s="693"/>
      <c r="AK242" s="693"/>
      <c r="AL242" s="693"/>
      <c r="AM242" s="693"/>
      <c r="AN242" s="693"/>
      <c r="AO242" s="693"/>
      <c r="AP242" s="693"/>
      <c r="AQ242" s="693"/>
      <c r="AR242" s="693"/>
      <c r="AS242" s="693"/>
      <c r="AT242" s="694"/>
      <c r="AU242" s="413"/>
      <c r="AV242" s="414"/>
      <c r="AW242" s="414"/>
      <c r="AX242" s="415"/>
    </row>
    <row r="243" spans="1:50" ht="24.75" customHeight="1">
      <c r="A243" s="1073"/>
      <c r="B243" s="1074"/>
      <c r="C243" s="1074"/>
      <c r="D243" s="1074"/>
      <c r="E243" s="1074"/>
      <c r="F243" s="1075"/>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3"/>
      <c r="B244" s="1074"/>
      <c r="C244" s="1074"/>
      <c r="D244" s="1074"/>
      <c r="E244" s="1074"/>
      <c r="F244" s="1075"/>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3"/>
      <c r="B245" s="1074"/>
      <c r="C245" s="1074"/>
      <c r="D245" s="1074"/>
      <c r="E245" s="1074"/>
      <c r="F245" s="1075"/>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3"/>
      <c r="B246" s="1074"/>
      <c r="C246" s="1074"/>
      <c r="D246" s="1074"/>
      <c r="E246" s="1074"/>
      <c r="F246" s="1075"/>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3"/>
      <c r="B247" s="1074"/>
      <c r="C247" s="1074"/>
      <c r="D247" s="1074"/>
      <c r="E247" s="1074"/>
      <c r="F247" s="1075"/>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3"/>
      <c r="B248" s="1074"/>
      <c r="C248" s="1074"/>
      <c r="D248" s="1074"/>
      <c r="E248" s="1074"/>
      <c r="F248" s="1075"/>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3"/>
      <c r="B249" s="1074"/>
      <c r="C249" s="1074"/>
      <c r="D249" s="1074"/>
      <c r="E249" s="1074"/>
      <c r="F249" s="1075"/>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3"/>
      <c r="B250" s="1074"/>
      <c r="C250" s="1074"/>
      <c r="D250" s="1074"/>
      <c r="E250" s="1074"/>
      <c r="F250" s="1075"/>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3"/>
      <c r="B251" s="1074"/>
      <c r="C251" s="1074"/>
      <c r="D251" s="1074"/>
      <c r="E251" s="1074"/>
      <c r="F251" s="1075"/>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3"/>
      <c r="B252" s="1074"/>
      <c r="C252" s="1074"/>
      <c r="D252" s="1074"/>
      <c r="E252" s="1074"/>
      <c r="F252" s="1075"/>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3"/>
      <c r="B253" s="1074"/>
      <c r="C253" s="1074"/>
      <c r="D253" s="1074"/>
      <c r="E253" s="1074"/>
      <c r="F253" s="1075"/>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3"/>
      <c r="B254" s="1074"/>
      <c r="C254" s="1074"/>
      <c r="D254" s="1074"/>
      <c r="E254" s="1074"/>
      <c r="F254" s="1075"/>
      <c r="G254" s="839" t="s">
        <v>17</v>
      </c>
      <c r="H254" s="696"/>
      <c r="I254" s="696"/>
      <c r="J254" s="696"/>
      <c r="K254" s="696"/>
      <c r="L254" s="695" t="s">
        <v>18</v>
      </c>
      <c r="M254" s="696"/>
      <c r="N254" s="696"/>
      <c r="O254" s="696"/>
      <c r="P254" s="696"/>
      <c r="Q254" s="696"/>
      <c r="R254" s="696"/>
      <c r="S254" s="696"/>
      <c r="T254" s="696"/>
      <c r="U254" s="696"/>
      <c r="V254" s="696"/>
      <c r="W254" s="696"/>
      <c r="X254" s="697"/>
      <c r="Y254" s="678" t="s">
        <v>19</v>
      </c>
      <c r="Z254" s="679"/>
      <c r="AA254" s="679"/>
      <c r="AB254" s="823"/>
      <c r="AC254" s="839" t="s">
        <v>17</v>
      </c>
      <c r="AD254" s="696"/>
      <c r="AE254" s="696"/>
      <c r="AF254" s="696"/>
      <c r="AG254" s="696"/>
      <c r="AH254" s="695" t="s">
        <v>18</v>
      </c>
      <c r="AI254" s="696"/>
      <c r="AJ254" s="696"/>
      <c r="AK254" s="696"/>
      <c r="AL254" s="696"/>
      <c r="AM254" s="696"/>
      <c r="AN254" s="696"/>
      <c r="AO254" s="696"/>
      <c r="AP254" s="696"/>
      <c r="AQ254" s="696"/>
      <c r="AR254" s="696"/>
      <c r="AS254" s="696"/>
      <c r="AT254" s="697"/>
      <c r="AU254" s="678" t="s">
        <v>19</v>
      </c>
      <c r="AV254" s="679"/>
      <c r="AW254" s="679"/>
      <c r="AX254" s="680"/>
    </row>
    <row r="255" spans="1:50" ht="24.75" customHeight="1">
      <c r="A255" s="1073"/>
      <c r="B255" s="1074"/>
      <c r="C255" s="1074"/>
      <c r="D255" s="1074"/>
      <c r="E255" s="1074"/>
      <c r="F255" s="1075"/>
      <c r="G255" s="689"/>
      <c r="H255" s="690"/>
      <c r="I255" s="690"/>
      <c r="J255" s="690"/>
      <c r="K255" s="691"/>
      <c r="L255" s="692"/>
      <c r="M255" s="693"/>
      <c r="N255" s="693"/>
      <c r="O255" s="693"/>
      <c r="P255" s="693"/>
      <c r="Q255" s="693"/>
      <c r="R255" s="693"/>
      <c r="S255" s="693"/>
      <c r="T255" s="693"/>
      <c r="U255" s="693"/>
      <c r="V255" s="693"/>
      <c r="W255" s="693"/>
      <c r="X255" s="694"/>
      <c r="Y255" s="413"/>
      <c r="Z255" s="414"/>
      <c r="AA255" s="414"/>
      <c r="AB255" s="830"/>
      <c r="AC255" s="689"/>
      <c r="AD255" s="690"/>
      <c r="AE255" s="690"/>
      <c r="AF255" s="690"/>
      <c r="AG255" s="691"/>
      <c r="AH255" s="692"/>
      <c r="AI255" s="693"/>
      <c r="AJ255" s="693"/>
      <c r="AK255" s="693"/>
      <c r="AL255" s="693"/>
      <c r="AM255" s="693"/>
      <c r="AN255" s="693"/>
      <c r="AO255" s="693"/>
      <c r="AP255" s="693"/>
      <c r="AQ255" s="693"/>
      <c r="AR255" s="693"/>
      <c r="AS255" s="693"/>
      <c r="AT255" s="694"/>
      <c r="AU255" s="413"/>
      <c r="AV255" s="414"/>
      <c r="AW255" s="414"/>
      <c r="AX255" s="415"/>
    </row>
    <row r="256" spans="1:50" ht="24.75" customHeight="1">
      <c r="A256" s="1073"/>
      <c r="B256" s="1074"/>
      <c r="C256" s="1074"/>
      <c r="D256" s="1074"/>
      <c r="E256" s="1074"/>
      <c r="F256" s="1075"/>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3"/>
      <c r="B257" s="1074"/>
      <c r="C257" s="1074"/>
      <c r="D257" s="1074"/>
      <c r="E257" s="1074"/>
      <c r="F257" s="1075"/>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3"/>
      <c r="B258" s="1074"/>
      <c r="C258" s="1074"/>
      <c r="D258" s="1074"/>
      <c r="E258" s="1074"/>
      <c r="F258" s="1075"/>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3"/>
      <c r="B259" s="1074"/>
      <c r="C259" s="1074"/>
      <c r="D259" s="1074"/>
      <c r="E259" s="1074"/>
      <c r="F259" s="1075"/>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3"/>
      <c r="B260" s="1074"/>
      <c r="C260" s="1074"/>
      <c r="D260" s="1074"/>
      <c r="E260" s="1074"/>
      <c r="F260" s="1075"/>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3"/>
      <c r="B261" s="1074"/>
      <c r="C261" s="1074"/>
      <c r="D261" s="1074"/>
      <c r="E261" s="1074"/>
      <c r="F261" s="1075"/>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3"/>
      <c r="B262" s="1074"/>
      <c r="C262" s="1074"/>
      <c r="D262" s="1074"/>
      <c r="E262" s="1074"/>
      <c r="F262" s="1075"/>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3"/>
      <c r="B263" s="1074"/>
      <c r="C263" s="1074"/>
      <c r="D263" s="1074"/>
      <c r="E263" s="1074"/>
      <c r="F263" s="1075"/>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3"/>
      <c r="B264" s="1074"/>
      <c r="C264" s="1074"/>
      <c r="D264" s="1074"/>
      <c r="E264" s="1074"/>
      <c r="F264" s="1075"/>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84">
        <v>1</v>
      </c>
      <c r="B4" s="1084">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4">
        <v>2</v>
      </c>
      <c r="B5" s="1084">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4">
        <v>3</v>
      </c>
      <c r="B6" s="1084">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4">
        <v>4</v>
      </c>
      <c r="B7" s="1084">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4">
        <v>5</v>
      </c>
      <c r="B8" s="1084">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4">
        <v>6</v>
      </c>
      <c r="B9" s="1084">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4">
        <v>7</v>
      </c>
      <c r="B10" s="1084">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4">
        <v>8</v>
      </c>
      <c r="B11" s="1084">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4">
        <v>9</v>
      </c>
      <c r="B12" s="1084">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4">
        <v>10</v>
      </c>
      <c r="B13" s="1084">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4">
        <v>11</v>
      </c>
      <c r="B14" s="1084">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4">
        <v>12</v>
      </c>
      <c r="B15" s="1084">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4">
        <v>13</v>
      </c>
      <c r="B16" s="1084">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4">
        <v>14</v>
      </c>
      <c r="B17" s="1084">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4">
        <v>15</v>
      </c>
      <c r="B18" s="1084">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4">
        <v>16</v>
      </c>
      <c r="B19" s="1084">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4">
        <v>17</v>
      </c>
      <c r="B20" s="1084">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4">
        <v>18</v>
      </c>
      <c r="B21" s="1084">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4">
        <v>19</v>
      </c>
      <c r="B22" s="1084">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4">
        <v>20</v>
      </c>
      <c r="B23" s="1084">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4">
        <v>21</v>
      </c>
      <c r="B24" s="1084">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4">
        <v>22</v>
      </c>
      <c r="B25" s="1084">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4">
        <v>23</v>
      </c>
      <c r="B26" s="1084">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4">
        <v>24</v>
      </c>
      <c r="B27" s="1084">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4">
        <v>25</v>
      </c>
      <c r="B28" s="1084">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4">
        <v>26</v>
      </c>
      <c r="B29" s="1084">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4">
        <v>27</v>
      </c>
      <c r="B30" s="1084">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4">
        <v>28</v>
      </c>
      <c r="B31" s="1084">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4">
        <v>29</v>
      </c>
      <c r="B32" s="1084">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4">
        <v>30</v>
      </c>
      <c r="B33" s="1084">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84">
        <v>1</v>
      </c>
      <c r="B37" s="1084">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4">
        <v>2</v>
      </c>
      <c r="B38" s="1084">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4">
        <v>3</v>
      </c>
      <c r="B39" s="1084">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4">
        <v>4</v>
      </c>
      <c r="B40" s="1084">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4">
        <v>5</v>
      </c>
      <c r="B41" s="1084">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4">
        <v>6</v>
      </c>
      <c r="B42" s="1084">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4">
        <v>7</v>
      </c>
      <c r="B43" s="1084">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4">
        <v>8</v>
      </c>
      <c r="B44" s="1084">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4">
        <v>9</v>
      </c>
      <c r="B45" s="1084">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4">
        <v>10</v>
      </c>
      <c r="B46" s="1084">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4">
        <v>11</v>
      </c>
      <c r="B47" s="1084">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4">
        <v>12</v>
      </c>
      <c r="B48" s="1084">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4">
        <v>13</v>
      </c>
      <c r="B49" s="1084">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4">
        <v>14</v>
      </c>
      <c r="B50" s="1084">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4">
        <v>15</v>
      </c>
      <c r="B51" s="1084">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4">
        <v>16</v>
      </c>
      <c r="B52" s="1084">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4">
        <v>17</v>
      </c>
      <c r="B53" s="1084">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4">
        <v>18</v>
      </c>
      <c r="B54" s="1084">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4">
        <v>19</v>
      </c>
      <c r="B55" s="1084">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4">
        <v>20</v>
      </c>
      <c r="B56" s="1084">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4">
        <v>21</v>
      </c>
      <c r="B57" s="1084">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4">
        <v>22</v>
      </c>
      <c r="B58" s="1084">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4">
        <v>23</v>
      </c>
      <c r="B59" s="1084">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4">
        <v>24</v>
      </c>
      <c r="B60" s="1084">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4">
        <v>25</v>
      </c>
      <c r="B61" s="1084">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4">
        <v>26</v>
      </c>
      <c r="B62" s="1084">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4">
        <v>27</v>
      </c>
      <c r="B63" s="1084">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4">
        <v>28</v>
      </c>
      <c r="B64" s="1084">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4">
        <v>29</v>
      </c>
      <c r="B65" s="1084">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4">
        <v>30</v>
      </c>
      <c r="B66" s="1084">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84">
        <v>1</v>
      </c>
      <c r="B70" s="1084">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4">
        <v>2</v>
      </c>
      <c r="B71" s="1084">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4">
        <v>3</v>
      </c>
      <c r="B72" s="1084">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4">
        <v>4</v>
      </c>
      <c r="B73" s="1084">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4">
        <v>5</v>
      </c>
      <c r="B74" s="1084">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4">
        <v>6</v>
      </c>
      <c r="B75" s="1084">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4">
        <v>7</v>
      </c>
      <c r="B76" s="1084">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4">
        <v>8</v>
      </c>
      <c r="B77" s="1084">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4">
        <v>9</v>
      </c>
      <c r="B78" s="1084">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4">
        <v>10</v>
      </c>
      <c r="B79" s="1084">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4">
        <v>11</v>
      </c>
      <c r="B80" s="1084">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4">
        <v>12</v>
      </c>
      <c r="B81" s="1084">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4">
        <v>13</v>
      </c>
      <c r="B82" s="1084">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4">
        <v>14</v>
      </c>
      <c r="B83" s="1084">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4">
        <v>15</v>
      </c>
      <c r="B84" s="1084">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4">
        <v>16</v>
      </c>
      <c r="B85" s="1084">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4">
        <v>17</v>
      </c>
      <c r="B86" s="1084">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4">
        <v>18</v>
      </c>
      <c r="B87" s="1084">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4">
        <v>19</v>
      </c>
      <c r="B88" s="1084">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4">
        <v>20</v>
      </c>
      <c r="B89" s="1084">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4">
        <v>21</v>
      </c>
      <c r="B90" s="1084">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4">
        <v>22</v>
      </c>
      <c r="B91" s="1084">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4">
        <v>23</v>
      </c>
      <c r="B92" s="1084">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4">
        <v>24</v>
      </c>
      <c r="B93" s="1084">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4">
        <v>25</v>
      </c>
      <c r="B94" s="1084">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4">
        <v>26</v>
      </c>
      <c r="B95" s="1084">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4">
        <v>27</v>
      </c>
      <c r="B96" s="1084">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4">
        <v>28</v>
      </c>
      <c r="B97" s="1084">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4">
        <v>29</v>
      </c>
      <c r="B98" s="1084">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4">
        <v>30</v>
      </c>
      <c r="B99" s="1084">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84">
        <v>1</v>
      </c>
      <c r="B103" s="1084">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4">
        <v>2</v>
      </c>
      <c r="B104" s="1084">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4">
        <v>3</v>
      </c>
      <c r="B105" s="1084">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4">
        <v>4</v>
      </c>
      <c r="B106" s="1084">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4">
        <v>5</v>
      </c>
      <c r="B107" s="1084">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4">
        <v>6</v>
      </c>
      <c r="B108" s="1084">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4">
        <v>7</v>
      </c>
      <c r="B109" s="1084">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4">
        <v>8</v>
      </c>
      <c r="B110" s="1084">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4">
        <v>9</v>
      </c>
      <c r="B111" s="1084">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4">
        <v>10</v>
      </c>
      <c r="B112" s="1084">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4">
        <v>11</v>
      </c>
      <c r="B113" s="1084">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4">
        <v>12</v>
      </c>
      <c r="B114" s="1084">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4">
        <v>13</v>
      </c>
      <c r="B115" s="1084">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4">
        <v>14</v>
      </c>
      <c r="B116" s="1084">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4">
        <v>15</v>
      </c>
      <c r="B117" s="1084">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4">
        <v>16</v>
      </c>
      <c r="B118" s="1084">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4">
        <v>17</v>
      </c>
      <c r="B119" s="1084">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4">
        <v>18</v>
      </c>
      <c r="B120" s="1084">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4">
        <v>19</v>
      </c>
      <c r="B121" s="1084">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4">
        <v>20</v>
      </c>
      <c r="B122" s="1084">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4">
        <v>21</v>
      </c>
      <c r="B123" s="1084">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4">
        <v>22</v>
      </c>
      <c r="B124" s="1084">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4">
        <v>23</v>
      </c>
      <c r="B125" s="1084">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4">
        <v>24</v>
      </c>
      <c r="B126" s="1084">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4">
        <v>25</v>
      </c>
      <c r="B127" s="1084">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4">
        <v>26</v>
      </c>
      <c r="B128" s="1084">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4">
        <v>27</v>
      </c>
      <c r="B129" s="1084">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4">
        <v>28</v>
      </c>
      <c r="B130" s="1084">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4">
        <v>29</v>
      </c>
      <c r="B131" s="1084">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4">
        <v>30</v>
      </c>
      <c r="B132" s="1084">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84">
        <v>1</v>
      </c>
      <c r="B136" s="1084">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4">
        <v>2</v>
      </c>
      <c r="B137" s="1084">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4">
        <v>3</v>
      </c>
      <c r="B138" s="1084">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4">
        <v>4</v>
      </c>
      <c r="B139" s="1084">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4">
        <v>5</v>
      </c>
      <c r="B140" s="1084">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4">
        <v>6</v>
      </c>
      <c r="B141" s="1084">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4">
        <v>7</v>
      </c>
      <c r="B142" s="1084">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4">
        <v>8</v>
      </c>
      <c r="B143" s="1084">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4">
        <v>9</v>
      </c>
      <c r="B144" s="1084">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4">
        <v>10</v>
      </c>
      <c r="B145" s="1084">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4">
        <v>11</v>
      </c>
      <c r="B146" s="1084">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4">
        <v>12</v>
      </c>
      <c r="B147" s="1084">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4">
        <v>13</v>
      </c>
      <c r="B148" s="1084">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4">
        <v>14</v>
      </c>
      <c r="B149" s="1084">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4">
        <v>15</v>
      </c>
      <c r="B150" s="1084">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4">
        <v>16</v>
      </c>
      <c r="B151" s="1084">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4">
        <v>17</v>
      </c>
      <c r="B152" s="1084">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4">
        <v>18</v>
      </c>
      <c r="B153" s="1084">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4">
        <v>19</v>
      </c>
      <c r="B154" s="1084">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4">
        <v>20</v>
      </c>
      <c r="B155" s="1084">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4">
        <v>21</v>
      </c>
      <c r="B156" s="1084">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4">
        <v>22</v>
      </c>
      <c r="B157" s="1084">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4">
        <v>23</v>
      </c>
      <c r="B158" s="1084">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4">
        <v>24</v>
      </c>
      <c r="B159" s="1084">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4">
        <v>25</v>
      </c>
      <c r="B160" s="1084">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4">
        <v>26</v>
      </c>
      <c r="B161" s="1084">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4">
        <v>27</v>
      </c>
      <c r="B162" s="1084">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4">
        <v>28</v>
      </c>
      <c r="B163" s="1084">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4">
        <v>29</v>
      </c>
      <c r="B164" s="1084">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4">
        <v>30</v>
      </c>
      <c r="B165" s="1084">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84">
        <v>1</v>
      </c>
      <c r="B169" s="1084">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4">
        <v>2</v>
      </c>
      <c r="B170" s="1084">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4">
        <v>3</v>
      </c>
      <c r="B171" s="1084">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4">
        <v>4</v>
      </c>
      <c r="B172" s="1084">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4">
        <v>5</v>
      </c>
      <c r="B173" s="1084">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4">
        <v>6</v>
      </c>
      <c r="B174" s="1084">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4">
        <v>7</v>
      </c>
      <c r="B175" s="1084">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4">
        <v>8</v>
      </c>
      <c r="B176" s="1084">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4">
        <v>9</v>
      </c>
      <c r="B177" s="1084">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4">
        <v>10</v>
      </c>
      <c r="B178" s="1084">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4">
        <v>11</v>
      </c>
      <c r="B179" s="1084">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4">
        <v>12</v>
      </c>
      <c r="B180" s="1084">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4">
        <v>13</v>
      </c>
      <c r="B181" s="1084">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4">
        <v>14</v>
      </c>
      <c r="B182" s="1084">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4">
        <v>15</v>
      </c>
      <c r="B183" s="1084">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4">
        <v>16</v>
      </c>
      <c r="B184" s="1084">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4">
        <v>17</v>
      </c>
      <c r="B185" s="1084">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4">
        <v>18</v>
      </c>
      <c r="B186" s="1084">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4">
        <v>19</v>
      </c>
      <c r="B187" s="1084">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4">
        <v>20</v>
      </c>
      <c r="B188" s="1084">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4">
        <v>21</v>
      </c>
      <c r="B189" s="1084">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4">
        <v>22</v>
      </c>
      <c r="B190" s="1084">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4">
        <v>23</v>
      </c>
      <c r="B191" s="1084">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4">
        <v>24</v>
      </c>
      <c r="B192" s="1084">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4">
        <v>25</v>
      </c>
      <c r="B193" s="1084">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4">
        <v>26</v>
      </c>
      <c r="B194" s="1084">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4">
        <v>27</v>
      </c>
      <c r="B195" s="1084">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4">
        <v>28</v>
      </c>
      <c r="B196" s="1084">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4">
        <v>29</v>
      </c>
      <c r="B197" s="1084">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4">
        <v>30</v>
      </c>
      <c r="B198" s="1084">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84">
        <v>1</v>
      </c>
      <c r="B202" s="1084">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4">
        <v>2</v>
      </c>
      <c r="B203" s="1084">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4">
        <v>3</v>
      </c>
      <c r="B204" s="1084">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4">
        <v>4</v>
      </c>
      <c r="B205" s="1084">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4">
        <v>5</v>
      </c>
      <c r="B206" s="1084">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4">
        <v>6</v>
      </c>
      <c r="B207" s="1084">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4">
        <v>7</v>
      </c>
      <c r="B208" s="1084">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4">
        <v>8</v>
      </c>
      <c r="B209" s="1084">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4">
        <v>9</v>
      </c>
      <c r="B210" s="1084">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4">
        <v>10</v>
      </c>
      <c r="B211" s="1084">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4">
        <v>11</v>
      </c>
      <c r="B212" s="1084">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4">
        <v>12</v>
      </c>
      <c r="B213" s="1084">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4">
        <v>13</v>
      </c>
      <c r="B214" s="1084">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4">
        <v>14</v>
      </c>
      <c r="B215" s="1084">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4">
        <v>15</v>
      </c>
      <c r="B216" s="1084">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4">
        <v>16</v>
      </c>
      <c r="B217" s="1084">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4">
        <v>17</v>
      </c>
      <c r="B218" s="1084">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4">
        <v>18</v>
      </c>
      <c r="B219" s="1084">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4">
        <v>19</v>
      </c>
      <c r="B220" s="1084">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4">
        <v>20</v>
      </c>
      <c r="B221" s="1084">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4">
        <v>21</v>
      </c>
      <c r="B222" s="1084">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4">
        <v>22</v>
      </c>
      <c r="B223" s="1084">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4">
        <v>23</v>
      </c>
      <c r="B224" s="1084">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4">
        <v>24</v>
      </c>
      <c r="B225" s="1084">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4">
        <v>25</v>
      </c>
      <c r="B226" s="1084">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4">
        <v>26</v>
      </c>
      <c r="B227" s="1084">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4">
        <v>27</v>
      </c>
      <c r="B228" s="1084">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4">
        <v>28</v>
      </c>
      <c r="B229" s="1084">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4">
        <v>29</v>
      </c>
      <c r="B230" s="1084">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4">
        <v>30</v>
      </c>
      <c r="B231" s="1084">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84">
        <v>1</v>
      </c>
      <c r="B235" s="1084">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4">
        <v>2</v>
      </c>
      <c r="B236" s="1084">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4">
        <v>3</v>
      </c>
      <c r="B237" s="1084">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4">
        <v>4</v>
      </c>
      <c r="B238" s="1084">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4">
        <v>5</v>
      </c>
      <c r="B239" s="1084">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4">
        <v>6</v>
      </c>
      <c r="B240" s="1084">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4">
        <v>7</v>
      </c>
      <c r="B241" s="1084">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4">
        <v>8</v>
      </c>
      <c r="B242" s="1084">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4">
        <v>9</v>
      </c>
      <c r="B243" s="1084">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4">
        <v>10</v>
      </c>
      <c r="B244" s="1084">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4">
        <v>11</v>
      </c>
      <c r="B245" s="1084">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4">
        <v>12</v>
      </c>
      <c r="B246" s="1084">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4">
        <v>13</v>
      </c>
      <c r="B247" s="1084">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4">
        <v>14</v>
      </c>
      <c r="B248" s="1084">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4">
        <v>15</v>
      </c>
      <c r="B249" s="1084">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4">
        <v>16</v>
      </c>
      <c r="B250" s="1084">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4">
        <v>17</v>
      </c>
      <c r="B251" s="1084">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4">
        <v>18</v>
      </c>
      <c r="B252" s="1084">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4">
        <v>19</v>
      </c>
      <c r="B253" s="1084">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4">
        <v>20</v>
      </c>
      <c r="B254" s="1084">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4">
        <v>21</v>
      </c>
      <c r="B255" s="1084">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4">
        <v>22</v>
      </c>
      <c r="B256" s="1084">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4">
        <v>23</v>
      </c>
      <c r="B257" s="1084">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4">
        <v>24</v>
      </c>
      <c r="B258" s="1084">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4">
        <v>25</v>
      </c>
      <c r="B259" s="1084">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4">
        <v>26</v>
      </c>
      <c r="B260" s="1084">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4">
        <v>27</v>
      </c>
      <c r="B261" s="1084">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4">
        <v>28</v>
      </c>
      <c r="B262" s="1084">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4">
        <v>29</v>
      </c>
      <c r="B263" s="1084">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4">
        <v>30</v>
      </c>
      <c r="B264" s="1084">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84">
        <v>1</v>
      </c>
      <c r="B268" s="1084">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4">
        <v>2</v>
      </c>
      <c r="B269" s="1084">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4">
        <v>3</v>
      </c>
      <c r="B270" s="1084">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4">
        <v>4</v>
      </c>
      <c r="B271" s="1084">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4">
        <v>5</v>
      </c>
      <c r="B272" s="1084">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4">
        <v>6</v>
      </c>
      <c r="B273" s="1084">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4">
        <v>7</v>
      </c>
      <c r="B274" s="1084">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4">
        <v>8</v>
      </c>
      <c r="B275" s="1084">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4">
        <v>9</v>
      </c>
      <c r="B276" s="1084">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4">
        <v>10</v>
      </c>
      <c r="B277" s="1084">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4">
        <v>11</v>
      </c>
      <c r="B278" s="1084">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4">
        <v>12</v>
      </c>
      <c r="B279" s="1084">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4">
        <v>13</v>
      </c>
      <c r="B280" s="1084">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4">
        <v>14</v>
      </c>
      <c r="B281" s="1084">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4">
        <v>15</v>
      </c>
      <c r="B282" s="1084">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4">
        <v>16</v>
      </c>
      <c r="B283" s="1084">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4">
        <v>17</v>
      </c>
      <c r="B284" s="1084">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4">
        <v>18</v>
      </c>
      <c r="B285" s="1084">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4">
        <v>19</v>
      </c>
      <c r="B286" s="1084">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4">
        <v>20</v>
      </c>
      <c r="B287" s="1084">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4">
        <v>21</v>
      </c>
      <c r="B288" s="1084">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4">
        <v>22</v>
      </c>
      <c r="B289" s="1084">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4">
        <v>23</v>
      </c>
      <c r="B290" s="1084">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4">
        <v>24</v>
      </c>
      <c r="B291" s="1084">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4">
        <v>25</v>
      </c>
      <c r="B292" s="1084">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4">
        <v>26</v>
      </c>
      <c r="B293" s="1084">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4">
        <v>27</v>
      </c>
      <c r="B294" s="1084">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4">
        <v>28</v>
      </c>
      <c r="B295" s="1084">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4">
        <v>29</v>
      </c>
      <c r="B296" s="1084">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4">
        <v>30</v>
      </c>
      <c r="B297" s="1084">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84">
        <v>1</v>
      </c>
      <c r="B301" s="1084">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4">
        <v>2</v>
      </c>
      <c r="B302" s="1084">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4">
        <v>3</v>
      </c>
      <c r="B303" s="1084">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4">
        <v>4</v>
      </c>
      <c r="B304" s="1084">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4">
        <v>5</v>
      </c>
      <c r="B305" s="1084">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4">
        <v>6</v>
      </c>
      <c r="B306" s="1084">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4">
        <v>7</v>
      </c>
      <c r="B307" s="1084">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4">
        <v>8</v>
      </c>
      <c r="B308" s="1084">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4">
        <v>9</v>
      </c>
      <c r="B309" s="1084">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4">
        <v>10</v>
      </c>
      <c r="B310" s="1084">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4">
        <v>11</v>
      </c>
      <c r="B311" s="1084">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4">
        <v>12</v>
      </c>
      <c r="B312" s="1084">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4">
        <v>13</v>
      </c>
      <c r="B313" s="1084">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4">
        <v>14</v>
      </c>
      <c r="B314" s="1084">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4">
        <v>15</v>
      </c>
      <c r="B315" s="1084">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4">
        <v>16</v>
      </c>
      <c r="B316" s="1084">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4">
        <v>17</v>
      </c>
      <c r="B317" s="1084">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4">
        <v>18</v>
      </c>
      <c r="B318" s="1084">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4">
        <v>19</v>
      </c>
      <c r="B319" s="1084">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4">
        <v>20</v>
      </c>
      <c r="B320" s="1084">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4">
        <v>21</v>
      </c>
      <c r="B321" s="1084">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4">
        <v>22</v>
      </c>
      <c r="B322" s="1084">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4">
        <v>23</v>
      </c>
      <c r="B323" s="1084">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4">
        <v>24</v>
      </c>
      <c r="B324" s="1084">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4">
        <v>25</v>
      </c>
      <c r="B325" s="1084">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4">
        <v>26</v>
      </c>
      <c r="B326" s="1084">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4">
        <v>27</v>
      </c>
      <c r="B327" s="1084">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4">
        <v>28</v>
      </c>
      <c r="B328" s="1084">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4">
        <v>29</v>
      </c>
      <c r="B329" s="1084">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4">
        <v>30</v>
      </c>
      <c r="B330" s="1084">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84">
        <v>1</v>
      </c>
      <c r="B334" s="1084">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4">
        <v>2</v>
      </c>
      <c r="B335" s="1084">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4">
        <v>3</v>
      </c>
      <c r="B336" s="1084">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4">
        <v>4</v>
      </c>
      <c r="B337" s="1084">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4">
        <v>5</v>
      </c>
      <c r="B338" s="1084">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4">
        <v>6</v>
      </c>
      <c r="B339" s="1084">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4">
        <v>7</v>
      </c>
      <c r="B340" s="1084">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4">
        <v>8</v>
      </c>
      <c r="B341" s="1084">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4">
        <v>9</v>
      </c>
      <c r="B342" s="1084">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4">
        <v>10</v>
      </c>
      <c r="B343" s="1084">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4">
        <v>11</v>
      </c>
      <c r="B344" s="1084">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4">
        <v>12</v>
      </c>
      <c r="B345" s="1084">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4">
        <v>13</v>
      </c>
      <c r="B346" s="1084">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4">
        <v>14</v>
      </c>
      <c r="B347" s="1084">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4">
        <v>15</v>
      </c>
      <c r="B348" s="1084">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4">
        <v>16</v>
      </c>
      <c r="B349" s="1084">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4">
        <v>17</v>
      </c>
      <c r="B350" s="1084">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4">
        <v>18</v>
      </c>
      <c r="B351" s="1084">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4">
        <v>19</v>
      </c>
      <c r="B352" s="1084">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4">
        <v>20</v>
      </c>
      <c r="B353" s="1084">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4">
        <v>21</v>
      </c>
      <c r="B354" s="1084">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4">
        <v>22</v>
      </c>
      <c r="B355" s="1084">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4">
        <v>23</v>
      </c>
      <c r="B356" s="1084">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4">
        <v>24</v>
      </c>
      <c r="B357" s="1084">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4">
        <v>25</v>
      </c>
      <c r="B358" s="1084">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4">
        <v>26</v>
      </c>
      <c r="B359" s="1084">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4">
        <v>27</v>
      </c>
      <c r="B360" s="1084">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4">
        <v>28</v>
      </c>
      <c r="B361" s="1084">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4">
        <v>29</v>
      </c>
      <c r="B362" s="1084">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4">
        <v>30</v>
      </c>
      <c r="B363" s="1084">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84">
        <v>1</v>
      </c>
      <c r="B367" s="1084">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4">
        <v>2</v>
      </c>
      <c r="B368" s="1084">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4">
        <v>3</v>
      </c>
      <c r="B369" s="1084">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4">
        <v>4</v>
      </c>
      <c r="B370" s="1084">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4">
        <v>5</v>
      </c>
      <c r="B371" s="1084">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4">
        <v>6</v>
      </c>
      <c r="B372" s="1084">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4">
        <v>7</v>
      </c>
      <c r="B373" s="1084">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4">
        <v>8</v>
      </c>
      <c r="B374" s="1084">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4">
        <v>9</v>
      </c>
      <c r="B375" s="1084">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4">
        <v>10</v>
      </c>
      <c r="B376" s="1084">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4">
        <v>11</v>
      </c>
      <c r="B377" s="1084">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4">
        <v>12</v>
      </c>
      <c r="B378" s="1084">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4">
        <v>13</v>
      </c>
      <c r="B379" s="1084">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4">
        <v>14</v>
      </c>
      <c r="B380" s="1084">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4">
        <v>15</v>
      </c>
      <c r="B381" s="1084">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4">
        <v>16</v>
      </c>
      <c r="B382" s="1084">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4">
        <v>17</v>
      </c>
      <c r="B383" s="1084">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4">
        <v>18</v>
      </c>
      <c r="B384" s="1084">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4">
        <v>19</v>
      </c>
      <c r="B385" s="1084">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4">
        <v>20</v>
      </c>
      <c r="B386" s="1084">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4">
        <v>21</v>
      </c>
      <c r="B387" s="1084">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4">
        <v>22</v>
      </c>
      <c r="B388" s="1084">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4">
        <v>23</v>
      </c>
      <c r="B389" s="1084">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4">
        <v>24</v>
      </c>
      <c r="B390" s="1084">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4">
        <v>25</v>
      </c>
      <c r="B391" s="1084">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4">
        <v>26</v>
      </c>
      <c r="B392" s="1084">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4">
        <v>27</v>
      </c>
      <c r="B393" s="1084">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4">
        <v>28</v>
      </c>
      <c r="B394" s="1084">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4">
        <v>29</v>
      </c>
      <c r="B395" s="1084">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4">
        <v>30</v>
      </c>
      <c r="B396" s="1084">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84">
        <v>1</v>
      </c>
      <c r="B400" s="1084">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4">
        <v>2</v>
      </c>
      <c r="B401" s="1084">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4">
        <v>3</v>
      </c>
      <c r="B402" s="1084">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4">
        <v>4</v>
      </c>
      <c r="B403" s="1084">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4">
        <v>5</v>
      </c>
      <c r="B404" s="1084">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4">
        <v>6</v>
      </c>
      <c r="B405" s="1084">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4">
        <v>7</v>
      </c>
      <c r="B406" s="1084">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4">
        <v>8</v>
      </c>
      <c r="B407" s="1084">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4">
        <v>9</v>
      </c>
      <c r="B408" s="1084">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4">
        <v>10</v>
      </c>
      <c r="B409" s="1084">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4">
        <v>11</v>
      </c>
      <c r="B410" s="1084">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4">
        <v>12</v>
      </c>
      <c r="B411" s="1084">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4">
        <v>13</v>
      </c>
      <c r="B412" s="1084">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4">
        <v>14</v>
      </c>
      <c r="B413" s="1084">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4">
        <v>15</v>
      </c>
      <c r="B414" s="1084">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4">
        <v>16</v>
      </c>
      <c r="B415" s="1084">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4">
        <v>17</v>
      </c>
      <c r="B416" s="1084">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4">
        <v>18</v>
      </c>
      <c r="B417" s="1084">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4">
        <v>19</v>
      </c>
      <c r="B418" s="1084">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4">
        <v>20</v>
      </c>
      <c r="B419" s="1084">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4">
        <v>21</v>
      </c>
      <c r="B420" s="1084">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4">
        <v>22</v>
      </c>
      <c r="B421" s="1084">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4">
        <v>23</v>
      </c>
      <c r="B422" s="1084">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4">
        <v>24</v>
      </c>
      <c r="B423" s="1084">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4">
        <v>25</v>
      </c>
      <c r="B424" s="1084">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4">
        <v>26</v>
      </c>
      <c r="B425" s="1084">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4">
        <v>27</v>
      </c>
      <c r="B426" s="1084">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4">
        <v>28</v>
      </c>
      <c r="B427" s="1084">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4">
        <v>29</v>
      </c>
      <c r="B428" s="1084">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4">
        <v>30</v>
      </c>
      <c r="B429" s="1084">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84">
        <v>1</v>
      </c>
      <c r="B433" s="1084">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4">
        <v>2</v>
      </c>
      <c r="B434" s="1084">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4">
        <v>3</v>
      </c>
      <c r="B435" s="1084">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4">
        <v>4</v>
      </c>
      <c r="B436" s="1084">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4">
        <v>5</v>
      </c>
      <c r="B437" s="1084">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4">
        <v>6</v>
      </c>
      <c r="B438" s="1084">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4">
        <v>7</v>
      </c>
      <c r="B439" s="1084">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4">
        <v>8</v>
      </c>
      <c r="B440" s="1084">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4">
        <v>9</v>
      </c>
      <c r="B441" s="1084">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4">
        <v>10</v>
      </c>
      <c r="B442" s="1084">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4">
        <v>11</v>
      </c>
      <c r="B443" s="1084">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4">
        <v>12</v>
      </c>
      <c r="B444" s="1084">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4">
        <v>13</v>
      </c>
      <c r="B445" s="1084">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4">
        <v>14</v>
      </c>
      <c r="B446" s="1084">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4">
        <v>15</v>
      </c>
      <c r="B447" s="1084">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4">
        <v>16</v>
      </c>
      <c r="B448" s="1084">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4">
        <v>17</v>
      </c>
      <c r="B449" s="1084">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4">
        <v>18</v>
      </c>
      <c r="B450" s="1084">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4">
        <v>19</v>
      </c>
      <c r="B451" s="1084">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4">
        <v>20</v>
      </c>
      <c r="B452" s="1084">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4">
        <v>21</v>
      </c>
      <c r="B453" s="1084">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4">
        <v>22</v>
      </c>
      <c r="B454" s="1084">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4">
        <v>23</v>
      </c>
      <c r="B455" s="1084">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4">
        <v>24</v>
      </c>
      <c r="B456" s="1084">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4">
        <v>25</v>
      </c>
      <c r="B457" s="1084">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4">
        <v>26</v>
      </c>
      <c r="B458" s="1084">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4">
        <v>27</v>
      </c>
      <c r="B459" s="1084">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4">
        <v>28</v>
      </c>
      <c r="B460" s="1084">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4">
        <v>29</v>
      </c>
      <c r="B461" s="1084">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4">
        <v>30</v>
      </c>
      <c r="B462" s="1084">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84">
        <v>1</v>
      </c>
      <c r="B466" s="1084">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4">
        <v>2</v>
      </c>
      <c r="B467" s="1084">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4">
        <v>3</v>
      </c>
      <c r="B468" s="1084">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4">
        <v>4</v>
      </c>
      <c r="B469" s="1084">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4">
        <v>5</v>
      </c>
      <c r="B470" s="1084">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4">
        <v>6</v>
      </c>
      <c r="B471" s="1084">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4">
        <v>7</v>
      </c>
      <c r="B472" s="1084">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4">
        <v>8</v>
      </c>
      <c r="B473" s="1084">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4">
        <v>9</v>
      </c>
      <c r="B474" s="1084">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4">
        <v>10</v>
      </c>
      <c r="B475" s="1084">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4">
        <v>11</v>
      </c>
      <c r="B476" s="1084">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4">
        <v>12</v>
      </c>
      <c r="B477" s="1084">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4">
        <v>13</v>
      </c>
      <c r="B478" s="1084">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4">
        <v>14</v>
      </c>
      <c r="B479" s="1084">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4">
        <v>15</v>
      </c>
      <c r="B480" s="1084">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4">
        <v>16</v>
      </c>
      <c r="B481" s="1084">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4">
        <v>17</v>
      </c>
      <c r="B482" s="1084">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4">
        <v>18</v>
      </c>
      <c r="B483" s="1084">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4">
        <v>19</v>
      </c>
      <c r="B484" s="1084">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4">
        <v>20</v>
      </c>
      <c r="B485" s="1084">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4">
        <v>21</v>
      </c>
      <c r="B486" s="1084">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4">
        <v>22</v>
      </c>
      <c r="B487" s="1084">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4">
        <v>23</v>
      </c>
      <c r="B488" s="1084">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4">
        <v>24</v>
      </c>
      <c r="B489" s="1084">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4">
        <v>25</v>
      </c>
      <c r="B490" s="1084">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4">
        <v>26</v>
      </c>
      <c r="B491" s="1084">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4">
        <v>27</v>
      </c>
      <c r="B492" s="1084">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4">
        <v>28</v>
      </c>
      <c r="B493" s="1084">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4">
        <v>29</v>
      </c>
      <c r="B494" s="1084">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4">
        <v>30</v>
      </c>
      <c r="B495" s="1084">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84">
        <v>1</v>
      </c>
      <c r="B499" s="1084">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4">
        <v>2</v>
      </c>
      <c r="B500" s="1084">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4">
        <v>3</v>
      </c>
      <c r="B501" s="1084">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4">
        <v>4</v>
      </c>
      <c r="B502" s="1084">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4">
        <v>5</v>
      </c>
      <c r="B503" s="1084">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4">
        <v>6</v>
      </c>
      <c r="B504" s="1084">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4">
        <v>7</v>
      </c>
      <c r="B505" s="1084">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4">
        <v>8</v>
      </c>
      <c r="B506" s="1084">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4">
        <v>9</v>
      </c>
      <c r="B507" s="1084">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4">
        <v>10</v>
      </c>
      <c r="B508" s="1084">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4">
        <v>11</v>
      </c>
      <c r="B509" s="1084">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4">
        <v>12</v>
      </c>
      <c r="B510" s="1084">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4">
        <v>13</v>
      </c>
      <c r="B511" s="1084">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4">
        <v>14</v>
      </c>
      <c r="B512" s="1084">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4">
        <v>15</v>
      </c>
      <c r="B513" s="1084">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4">
        <v>16</v>
      </c>
      <c r="B514" s="1084">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4">
        <v>17</v>
      </c>
      <c r="B515" s="1084">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4">
        <v>18</v>
      </c>
      <c r="B516" s="1084">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4">
        <v>19</v>
      </c>
      <c r="B517" s="1084">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4">
        <v>20</v>
      </c>
      <c r="B518" s="1084">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4">
        <v>21</v>
      </c>
      <c r="B519" s="1084">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4">
        <v>22</v>
      </c>
      <c r="B520" s="1084">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4">
        <v>23</v>
      </c>
      <c r="B521" s="1084">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4">
        <v>24</v>
      </c>
      <c r="B522" s="1084">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4">
        <v>25</v>
      </c>
      <c r="B523" s="1084">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4">
        <v>26</v>
      </c>
      <c r="B524" s="1084">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4">
        <v>27</v>
      </c>
      <c r="B525" s="1084">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4">
        <v>28</v>
      </c>
      <c r="B526" s="1084">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4">
        <v>29</v>
      </c>
      <c r="B527" s="1084">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4">
        <v>30</v>
      </c>
      <c r="B528" s="1084">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84">
        <v>1</v>
      </c>
      <c r="B532" s="1084">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4">
        <v>2</v>
      </c>
      <c r="B533" s="1084">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4">
        <v>3</v>
      </c>
      <c r="B534" s="1084">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4">
        <v>4</v>
      </c>
      <c r="B535" s="1084">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4">
        <v>5</v>
      </c>
      <c r="B536" s="1084">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4">
        <v>6</v>
      </c>
      <c r="B537" s="1084">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4">
        <v>7</v>
      </c>
      <c r="B538" s="1084">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4">
        <v>8</v>
      </c>
      <c r="B539" s="1084">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4">
        <v>9</v>
      </c>
      <c r="B540" s="1084">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4">
        <v>10</v>
      </c>
      <c r="B541" s="1084">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4">
        <v>11</v>
      </c>
      <c r="B542" s="1084">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4">
        <v>12</v>
      </c>
      <c r="B543" s="1084">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4">
        <v>13</v>
      </c>
      <c r="B544" s="1084">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4">
        <v>14</v>
      </c>
      <c r="B545" s="1084">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4">
        <v>15</v>
      </c>
      <c r="B546" s="1084">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4">
        <v>16</v>
      </c>
      <c r="B547" s="1084">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4">
        <v>17</v>
      </c>
      <c r="B548" s="1084">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4">
        <v>18</v>
      </c>
      <c r="B549" s="1084">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4">
        <v>19</v>
      </c>
      <c r="B550" s="1084">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4">
        <v>20</v>
      </c>
      <c r="B551" s="1084">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4">
        <v>21</v>
      </c>
      <c r="B552" s="1084">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4">
        <v>22</v>
      </c>
      <c r="B553" s="1084">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4">
        <v>23</v>
      </c>
      <c r="B554" s="1084">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4">
        <v>24</v>
      </c>
      <c r="B555" s="1084">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4">
        <v>25</v>
      </c>
      <c r="B556" s="1084">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4">
        <v>26</v>
      </c>
      <c r="B557" s="1084">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4">
        <v>27</v>
      </c>
      <c r="B558" s="1084">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4">
        <v>28</v>
      </c>
      <c r="B559" s="1084">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4">
        <v>29</v>
      </c>
      <c r="B560" s="1084">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4">
        <v>30</v>
      </c>
      <c r="B561" s="1084">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84">
        <v>1</v>
      </c>
      <c r="B565" s="1084">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4">
        <v>2</v>
      </c>
      <c r="B566" s="1084">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4">
        <v>3</v>
      </c>
      <c r="B567" s="1084">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4">
        <v>4</v>
      </c>
      <c r="B568" s="1084">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4">
        <v>5</v>
      </c>
      <c r="B569" s="1084">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4">
        <v>6</v>
      </c>
      <c r="B570" s="1084">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4">
        <v>7</v>
      </c>
      <c r="B571" s="1084">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4">
        <v>8</v>
      </c>
      <c r="B572" s="1084">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4">
        <v>9</v>
      </c>
      <c r="B573" s="1084">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4">
        <v>10</v>
      </c>
      <c r="B574" s="1084">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4">
        <v>11</v>
      </c>
      <c r="B575" s="1084">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4">
        <v>12</v>
      </c>
      <c r="B576" s="1084">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4">
        <v>13</v>
      </c>
      <c r="B577" s="1084">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4">
        <v>14</v>
      </c>
      <c r="B578" s="1084">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4">
        <v>15</v>
      </c>
      <c r="B579" s="1084">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4">
        <v>16</v>
      </c>
      <c r="B580" s="1084">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4">
        <v>17</v>
      </c>
      <c r="B581" s="1084">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4">
        <v>18</v>
      </c>
      <c r="B582" s="1084">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4">
        <v>19</v>
      </c>
      <c r="B583" s="1084">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4">
        <v>20</v>
      </c>
      <c r="B584" s="1084">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4">
        <v>21</v>
      </c>
      <c r="B585" s="1084">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4">
        <v>22</v>
      </c>
      <c r="B586" s="1084">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4">
        <v>23</v>
      </c>
      <c r="B587" s="1084">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4">
        <v>24</v>
      </c>
      <c r="B588" s="1084">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4">
        <v>25</v>
      </c>
      <c r="B589" s="1084">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4">
        <v>26</v>
      </c>
      <c r="B590" s="1084">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4">
        <v>27</v>
      </c>
      <c r="B591" s="1084">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4">
        <v>28</v>
      </c>
      <c r="B592" s="1084">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4">
        <v>29</v>
      </c>
      <c r="B593" s="1084">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4">
        <v>30</v>
      </c>
      <c r="B594" s="1084">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84">
        <v>1</v>
      </c>
      <c r="B598" s="1084">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4">
        <v>2</v>
      </c>
      <c r="B599" s="1084">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4">
        <v>3</v>
      </c>
      <c r="B600" s="1084">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4">
        <v>4</v>
      </c>
      <c r="B601" s="1084">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4">
        <v>5</v>
      </c>
      <c r="B602" s="1084">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4">
        <v>6</v>
      </c>
      <c r="B603" s="1084">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4">
        <v>7</v>
      </c>
      <c r="B604" s="1084">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4">
        <v>8</v>
      </c>
      <c r="B605" s="1084">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4">
        <v>9</v>
      </c>
      <c r="B606" s="1084">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4">
        <v>10</v>
      </c>
      <c r="B607" s="1084">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4">
        <v>11</v>
      </c>
      <c r="B608" s="1084">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4">
        <v>12</v>
      </c>
      <c r="B609" s="1084">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4">
        <v>13</v>
      </c>
      <c r="B610" s="1084">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4">
        <v>14</v>
      </c>
      <c r="B611" s="1084">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4">
        <v>15</v>
      </c>
      <c r="B612" s="1084">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4">
        <v>16</v>
      </c>
      <c r="B613" s="1084">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4">
        <v>17</v>
      </c>
      <c r="B614" s="1084">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4">
        <v>18</v>
      </c>
      <c r="B615" s="1084">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4">
        <v>19</v>
      </c>
      <c r="B616" s="1084">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4">
        <v>20</v>
      </c>
      <c r="B617" s="1084">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4">
        <v>21</v>
      </c>
      <c r="B618" s="1084">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4">
        <v>22</v>
      </c>
      <c r="B619" s="1084">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4">
        <v>23</v>
      </c>
      <c r="B620" s="1084">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4">
        <v>24</v>
      </c>
      <c r="B621" s="1084">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4">
        <v>25</v>
      </c>
      <c r="B622" s="1084">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4">
        <v>26</v>
      </c>
      <c r="B623" s="1084">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4">
        <v>27</v>
      </c>
      <c r="B624" s="1084">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4">
        <v>28</v>
      </c>
      <c r="B625" s="1084">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4">
        <v>29</v>
      </c>
      <c r="B626" s="1084">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4">
        <v>30</v>
      </c>
      <c r="B627" s="1084">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84">
        <v>1</v>
      </c>
      <c r="B631" s="1084">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4">
        <v>2</v>
      </c>
      <c r="B632" s="1084">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4">
        <v>3</v>
      </c>
      <c r="B633" s="1084">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4">
        <v>4</v>
      </c>
      <c r="B634" s="1084">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4">
        <v>5</v>
      </c>
      <c r="B635" s="1084">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4">
        <v>6</v>
      </c>
      <c r="B636" s="1084">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4">
        <v>7</v>
      </c>
      <c r="B637" s="1084">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4">
        <v>8</v>
      </c>
      <c r="B638" s="1084">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4">
        <v>9</v>
      </c>
      <c r="B639" s="1084">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4">
        <v>10</v>
      </c>
      <c r="B640" s="1084">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4">
        <v>11</v>
      </c>
      <c r="B641" s="1084">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4">
        <v>12</v>
      </c>
      <c r="B642" s="1084">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4">
        <v>13</v>
      </c>
      <c r="B643" s="1084">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4">
        <v>14</v>
      </c>
      <c r="B644" s="1084">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4">
        <v>15</v>
      </c>
      <c r="B645" s="1084">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4">
        <v>16</v>
      </c>
      <c r="B646" s="1084">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4">
        <v>17</v>
      </c>
      <c r="B647" s="1084">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4">
        <v>18</v>
      </c>
      <c r="B648" s="1084">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4">
        <v>19</v>
      </c>
      <c r="B649" s="1084">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4">
        <v>20</v>
      </c>
      <c r="B650" s="1084">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4">
        <v>21</v>
      </c>
      <c r="B651" s="1084">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4">
        <v>22</v>
      </c>
      <c r="B652" s="1084">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4">
        <v>23</v>
      </c>
      <c r="B653" s="1084">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4">
        <v>24</v>
      </c>
      <c r="B654" s="1084">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4">
        <v>25</v>
      </c>
      <c r="B655" s="1084">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4">
        <v>26</v>
      </c>
      <c r="B656" s="1084">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4">
        <v>27</v>
      </c>
      <c r="B657" s="1084">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4">
        <v>28</v>
      </c>
      <c r="B658" s="1084">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4">
        <v>29</v>
      </c>
      <c r="B659" s="1084">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4">
        <v>30</v>
      </c>
      <c r="B660" s="1084">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84">
        <v>1</v>
      </c>
      <c r="B664" s="1084">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4">
        <v>2</v>
      </c>
      <c r="B665" s="1084">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4">
        <v>3</v>
      </c>
      <c r="B666" s="1084">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4">
        <v>4</v>
      </c>
      <c r="B667" s="1084">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4">
        <v>5</v>
      </c>
      <c r="B668" s="1084">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4">
        <v>6</v>
      </c>
      <c r="B669" s="1084">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4">
        <v>7</v>
      </c>
      <c r="B670" s="1084">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4">
        <v>8</v>
      </c>
      <c r="B671" s="1084">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4">
        <v>9</v>
      </c>
      <c r="B672" s="1084">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4">
        <v>10</v>
      </c>
      <c r="B673" s="1084">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4">
        <v>11</v>
      </c>
      <c r="B674" s="1084">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4">
        <v>12</v>
      </c>
      <c r="B675" s="1084">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4">
        <v>13</v>
      </c>
      <c r="B676" s="1084">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4">
        <v>14</v>
      </c>
      <c r="B677" s="1084">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4">
        <v>15</v>
      </c>
      <c r="B678" s="1084">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4">
        <v>16</v>
      </c>
      <c r="B679" s="1084">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4">
        <v>17</v>
      </c>
      <c r="B680" s="1084">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4">
        <v>18</v>
      </c>
      <c r="B681" s="1084">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4">
        <v>19</v>
      </c>
      <c r="B682" s="1084">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4">
        <v>20</v>
      </c>
      <c r="B683" s="1084">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4">
        <v>21</v>
      </c>
      <c r="B684" s="1084">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4">
        <v>22</v>
      </c>
      <c r="B685" s="1084">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4">
        <v>23</v>
      </c>
      <c r="B686" s="1084">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4">
        <v>24</v>
      </c>
      <c r="B687" s="1084">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4">
        <v>25</v>
      </c>
      <c r="B688" s="1084">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4">
        <v>26</v>
      </c>
      <c r="B689" s="1084">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4">
        <v>27</v>
      </c>
      <c r="B690" s="1084">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4">
        <v>28</v>
      </c>
      <c r="B691" s="1084">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4">
        <v>29</v>
      </c>
      <c r="B692" s="1084">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4">
        <v>30</v>
      </c>
      <c r="B693" s="1084">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84">
        <v>1</v>
      </c>
      <c r="B697" s="1084">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4">
        <v>2</v>
      </c>
      <c r="B698" s="1084">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4">
        <v>3</v>
      </c>
      <c r="B699" s="1084">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4">
        <v>4</v>
      </c>
      <c r="B700" s="1084">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4">
        <v>5</v>
      </c>
      <c r="B701" s="1084">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4">
        <v>6</v>
      </c>
      <c r="B702" s="1084">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4">
        <v>7</v>
      </c>
      <c r="B703" s="1084">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4">
        <v>8</v>
      </c>
      <c r="B704" s="1084">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4">
        <v>9</v>
      </c>
      <c r="B705" s="1084">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4">
        <v>10</v>
      </c>
      <c r="B706" s="1084">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4">
        <v>11</v>
      </c>
      <c r="B707" s="1084">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4">
        <v>12</v>
      </c>
      <c r="B708" s="1084">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4">
        <v>13</v>
      </c>
      <c r="B709" s="1084">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4">
        <v>14</v>
      </c>
      <c r="B710" s="1084">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4">
        <v>15</v>
      </c>
      <c r="B711" s="1084">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4">
        <v>16</v>
      </c>
      <c r="B712" s="1084">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4">
        <v>17</v>
      </c>
      <c r="B713" s="1084">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4">
        <v>18</v>
      </c>
      <c r="B714" s="1084">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4">
        <v>19</v>
      </c>
      <c r="B715" s="1084">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4">
        <v>20</v>
      </c>
      <c r="B716" s="1084">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4">
        <v>21</v>
      </c>
      <c r="B717" s="1084">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4">
        <v>22</v>
      </c>
      <c r="B718" s="1084">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4">
        <v>23</v>
      </c>
      <c r="B719" s="1084">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4">
        <v>24</v>
      </c>
      <c r="B720" s="1084">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4">
        <v>25</v>
      </c>
      <c r="B721" s="1084">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4">
        <v>26</v>
      </c>
      <c r="B722" s="1084">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4">
        <v>27</v>
      </c>
      <c r="B723" s="1084">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4">
        <v>28</v>
      </c>
      <c r="B724" s="1084">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4">
        <v>29</v>
      </c>
      <c r="B725" s="1084">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4">
        <v>30</v>
      </c>
      <c r="B726" s="1084">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84">
        <v>1</v>
      </c>
      <c r="B730" s="1084">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4">
        <v>2</v>
      </c>
      <c r="B731" s="1084">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4">
        <v>3</v>
      </c>
      <c r="B732" s="1084">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4">
        <v>4</v>
      </c>
      <c r="B733" s="1084">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4">
        <v>5</v>
      </c>
      <c r="B734" s="1084">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4">
        <v>6</v>
      </c>
      <c r="B735" s="1084">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4">
        <v>7</v>
      </c>
      <c r="B736" s="1084">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4">
        <v>8</v>
      </c>
      <c r="B737" s="1084">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4">
        <v>9</v>
      </c>
      <c r="B738" s="1084">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4">
        <v>10</v>
      </c>
      <c r="B739" s="1084">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4">
        <v>11</v>
      </c>
      <c r="B740" s="1084">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4">
        <v>12</v>
      </c>
      <c r="B741" s="1084">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4">
        <v>13</v>
      </c>
      <c r="B742" s="1084">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4">
        <v>14</v>
      </c>
      <c r="B743" s="1084">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4">
        <v>15</v>
      </c>
      <c r="B744" s="1084">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4">
        <v>16</v>
      </c>
      <c r="B745" s="1084">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4">
        <v>17</v>
      </c>
      <c r="B746" s="1084">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4">
        <v>18</v>
      </c>
      <c r="B747" s="1084">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4">
        <v>19</v>
      </c>
      <c r="B748" s="1084">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4">
        <v>20</v>
      </c>
      <c r="B749" s="1084">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4">
        <v>21</v>
      </c>
      <c r="B750" s="1084">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4">
        <v>22</v>
      </c>
      <c r="B751" s="1084">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4">
        <v>23</v>
      </c>
      <c r="B752" s="1084">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4">
        <v>24</v>
      </c>
      <c r="B753" s="1084">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4">
        <v>25</v>
      </c>
      <c r="B754" s="1084">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4">
        <v>26</v>
      </c>
      <c r="B755" s="1084">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4">
        <v>27</v>
      </c>
      <c r="B756" s="1084">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4">
        <v>28</v>
      </c>
      <c r="B757" s="1084">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4">
        <v>29</v>
      </c>
      <c r="B758" s="1084">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4">
        <v>30</v>
      </c>
      <c r="B759" s="1084">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84">
        <v>1</v>
      </c>
      <c r="B763" s="1084">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4">
        <v>2</v>
      </c>
      <c r="B764" s="1084">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4">
        <v>3</v>
      </c>
      <c r="B765" s="1084">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4">
        <v>4</v>
      </c>
      <c r="B766" s="1084">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4">
        <v>5</v>
      </c>
      <c r="B767" s="1084">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4">
        <v>6</v>
      </c>
      <c r="B768" s="1084">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4">
        <v>7</v>
      </c>
      <c r="B769" s="1084">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4">
        <v>8</v>
      </c>
      <c r="B770" s="1084">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4">
        <v>9</v>
      </c>
      <c r="B771" s="1084">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4">
        <v>10</v>
      </c>
      <c r="B772" s="1084">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4">
        <v>11</v>
      </c>
      <c r="B773" s="1084">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4">
        <v>12</v>
      </c>
      <c r="B774" s="1084">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4">
        <v>13</v>
      </c>
      <c r="B775" s="1084">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4">
        <v>14</v>
      </c>
      <c r="B776" s="1084">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4">
        <v>15</v>
      </c>
      <c r="B777" s="1084">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4">
        <v>16</v>
      </c>
      <c r="B778" s="1084">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4">
        <v>17</v>
      </c>
      <c r="B779" s="1084">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4">
        <v>18</v>
      </c>
      <c r="B780" s="1084">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4">
        <v>19</v>
      </c>
      <c r="B781" s="1084">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4">
        <v>20</v>
      </c>
      <c r="B782" s="1084">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4">
        <v>21</v>
      </c>
      <c r="B783" s="1084">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4">
        <v>22</v>
      </c>
      <c r="B784" s="1084">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4">
        <v>23</v>
      </c>
      <c r="B785" s="1084">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4">
        <v>24</v>
      </c>
      <c r="B786" s="1084">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4">
        <v>25</v>
      </c>
      <c r="B787" s="1084">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4">
        <v>26</v>
      </c>
      <c r="B788" s="1084">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4">
        <v>27</v>
      </c>
      <c r="B789" s="1084">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4">
        <v>28</v>
      </c>
      <c r="B790" s="1084">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4">
        <v>29</v>
      </c>
      <c r="B791" s="1084">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4">
        <v>30</v>
      </c>
      <c r="B792" s="1084">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84">
        <v>1</v>
      </c>
      <c r="B796" s="1084">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4">
        <v>2</v>
      </c>
      <c r="B797" s="1084">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4">
        <v>3</v>
      </c>
      <c r="B798" s="1084">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4">
        <v>4</v>
      </c>
      <c r="B799" s="1084">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4">
        <v>5</v>
      </c>
      <c r="B800" s="1084">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4">
        <v>6</v>
      </c>
      <c r="B801" s="1084">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4">
        <v>7</v>
      </c>
      <c r="B802" s="1084">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4">
        <v>8</v>
      </c>
      <c r="B803" s="1084">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4">
        <v>9</v>
      </c>
      <c r="B804" s="1084">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4">
        <v>10</v>
      </c>
      <c r="B805" s="1084">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4">
        <v>11</v>
      </c>
      <c r="B806" s="1084">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4">
        <v>12</v>
      </c>
      <c r="B807" s="1084">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4">
        <v>13</v>
      </c>
      <c r="B808" s="1084">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4">
        <v>14</v>
      </c>
      <c r="B809" s="1084">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4">
        <v>15</v>
      </c>
      <c r="B810" s="1084">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4">
        <v>16</v>
      </c>
      <c r="B811" s="1084">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4">
        <v>17</v>
      </c>
      <c r="B812" s="1084">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4">
        <v>18</v>
      </c>
      <c r="B813" s="1084">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4">
        <v>19</v>
      </c>
      <c r="B814" s="1084">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4">
        <v>20</v>
      </c>
      <c r="B815" s="1084">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4">
        <v>21</v>
      </c>
      <c r="B816" s="1084">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4">
        <v>22</v>
      </c>
      <c r="B817" s="1084">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4">
        <v>23</v>
      </c>
      <c r="B818" s="1084">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4">
        <v>24</v>
      </c>
      <c r="B819" s="1084">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4">
        <v>25</v>
      </c>
      <c r="B820" s="1084">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4">
        <v>26</v>
      </c>
      <c r="B821" s="1084">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4">
        <v>27</v>
      </c>
      <c r="B822" s="1084">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4">
        <v>28</v>
      </c>
      <c r="B823" s="1084">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4">
        <v>29</v>
      </c>
      <c r="B824" s="1084">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4">
        <v>30</v>
      </c>
      <c r="B825" s="1084">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84">
        <v>1</v>
      </c>
      <c r="B829" s="1084">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4">
        <v>2</v>
      </c>
      <c r="B830" s="1084">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4">
        <v>3</v>
      </c>
      <c r="B831" s="1084">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4">
        <v>4</v>
      </c>
      <c r="B832" s="1084">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4">
        <v>5</v>
      </c>
      <c r="B833" s="1084">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4">
        <v>6</v>
      </c>
      <c r="B834" s="1084">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4">
        <v>7</v>
      </c>
      <c r="B835" s="1084">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4">
        <v>8</v>
      </c>
      <c r="B836" s="1084">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4">
        <v>9</v>
      </c>
      <c r="B837" s="108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4">
        <v>10</v>
      </c>
      <c r="B838" s="108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4">
        <v>11</v>
      </c>
      <c r="B839" s="1084">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4">
        <v>12</v>
      </c>
      <c r="B840" s="1084">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4">
        <v>13</v>
      </c>
      <c r="B841" s="108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4">
        <v>14</v>
      </c>
      <c r="B842" s="108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4">
        <v>15</v>
      </c>
      <c r="B843" s="108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4">
        <v>16</v>
      </c>
      <c r="B844" s="108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4">
        <v>17</v>
      </c>
      <c r="B845" s="108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4">
        <v>18</v>
      </c>
      <c r="B846" s="108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4">
        <v>19</v>
      </c>
      <c r="B847" s="108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4">
        <v>20</v>
      </c>
      <c r="B848" s="108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4">
        <v>21</v>
      </c>
      <c r="B849" s="108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4">
        <v>22</v>
      </c>
      <c r="B850" s="108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4">
        <v>23</v>
      </c>
      <c r="B851" s="108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4">
        <v>24</v>
      </c>
      <c r="B852" s="108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4">
        <v>25</v>
      </c>
      <c r="B853" s="108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4">
        <v>26</v>
      </c>
      <c r="B854" s="108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4">
        <v>27</v>
      </c>
      <c r="B855" s="108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4">
        <v>28</v>
      </c>
      <c r="B856" s="108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4">
        <v>29</v>
      </c>
      <c r="B857" s="108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4">
        <v>30</v>
      </c>
      <c r="B858" s="108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84">
        <v>1</v>
      </c>
      <c r="B862" s="108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4">
        <v>2</v>
      </c>
      <c r="B863" s="108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4">
        <v>3</v>
      </c>
      <c r="B864" s="108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4">
        <v>4</v>
      </c>
      <c r="B865" s="108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4">
        <v>5</v>
      </c>
      <c r="B866" s="108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4">
        <v>6</v>
      </c>
      <c r="B867" s="1084">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4">
        <v>7</v>
      </c>
      <c r="B868" s="1084">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4">
        <v>8</v>
      </c>
      <c r="B869" s="1084">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4">
        <v>9</v>
      </c>
      <c r="B870" s="108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4">
        <v>10</v>
      </c>
      <c r="B871" s="108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4">
        <v>11</v>
      </c>
      <c r="B872" s="1084">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4">
        <v>12</v>
      </c>
      <c r="B873" s="1084">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4">
        <v>13</v>
      </c>
      <c r="B874" s="108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4">
        <v>14</v>
      </c>
      <c r="B875" s="108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4">
        <v>15</v>
      </c>
      <c r="B876" s="108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4">
        <v>16</v>
      </c>
      <c r="B877" s="108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4">
        <v>17</v>
      </c>
      <c r="B878" s="108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4">
        <v>18</v>
      </c>
      <c r="B879" s="108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4">
        <v>19</v>
      </c>
      <c r="B880" s="108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4">
        <v>20</v>
      </c>
      <c r="B881" s="108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4">
        <v>21</v>
      </c>
      <c r="B882" s="108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4">
        <v>22</v>
      </c>
      <c r="B883" s="108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4">
        <v>23</v>
      </c>
      <c r="B884" s="108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4">
        <v>24</v>
      </c>
      <c r="B885" s="108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4">
        <v>25</v>
      </c>
      <c r="B886" s="108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4">
        <v>26</v>
      </c>
      <c r="B887" s="108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4">
        <v>27</v>
      </c>
      <c r="B888" s="108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4">
        <v>28</v>
      </c>
      <c r="B889" s="108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4">
        <v>29</v>
      </c>
      <c r="B890" s="108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4">
        <v>30</v>
      </c>
      <c r="B891" s="108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84">
        <v>1</v>
      </c>
      <c r="B895" s="108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4">
        <v>2</v>
      </c>
      <c r="B896" s="108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4">
        <v>3</v>
      </c>
      <c r="B897" s="108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4">
        <v>4</v>
      </c>
      <c r="B898" s="108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4">
        <v>5</v>
      </c>
      <c r="B899" s="108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4">
        <v>6</v>
      </c>
      <c r="B900" s="1084">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4">
        <v>7</v>
      </c>
      <c r="B901" s="1084">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4">
        <v>8</v>
      </c>
      <c r="B902" s="1084">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4">
        <v>9</v>
      </c>
      <c r="B903" s="108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4">
        <v>10</v>
      </c>
      <c r="B904" s="108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4">
        <v>11</v>
      </c>
      <c r="B905" s="1084">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4">
        <v>12</v>
      </c>
      <c r="B906" s="1084">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4">
        <v>13</v>
      </c>
      <c r="B907" s="108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4">
        <v>14</v>
      </c>
      <c r="B908" s="108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4">
        <v>15</v>
      </c>
      <c r="B909" s="108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4">
        <v>16</v>
      </c>
      <c r="B910" s="108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4">
        <v>17</v>
      </c>
      <c r="B911" s="108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4">
        <v>18</v>
      </c>
      <c r="B912" s="108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4">
        <v>19</v>
      </c>
      <c r="B913" s="108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4">
        <v>20</v>
      </c>
      <c r="B914" s="108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4">
        <v>21</v>
      </c>
      <c r="B915" s="108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4">
        <v>22</v>
      </c>
      <c r="B916" s="108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4">
        <v>23</v>
      </c>
      <c r="B917" s="108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4">
        <v>24</v>
      </c>
      <c r="B918" s="108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4">
        <v>25</v>
      </c>
      <c r="B919" s="108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4">
        <v>26</v>
      </c>
      <c r="B920" s="108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4">
        <v>27</v>
      </c>
      <c r="B921" s="108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4">
        <v>28</v>
      </c>
      <c r="B922" s="108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4">
        <v>29</v>
      </c>
      <c r="B923" s="108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4">
        <v>30</v>
      </c>
      <c r="B924" s="108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84">
        <v>1</v>
      </c>
      <c r="B928" s="108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4">
        <v>2</v>
      </c>
      <c r="B929" s="108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4">
        <v>3</v>
      </c>
      <c r="B930" s="108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4">
        <v>4</v>
      </c>
      <c r="B931" s="108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4">
        <v>5</v>
      </c>
      <c r="B932" s="108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4">
        <v>6</v>
      </c>
      <c r="B933" s="1084">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4">
        <v>7</v>
      </c>
      <c r="B934" s="1084">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4">
        <v>8</v>
      </c>
      <c r="B935" s="1084">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4">
        <v>9</v>
      </c>
      <c r="B936" s="108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4">
        <v>10</v>
      </c>
      <c r="B937" s="108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4">
        <v>11</v>
      </c>
      <c r="B938" s="1084">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4">
        <v>12</v>
      </c>
      <c r="B939" s="1084">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4">
        <v>13</v>
      </c>
      <c r="B940" s="108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4">
        <v>14</v>
      </c>
      <c r="B941" s="108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4">
        <v>15</v>
      </c>
      <c r="B942" s="108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4">
        <v>16</v>
      </c>
      <c r="B943" s="108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4">
        <v>17</v>
      </c>
      <c r="B944" s="108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4">
        <v>18</v>
      </c>
      <c r="B945" s="108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4">
        <v>19</v>
      </c>
      <c r="B946" s="108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4">
        <v>20</v>
      </c>
      <c r="B947" s="108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4">
        <v>21</v>
      </c>
      <c r="B948" s="108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4">
        <v>22</v>
      </c>
      <c r="B949" s="108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4">
        <v>23</v>
      </c>
      <c r="B950" s="108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4">
        <v>24</v>
      </c>
      <c r="B951" s="108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4">
        <v>25</v>
      </c>
      <c r="B952" s="108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4">
        <v>26</v>
      </c>
      <c r="B953" s="108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4">
        <v>27</v>
      </c>
      <c r="B954" s="108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4">
        <v>28</v>
      </c>
      <c r="B955" s="108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4">
        <v>29</v>
      </c>
      <c r="B956" s="108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4">
        <v>30</v>
      </c>
      <c r="B957" s="108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84">
        <v>1</v>
      </c>
      <c r="B961" s="108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4">
        <v>2</v>
      </c>
      <c r="B962" s="108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4">
        <v>3</v>
      </c>
      <c r="B963" s="108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4">
        <v>4</v>
      </c>
      <c r="B964" s="108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4">
        <v>5</v>
      </c>
      <c r="B965" s="108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4">
        <v>6</v>
      </c>
      <c r="B966" s="1084">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4">
        <v>7</v>
      </c>
      <c r="B967" s="1084">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4">
        <v>8</v>
      </c>
      <c r="B968" s="1084">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4">
        <v>9</v>
      </c>
      <c r="B969" s="108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4">
        <v>10</v>
      </c>
      <c r="B970" s="108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4">
        <v>11</v>
      </c>
      <c r="B971" s="1084">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4">
        <v>12</v>
      </c>
      <c r="B972" s="1084">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4">
        <v>13</v>
      </c>
      <c r="B973" s="108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4">
        <v>14</v>
      </c>
      <c r="B974" s="108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4">
        <v>15</v>
      </c>
      <c r="B975" s="108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4">
        <v>16</v>
      </c>
      <c r="B976" s="108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4">
        <v>17</v>
      </c>
      <c r="B977" s="108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4">
        <v>18</v>
      </c>
      <c r="B978" s="108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4">
        <v>19</v>
      </c>
      <c r="B979" s="108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4">
        <v>20</v>
      </c>
      <c r="B980" s="108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4">
        <v>21</v>
      </c>
      <c r="B981" s="108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4">
        <v>22</v>
      </c>
      <c r="B982" s="108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4">
        <v>23</v>
      </c>
      <c r="B983" s="108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4">
        <v>24</v>
      </c>
      <c r="B984" s="108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4">
        <v>25</v>
      </c>
      <c r="B985" s="108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4">
        <v>26</v>
      </c>
      <c r="B986" s="108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4">
        <v>27</v>
      </c>
      <c r="B987" s="108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4">
        <v>28</v>
      </c>
      <c r="B988" s="108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4">
        <v>29</v>
      </c>
      <c r="B989" s="108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4">
        <v>30</v>
      </c>
      <c r="B990" s="108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84">
        <v>1</v>
      </c>
      <c r="B994" s="108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4">
        <v>2</v>
      </c>
      <c r="B995" s="108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4">
        <v>3</v>
      </c>
      <c r="B996" s="108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4">
        <v>4</v>
      </c>
      <c r="B997" s="108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4">
        <v>5</v>
      </c>
      <c r="B998" s="108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4">
        <v>6</v>
      </c>
      <c r="B999" s="1084">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4">
        <v>7</v>
      </c>
      <c r="B1000" s="1084">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4">
        <v>8</v>
      </c>
      <c r="B1001" s="1084">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4">
        <v>9</v>
      </c>
      <c r="B1002" s="108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4">
        <v>10</v>
      </c>
      <c r="B1003" s="108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4">
        <v>11</v>
      </c>
      <c r="B1004" s="1084">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4">
        <v>12</v>
      </c>
      <c r="B1005" s="1084">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4">
        <v>13</v>
      </c>
      <c r="B1006" s="108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4">
        <v>14</v>
      </c>
      <c r="B1007" s="108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4">
        <v>15</v>
      </c>
      <c r="B1008" s="108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4">
        <v>16</v>
      </c>
      <c r="B1009" s="108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4">
        <v>17</v>
      </c>
      <c r="B1010" s="108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4">
        <v>18</v>
      </c>
      <c r="B1011" s="108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4">
        <v>19</v>
      </c>
      <c r="B1012" s="108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4">
        <v>20</v>
      </c>
      <c r="B1013" s="108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4">
        <v>21</v>
      </c>
      <c r="B1014" s="108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4">
        <v>22</v>
      </c>
      <c r="B1015" s="108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4">
        <v>23</v>
      </c>
      <c r="B1016" s="108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4">
        <v>24</v>
      </c>
      <c r="B1017" s="108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4">
        <v>25</v>
      </c>
      <c r="B1018" s="108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4">
        <v>26</v>
      </c>
      <c r="B1019" s="108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4">
        <v>27</v>
      </c>
      <c r="B1020" s="108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4">
        <v>28</v>
      </c>
      <c r="B1021" s="108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4">
        <v>29</v>
      </c>
      <c r="B1022" s="108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4">
        <v>30</v>
      </c>
      <c r="B1023" s="108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84">
        <v>1</v>
      </c>
      <c r="B1027" s="108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4">
        <v>2</v>
      </c>
      <c r="B1028" s="108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4">
        <v>3</v>
      </c>
      <c r="B1029" s="108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4">
        <v>4</v>
      </c>
      <c r="B1030" s="108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4">
        <v>5</v>
      </c>
      <c r="B1031" s="108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4">
        <v>6</v>
      </c>
      <c r="B1032" s="1084">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4">
        <v>7</v>
      </c>
      <c r="B1033" s="1084">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4">
        <v>8</v>
      </c>
      <c r="B1034" s="1084">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4">
        <v>9</v>
      </c>
      <c r="B1035" s="108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4">
        <v>10</v>
      </c>
      <c r="B1036" s="108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4">
        <v>11</v>
      </c>
      <c r="B1037" s="1084">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4">
        <v>12</v>
      </c>
      <c r="B1038" s="1084">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4">
        <v>13</v>
      </c>
      <c r="B1039" s="108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4">
        <v>14</v>
      </c>
      <c r="B1040" s="108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4">
        <v>15</v>
      </c>
      <c r="B1041" s="108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4">
        <v>16</v>
      </c>
      <c r="B1042" s="108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4">
        <v>17</v>
      </c>
      <c r="B1043" s="108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4">
        <v>18</v>
      </c>
      <c r="B1044" s="108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4">
        <v>19</v>
      </c>
      <c r="B1045" s="108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4">
        <v>20</v>
      </c>
      <c r="B1046" s="108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4">
        <v>21</v>
      </c>
      <c r="B1047" s="108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4">
        <v>22</v>
      </c>
      <c r="B1048" s="108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4">
        <v>23</v>
      </c>
      <c r="B1049" s="108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4">
        <v>24</v>
      </c>
      <c r="B1050" s="108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4">
        <v>25</v>
      </c>
      <c r="B1051" s="108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4">
        <v>26</v>
      </c>
      <c r="B1052" s="108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4">
        <v>27</v>
      </c>
      <c r="B1053" s="108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4">
        <v>28</v>
      </c>
      <c r="B1054" s="108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4">
        <v>29</v>
      </c>
      <c r="B1055" s="108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4">
        <v>30</v>
      </c>
      <c r="B1056" s="108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84">
        <v>1</v>
      </c>
      <c r="B1060" s="108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4">
        <v>2</v>
      </c>
      <c r="B1061" s="108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4">
        <v>3</v>
      </c>
      <c r="B1062" s="108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4">
        <v>4</v>
      </c>
      <c r="B1063" s="108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4">
        <v>5</v>
      </c>
      <c r="B1064" s="108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4">
        <v>6</v>
      </c>
      <c r="B1065" s="1084">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4">
        <v>7</v>
      </c>
      <c r="B1066" s="1084">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4">
        <v>8</v>
      </c>
      <c r="B1067" s="1084">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4">
        <v>9</v>
      </c>
      <c r="B1068" s="108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4">
        <v>10</v>
      </c>
      <c r="B1069" s="108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4">
        <v>11</v>
      </c>
      <c r="B1070" s="1084">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4">
        <v>12</v>
      </c>
      <c r="B1071" s="1084">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4">
        <v>13</v>
      </c>
      <c r="B1072" s="108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4">
        <v>14</v>
      </c>
      <c r="B1073" s="108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4">
        <v>15</v>
      </c>
      <c r="B1074" s="108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4">
        <v>16</v>
      </c>
      <c r="B1075" s="108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4">
        <v>17</v>
      </c>
      <c r="B1076" s="108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4">
        <v>18</v>
      </c>
      <c r="B1077" s="108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4">
        <v>19</v>
      </c>
      <c r="B1078" s="108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4">
        <v>20</v>
      </c>
      <c r="B1079" s="108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4">
        <v>21</v>
      </c>
      <c r="B1080" s="108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4">
        <v>22</v>
      </c>
      <c r="B1081" s="108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4">
        <v>23</v>
      </c>
      <c r="B1082" s="108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4">
        <v>24</v>
      </c>
      <c r="B1083" s="108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4">
        <v>25</v>
      </c>
      <c r="B1084" s="108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4">
        <v>26</v>
      </c>
      <c r="B1085" s="108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4">
        <v>27</v>
      </c>
      <c r="B1086" s="108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4">
        <v>28</v>
      </c>
      <c r="B1087" s="108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4">
        <v>29</v>
      </c>
      <c r="B1088" s="108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4">
        <v>30</v>
      </c>
      <c r="B1089" s="108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84">
        <v>1</v>
      </c>
      <c r="B1093" s="108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4">
        <v>2</v>
      </c>
      <c r="B1094" s="108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4">
        <v>3</v>
      </c>
      <c r="B1095" s="108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4">
        <v>4</v>
      </c>
      <c r="B1096" s="108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4">
        <v>5</v>
      </c>
      <c r="B1097" s="108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4">
        <v>6</v>
      </c>
      <c r="B1098" s="1084">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4">
        <v>7</v>
      </c>
      <c r="B1099" s="1084">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4">
        <v>8</v>
      </c>
      <c r="B1100" s="1084">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4">
        <v>9</v>
      </c>
      <c r="B1101" s="1084">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4">
        <v>10</v>
      </c>
      <c r="B1102" s="1084">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4">
        <v>11</v>
      </c>
      <c r="B1103" s="1084">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4">
        <v>12</v>
      </c>
      <c r="B1104" s="1084">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4">
        <v>13</v>
      </c>
      <c r="B1105" s="1084">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4">
        <v>14</v>
      </c>
      <c r="B1106" s="1084">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4">
        <v>15</v>
      </c>
      <c r="B1107" s="1084">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4">
        <v>16</v>
      </c>
      <c r="B1108" s="1084">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4">
        <v>17</v>
      </c>
      <c r="B1109" s="1084">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4">
        <v>18</v>
      </c>
      <c r="B1110" s="1084">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4">
        <v>19</v>
      </c>
      <c r="B1111" s="1084">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4">
        <v>20</v>
      </c>
      <c r="B1112" s="1084">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4">
        <v>21</v>
      </c>
      <c r="B1113" s="1084">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4">
        <v>22</v>
      </c>
      <c r="B1114" s="1084">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4">
        <v>23</v>
      </c>
      <c r="B1115" s="1084">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4">
        <v>24</v>
      </c>
      <c r="B1116" s="1084">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4">
        <v>25</v>
      </c>
      <c r="B1117" s="1084">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4">
        <v>26</v>
      </c>
      <c r="B1118" s="1084">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4">
        <v>27</v>
      </c>
      <c r="B1119" s="1084">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4">
        <v>28</v>
      </c>
      <c r="B1120" s="1084">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4">
        <v>29</v>
      </c>
      <c r="B1121" s="1084">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4">
        <v>30</v>
      </c>
      <c r="B1122" s="1084">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84">
        <v>1</v>
      </c>
      <c r="B1126" s="1084">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4">
        <v>2</v>
      </c>
      <c r="B1127" s="1084">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4">
        <v>3</v>
      </c>
      <c r="B1128" s="1084">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4">
        <v>4</v>
      </c>
      <c r="B1129" s="1084">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4">
        <v>5</v>
      </c>
      <c r="B1130" s="1084">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4">
        <v>6</v>
      </c>
      <c r="B1131" s="1084">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4">
        <v>7</v>
      </c>
      <c r="B1132" s="1084">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4">
        <v>8</v>
      </c>
      <c r="B1133" s="1084">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4">
        <v>9</v>
      </c>
      <c r="B1134" s="1084">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4">
        <v>10</v>
      </c>
      <c r="B1135" s="1084">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4">
        <v>11</v>
      </c>
      <c r="B1136" s="1084">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4">
        <v>12</v>
      </c>
      <c r="B1137" s="1084">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4">
        <v>13</v>
      </c>
      <c r="B1138" s="1084">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4">
        <v>14</v>
      </c>
      <c r="B1139" s="1084">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4">
        <v>15</v>
      </c>
      <c r="B1140" s="1084">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4">
        <v>16</v>
      </c>
      <c r="B1141" s="1084">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4">
        <v>17</v>
      </c>
      <c r="B1142" s="1084">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4">
        <v>18</v>
      </c>
      <c r="B1143" s="1084">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4">
        <v>19</v>
      </c>
      <c r="B1144" s="1084">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4">
        <v>20</v>
      </c>
      <c r="B1145" s="1084">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4">
        <v>21</v>
      </c>
      <c r="B1146" s="1084">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4">
        <v>22</v>
      </c>
      <c r="B1147" s="1084">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4">
        <v>23</v>
      </c>
      <c r="B1148" s="1084">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4">
        <v>24</v>
      </c>
      <c r="B1149" s="1084">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4">
        <v>25</v>
      </c>
      <c r="B1150" s="1084">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4">
        <v>26</v>
      </c>
      <c r="B1151" s="1084">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4">
        <v>27</v>
      </c>
      <c r="B1152" s="1084">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4">
        <v>28</v>
      </c>
      <c r="B1153" s="1084">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4">
        <v>29</v>
      </c>
      <c r="B1154" s="1084">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4">
        <v>30</v>
      </c>
      <c r="B1155" s="1084">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84">
        <v>1</v>
      </c>
      <c r="B1159" s="1084">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4">
        <v>2</v>
      </c>
      <c r="B1160" s="1084">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4">
        <v>3</v>
      </c>
      <c r="B1161" s="1084">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4">
        <v>4</v>
      </c>
      <c r="B1162" s="1084">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4">
        <v>5</v>
      </c>
      <c r="B1163" s="1084">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4">
        <v>6</v>
      </c>
      <c r="B1164" s="1084">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4">
        <v>7</v>
      </c>
      <c r="B1165" s="1084">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4">
        <v>8</v>
      </c>
      <c r="B1166" s="1084">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4">
        <v>9</v>
      </c>
      <c r="B1167" s="1084">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4">
        <v>10</v>
      </c>
      <c r="B1168" s="1084">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4">
        <v>11</v>
      </c>
      <c r="B1169" s="1084">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4">
        <v>12</v>
      </c>
      <c r="B1170" s="1084">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4">
        <v>13</v>
      </c>
      <c r="B1171" s="1084">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4">
        <v>14</v>
      </c>
      <c r="B1172" s="1084">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4">
        <v>15</v>
      </c>
      <c r="B1173" s="1084">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4">
        <v>16</v>
      </c>
      <c r="B1174" s="1084">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4">
        <v>17</v>
      </c>
      <c r="B1175" s="1084">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4">
        <v>18</v>
      </c>
      <c r="B1176" s="1084">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4">
        <v>19</v>
      </c>
      <c r="B1177" s="1084">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4">
        <v>20</v>
      </c>
      <c r="B1178" s="1084">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4">
        <v>21</v>
      </c>
      <c r="B1179" s="1084">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4">
        <v>22</v>
      </c>
      <c r="B1180" s="1084">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4">
        <v>23</v>
      </c>
      <c r="B1181" s="1084">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4">
        <v>24</v>
      </c>
      <c r="B1182" s="1084">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4">
        <v>25</v>
      </c>
      <c r="B1183" s="1084">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4">
        <v>26</v>
      </c>
      <c r="B1184" s="1084">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4">
        <v>27</v>
      </c>
      <c r="B1185" s="1084">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4">
        <v>28</v>
      </c>
      <c r="B1186" s="1084">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4">
        <v>29</v>
      </c>
      <c r="B1187" s="1084">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4">
        <v>30</v>
      </c>
      <c r="B1188" s="1084">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84">
        <v>1</v>
      </c>
      <c r="B1192" s="1084">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4">
        <v>2</v>
      </c>
      <c r="B1193" s="1084">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4">
        <v>3</v>
      </c>
      <c r="B1194" s="1084">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4">
        <v>4</v>
      </c>
      <c r="B1195" s="1084">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4">
        <v>5</v>
      </c>
      <c r="B1196" s="1084">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4">
        <v>6</v>
      </c>
      <c r="B1197" s="1084">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4">
        <v>7</v>
      </c>
      <c r="B1198" s="1084">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4">
        <v>8</v>
      </c>
      <c r="B1199" s="1084">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4">
        <v>9</v>
      </c>
      <c r="B1200" s="1084">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4">
        <v>10</v>
      </c>
      <c r="B1201" s="1084">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4">
        <v>11</v>
      </c>
      <c r="B1202" s="1084">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4">
        <v>12</v>
      </c>
      <c r="B1203" s="1084">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4">
        <v>13</v>
      </c>
      <c r="B1204" s="1084">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4">
        <v>14</v>
      </c>
      <c r="B1205" s="1084">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4">
        <v>15</v>
      </c>
      <c r="B1206" s="1084">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4">
        <v>16</v>
      </c>
      <c r="B1207" s="1084">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4">
        <v>17</v>
      </c>
      <c r="B1208" s="1084">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4">
        <v>18</v>
      </c>
      <c r="B1209" s="1084">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4">
        <v>19</v>
      </c>
      <c r="B1210" s="1084">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4">
        <v>20</v>
      </c>
      <c r="B1211" s="1084">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4">
        <v>21</v>
      </c>
      <c r="B1212" s="1084">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4">
        <v>22</v>
      </c>
      <c r="B1213" s="1084">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4">
        <v>23</v>
      </c>
      <c r="B1214" s="1084">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4">
        <v>24</v>
      </c>
      <c r="B1215" s="1084">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4">
        <v>25</v>
      </c>
      <c r="B1216" s="1084">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4">
        <v>26</v>
      </c>
      <c r="B1217" s="1084">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4">
        <v>27</v>
      </c>
      <c r="B1218" s="1084">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4">
        <v>28</v>
      </c>
      <c r="B1219" s="1084">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4">
        <v>29</v>
      </c>
      <c r="B1220" s="1084">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4">
        <v>30</v>
      </c>
      <c r="B1221" s="1084">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84">
        <v>1</v>
      </c>
      <c r="B1225" s="1084">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4">
        <v>2</v>
      </c>
      <c r="B1226" s="1084">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4">
        <v>3</v>
      </c>
      <c r="B1227" s="1084">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4">
        <v>4</v>
      </c>
      <c r="B1228" s="1084">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4">
        <v>5</v>
      </c>
      <c r="B1229" s="1084">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4">
        <v>6</v>
      </c>
      <c r="B1230" s="1084">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4">
        <v>7</v>
      </c>
      <c r="B1231" s="1084">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4">
        <v>8</v>
      </c>
      <c r="B1232" s="1084">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4">
        <v>9</v>
      </c>
      <c r="B1233" s="1084">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4">
        <v>10</v>
      </c>
      <c r="B1234" s="1084">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4">
        <v>11</v>
      </c>
      <c r="B1235" s="1084">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4">
        <v>12</v>
      </c>
      <c r="B1236" s="1084">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4">
        <v>13</v>
      </c>
      <c r="B1237" s="1084">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4">
        <v>14</v>
      </c>
      <c r="B1238" s="1084">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4">
        <v>15</v>
      </c>
      <c r="B1239" s="1084">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4">
        <v>16</v>
      </c>
      <c r="B1240" s="1084">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4">
        <v>17</v>
      </c>
      <c r="B1241" s="1084">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4">
        <v>18</v>
      </c>
      <c r="B1242" s="1084">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4">
        <v>19</v>
      </c>
      <c r="B1243" s="1084">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4">
        <v>20</v>
      </c>
      <c r="B1244" s="1084">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4">
        <v>21</v>
      </c>
      <c r="B1245" s="1084">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4">
        <v>22</v>
      </c>
      <c r="B1246" s="1084">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4">
        <v>23</v>
      </c>
      <c r="B1247" s="1084">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4">
        <v>24</v>
      </c>
      <c r="B1248" s="1084">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4">
        <v>25</v>
      </c>
      <c r="B1249" s="1084">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4">
        <v>26</v>
      </c>
      <c r="B1250" s="1084">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4">
        <v>27</v>
      </c>
      <c r="B1251" s="1084">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4">
        <v>28</v>
      </c>
      <c r="B1252" s="1084">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4">
        <v>29</v>
      </c>
      <c r="B1253" s="1084">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4">
        <v>30</v>
      </c>
      <c r="B1254" s="1084">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84">
        <v>1</v>
      </c>
      <c r="B1258" s="1084">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4">
        <v>2</v>
      </c>
      <c r="B1259" s="1084">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4">
        <v>3</v>
      </c>
      <c r="B1260" s="1084">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4">
        <v>4</v>
      </c>
      <c r="B1261" s="1084">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4">
        <v>5</v>
      </c>
      <c r="B1262" s="1084">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4">
        <v>6</v>
      </c>
      <c r="B1263" s="1084">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4">
        <v>7</v>
      </c>
      <c r="B1264" s="1084">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4">
        <v>8</v>
      </c>
      <c r="B1265" s="1084">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4">
        <v>9</v>
      </c>
      <c r="B1266" s="1084">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4">
        <v>10</v>
      </c>
      <c r="B1267" s="1084">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4">
        <v>11</v>
      </c>
      <c r="B1268" s="1084">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4">
        <v>12</v>
      </c>
      <c r="B1269" s="1084">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4">
        <v>13</v>
      </c>
      <c r="B1270" s="1084">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4">
        <v>14</v>
      </c>
      <c r="B1271" s="1084">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4">
        <v>15</v>
      </c>
      <c r="B1272" s="1084">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4">
        <v>16</v>
      </c>
      <c r="B1273" s="1084">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4">
        <v>17</v>
      </c>
      <c r="B1274" s="1084">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4">
        <v>18</v>
      </c>
      <c r="B1275" s="1084">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4">
        <v>19</v>
      </c>
      <c r="B1276" s="1084">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4">
        <v>20</v>
      </c>
      <c r="B1277" s="1084">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4">
        <v>21</v>
      </c>
      <c r="B1278" s="1084">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4">
        <v>22</v>
      </c>
      <c r="B1279" s="1084">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4">
        <v>23</v>
      </c>
      <c r="B1280" s="1084">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4">
        <v>24</v>
      </c>
      <c r="B1281" s="1084">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4">
        <v>25</v>
      </c>
      <c r="B1282" s="1084">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4">
        <v>26</v>
      </c>
      <c r="B1283" s="1084">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4">
        <v>27</v>
      </c>
      <c r="B1284" s="1084">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4">
        <v>28</v>
      </c>
      <c r="B1285" s="1084">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4">
        <v>29</v>
      </c>
      <c r="B1286" s="1084">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4">
        <v>30</v>
      </c>
      <c r="B1287" s="1084">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84">
        <v>1</v>
      </c>
      <c r="B1291" s="1084">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4">
        <v>2</v>
      </c>
      <c r="B1292" s="1084">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4">
        <v>3</v>
      </c>
      <c r="B1293" s="1084">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4">
        <v>4</v>
      </c>
      <c r="B1294" s="1084">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4">
        <v>5</v>
      </c>
      <c r="B1295" s="1084">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4">
        <v>6</v>
      </c>
      <c r="B1296" s="1084">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4">
        <v>7</v>
      </c>
      <c r="B1297" s="1084">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4">
        <v>8</v>
      </c>
      <c r="B1298" s="1084">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4">
        <v>9</v>
      </c>
      <c r="B1299" s="1084">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4">
        <v>10</v>
      </c>
      <c r="B1300" s="1084">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4">
        <v>11</v>
      </c>
      <c r="B1301" s="1084">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4">
        <v>12</v>
      </c>
      <c r="B1302" s="1084">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4">
        <v>13</v>
      </c>
      <c r="B1303" s="1084">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4">
        <v>14</v>
      </c>
      <c r="B1304" s="1084">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4">
        <v>15</v>
      </c>
      <c r="B1305" s="1084">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4">
        <v>16</v>
      </c>
      <c r="B1306" s="1084">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4">
        <v>17</v>
      </c>
      <c r="B1307" s="1084">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4">
        <v>18</v>
      </c>
      <c r="B1308" s="1084">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4">
        <v>19</v>
      </c>
      <c r="B1309" s="1084">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4">
        <v>20</v>
      </c>
      <c r="B1310" s="1084">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4">
        <v>21</v>
      </c>
      <c r="B1311" s="1084">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4">
        <v>22</v>
      </c>
      <c r="B1312" s="1084">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4">
        <v>23</v>
      </c>
      <c r="B1313" s="1084">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4">
        <v>24</v>
      </c>
      <c r="B1314" s="1084">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4">
        <v>25</v>
      </c>
      <c r="B1315" s="1084">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4">
        <v>26</v>
      </c>
      <c r="B1316" s="1084">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4">
        <v>27</v>
      </c>
      <c r="B1317" s="1084">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4">
        <v>28</v>
      </c>
      <c r="B1318" s="1084">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4">
        <v>29</v>
      </c>
      <c r="B1319" s="1084">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4">
        <v>30</v>
      </c>
      <c r="B1320" s="1084">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view="pageBreakPreview" zoomScaleNormal="100" zoomScaleSheetLayoutView="100" workbookViewId="0">
      <selection activeCell="G9" sqref="G9"/>
    </sheetView>
  </sheetViews>
  <sheetFormatPr defaultRowHeight="13"/>
  <cols>
    <col min="1" max="1" width="1.26953125" customWidth="1"/>
    <col min="2" max="3" width="12.453125" customWidth="1"/>
    <col min="4" max="5" width="37.453125" customWidth="1"/>
  </cols>
  <sheetData>
    <row r="2" spans="1:5" ht="17.5">
      <c r="A2" s="57"/>
      <c r="B2" s="1085" t="s">
        <v>608</v>
      </c>
      <c r="C2" s="1085"/>
      <c r="D2" s="1085"/>
      <c r="E2" s="1085"/>
    </row>
    <row r="3" spans="1:5" ht="14" thickBot="1">
      <c r="A3" s="57"/>
      <c r="B3" s="100"/>
      <c r="C3" s="100"/>
      <c r="D3" s="100"/>
      <c r="E3" s="100"/>
    </row>
    <row r="4" spans="1:5">
      <c r="B4" s="1086" t="s">
        <v>609</v>
      </c>
      <c r="C4" s="1087"/>
      <c r="D4" s="1087"/>
      <c r="E4" s="1088"/>
    </row>
    <row r="5" spans="1:5" ht="13.5" customHeight="1">
      <c r="B5" s="101" t="s">
        <v>610</v>
      </c>
      <c r="C5" s="102" t="s">
        <v>611</v>
      </c>
      <c r="D5" s="1089" t="s">
        <v>612</v>
      </c>
      <c r="E5" s="1091" t="s">
        <v>613</v>
      </c>
    </row>
    <row r="6" spans="1:5">
      <c r="B6" s="103" t="s">
        <v>614</v>
      </c>
      <c r="C6" s="104" t="s">
        <v>615</v>
      </c>
      <c r="D6" s="1090"/>
      <c r="E6" s="1092"/>
    </row>
    <row r="7" spans="1:5" ht="209.25" customHeight="1">
      <c r="B7" s="105" t="s">
        <v>616</v>
      </c>
      <c r="C7" s="106" t="s">
        <v>621</v>
      </c>
      <c r="D7" s="107" t="s">
        <v>617</v>
      </c>
      <c r="E7" s="108" t="s">
        <v>618</v>
      </c>
    </row>
    <row r="8" spans="1:5">
      <c r="B8" s="109" t="s">
        <v>619</v>
      </c>
      <c r="C8" s="110" t="s">
        <v>620</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2020-11-17T05:15:56Z</cp:lastPrinted>
  <dcterms:created xsi:type="dcterms:W3CDTF">2012-03-13T00:50:25Z</dcterms:created>
  <dcterms:modified xsi:type="dcterms:W3CDTF">2020-12-01T05:54:54Z</dcterms:modified>
</cp:coreProperties>
</file>