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地球環境課\4 庶務班\予算\レビューシート\R2\★最終公表作業用\"/>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<sst xmlns="http://schemas.openxmlformats.org/spreadsheetml/2006/main" count="2856" uniqueCount="638">
  <si>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</si>
  <si>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</si>
  <si>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</si>
  <si>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</si>
  <si>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</si>
  <si>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</si>
  <si>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</si>
  <si>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</si>
  <si>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</si>
  <si>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</si>
  <si>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</si>
  <si>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</si>
  <si>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</si>
  <si>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</si>
  <si>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</si>
  <si>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</si>
  <si>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</si>
  <si>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</si>
  <si>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</si>
  <si>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</si>
  <si>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</si>
  <si>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</si>
  <si>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</si>
  <si>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</si>
  <si>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</si>
  <si>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</si>
  <si>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</si>
  <si>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</si>
  <si>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</si>
  <si>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</si>
  <si>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</si>
  <si>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</si>
  <si>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</si>
  <si>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</si>
  <si>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</si>
  <si>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</si>
  <si>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</si>
  <si>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</si>
  <si>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</si>
  <si>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</si>
  <si>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</si>
  <si>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</si>
  <si>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</si>
  <si>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</si>
  <si>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</si>
  <si>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</si>
  <si>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</si>
  <si>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</si>
  <si>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</si>
  <si>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</si>
  <si>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</si>
  <si>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</si>
  <si>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</si>
  <si>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</si>
  <si>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</si>
  <si>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</si>
  <si>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</si>
  <si>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</si>
  <si>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</si>
  <si>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</si>
  <si>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</si>
  <si>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</si>
  <si>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</si>
  <si>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</si>
  <si>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</si>
  <si>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</si>
  <si>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</si>
  <si>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</si>
  <si>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</si>
  <si>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</si>
  <si>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</si>
  <si>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</si>
  <si>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</si>
  <si>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</si>
  <si>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</si>
  <si>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</si>
  <si>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</si>
  <si>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</si>
  <si>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</si>
  <si>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</si>
  <si>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</si>
  <si>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</si>
  <si>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</si>
  <si>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</si>
  <si>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</si>
  <si>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</si>
  <si>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</si>
  <si>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</si>
  <si>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</si>
  <si>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</si>
  <si>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</si>
  <si>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</si>
  <si>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</si>
  <si>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</si>
  <si>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</si>
  <si>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</si>
  <si>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</si>
  <si>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</si>
  <si>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</si>
  <si>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</si>
  <si>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</si>
  <si>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</si>
  <si>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</si>
  <si>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</si>
  <si>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</si>
  <si>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</si>
  <si>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</si>
  <si>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</si>
  <si>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</si>
  <si>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</si>
  <si>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</si>
  <si>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</si>
  <si>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</si>
  <si>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</si>
  <si>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</si>
  <si>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</si>
  <si>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</si>
  <si>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</si>
  <si>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</si>
  <si>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</si>
  <si>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</si>
  <si>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</si>
  <si>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</si>
  <si>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</si>
  <si>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</si>
  <si>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</si>
  <si>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</si>
  <si>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</si>
  <si>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</si>
  <si>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</si>
  <si>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</si>
  <si>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</si>
  <si>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</si>
  <si>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</si>
  <si>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</si>
  <si>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</si>
  <si>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</si>
  <si>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</si>
  <si>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</si>
  <si>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</si>
  <si>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</si>
  <si>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</si>
  <si>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</si>
  <si>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</si>
  <si>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</si>
  <si>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</si>
  <si>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</si>
  <si>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</si>
  <si>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</si>
  <si>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</si>
  <si>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</si>
  <si>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</si>
  <si>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</si>
  <si>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</si>
  <si>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</si>
  <si>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</si>
  <si>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</si>
  <si>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</si>
  <si>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</si>
  <si>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</si>
  <si>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</si>
  <si>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</si>
  <si>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</si>
  <si>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</si>
  <si>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</si>
  <si>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</si>
  <si>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</si>
  <si>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</si>
  <si>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</si>
  <si>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</si>
  <si>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</si>
  <si>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</si>
  <si>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</si>
  <si>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</si>
  <si>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</si>
  <si>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</si>
  <si>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</si>
  <si>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</si>
  <si>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</si>
  <si>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</si>
  <si>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</si>
  <si>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</si>
  <si>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</si>
  <si>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</si>
  <si>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</si>
  <si>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</si>
  <si>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</si>
  <si>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</si>
  <si>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</si>
  <si>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</si>
  <si>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</si>
  <si>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</si>
  <si>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</si>
  <si>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</si>
  <si>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</si>
  <si>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</si>
  <si>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</si>
  <si>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</si>
  <si>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</si>
  <si>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</si>
  <si>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</si>
  <si>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</si>
  <si>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</si>
  <si>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</si>
  <si>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</si>
  <si>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</si>
  <si>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</si>
  <si>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</si>
  <si>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</si>
  <si>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</si>
  <si>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</si>
  <si>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</si>
  <si>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</si>
  <si>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</si>
  <si>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</si>
  <si>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</si>
  <si>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</si>
  <si>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</si>
  <si>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</si>
  <si>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</si>
  <si>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</si>
  <si>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</si>
  <si>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</si>
  <si>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</si>
  <si>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</si>
  <si>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</si>
  <si>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</si>
  <si>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</si>
  <si>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</si>
  <si>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</si>
  <si>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</si>
  <si>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</si>
  <si>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</si>
  <si>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</si>
  <si>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</si>
  <si>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</si>
  <si>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</si>
  <si>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</si>
  <si>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</si>
  <si>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</si>
  <si>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</si>
  <si>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</si>
  <si>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</si>
  <si>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</si>
  <si>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</si>
  <si>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</si>
  <si>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</si>
  <si>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</si>
  <si>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</si>
  <si>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</si>
  <si>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</si>
  <si>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</si>
  <si>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</si>
  <si>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</si>
  <si>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</si>
  <si>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</si>
  <si>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</si>
  <si>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</si>
  <si>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</si>
  <si>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</si>
  <si>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</si>
  <si>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</si>
  <si>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</si>
  <si>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</si>
  <si>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</si>
  <si>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</si>
  <si>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</si>
  <si>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</si>
  <si>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</si>
  <si>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</si>
  <si>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</si>
  <si>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</si>
  <si>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</si>
  <si>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</si>
  <si>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</si>
  <si>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</si>
  <si>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</si>
  <si>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</si>
  <si>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</si>
  <si>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</si>
  <si>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</si>
  <si>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</si>
  <si>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</si>
  <si>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</si>
  <si>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</si>
  <si>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</si>
  <si>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</si>
  <si>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</si>
  <si>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</si>
  <si>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</si>
  <si>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</si>
  <si>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</si>
  <si>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</si>
  <si>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</si>
  <si>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</si>
  <si>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</si>
  <si>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</si>
  <si>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</si>
  <si>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</si>
  <si>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</si>
  <si>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</si>
  <si>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</si>
  <si>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</si>
  <si>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</si>
  <si>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</si>
  <si>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</si>
  <si>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</si>
  <si>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</si>
  <si>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</si>
  <si>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</si>
  <si>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</si>
  <si>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</si>
  <si>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</si>
  <si>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</si>
  <si>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</si>
  <si>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</si>
  <si>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</si>
  <si>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</si>
  <si>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</si>
  <si>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</si>
  <si>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</si>
  <si>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</si>
  <si>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</si>
  <si>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</si>
  <si>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</si>
  <si>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</si>
  <si>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</si>
  <si>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</si>
  <si>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</si>
  <si>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</si>
  <si>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</si>
  <si>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</si>
  <si>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</si>
  <si>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</si>
  <si>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</si>
  <si>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</si>
  <si>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</si>
  <si>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</si>
  <si>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</si>
  <si>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</si>
  <si>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</si>
  <si>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</si>
  <si>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</si>
  <si>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</si>
  <si>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</si>
  <si>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</si>
  <si>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</si>
  <si>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</si>
  <si>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</si>
  <si>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</si>
  <si>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</si>
  <si>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</si>
  <si>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</si>
  <si>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</si>
  <si>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</si>
  <si>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</si>
  <si>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</si>
  <si>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</si>
  <si>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</si>
  <si>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</si>
  <si>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</si>
  <si>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</si>
  <si>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</si>
  <si>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</si>
  <si>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</si>
  <si>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</si>
  <si>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</si>
  <si>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</si>
  <si>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</si>
  <si>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</si>
  <si>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</si>
  <si>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</si>
  <si>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</si>
  <si>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</si>
  <si>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</si>
  <si>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</si>
  <si>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</si>
  <si>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</si>
  <si>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</si>
  <si>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</si>
  <si>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</si>
  <si>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</si>
  <si>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</si>
  <si>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</si>
  <si>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</si>
  <si>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</si>
  <si>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</si>
  <si>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</si>
  <si>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</si>
  <si>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</si>
  <si>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</si>
  <si>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</si>
  <si>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</si>
  <si>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</si>
  <si>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</si>
  <si>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</si>
  <si>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</si>
  <si>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</si>
  <si>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</si>
  <si>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</si>
  <si>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</si>
  <si>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</si>
  <si>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</si>
  <si>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</si>
  <si>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</si>
  <si>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</si>
  <si>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</si>
  <si>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</si>
  <si>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</si>
  <si>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</si>
  <si>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</si>
  <si>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</si>
  <si>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</si>
  <si>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</si>
  <si>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</si>
  <si>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</si>
  <si>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</si>
  <si>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</si>
  <si>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</si>
  <si>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</si>
  <si>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</si>
  <si>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</si>
  <si>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</si>
  <si>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</si>
  <si>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</si>
  <si>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</si>
  <si>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</si>
  <si>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</si>
  <si>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</si>
  <si>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</si>
  <si>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</si>
  <si>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</si>
  <si>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</si>
  <si>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</si>
  <si>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</si>
  <si>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</si>
  <si>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</si>
  <si>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</si>
  <si>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</si>
  <si>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</si>
  <si>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</si>
  <si>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</si>
  <si>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</si>
  <si>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</si>
  <si>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</si>
  <si>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</si>
  <si>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</si>
  <si>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</si>
  <si>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</si>
  <si>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</si>
  <si>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</si>
  <si>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</si>
  <si>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</si>
  <si>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</si>
  <si>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</si>
  <si>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</si>
  <si>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</si>
  <si>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</si>
  <si>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</si>
  <si>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</si>
  <si>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</si>
  <si>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</si>
  <si>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</si>
  <si>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</si>
  <si>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</si>
  <si>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</si>
  <si>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</si>
  <si>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</si>
  <si>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</si>
  <si>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</si>
  <si>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</si>
  <si>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</si>
  <si>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</si>
  <si>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</si>
  <si>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</si>
  <si>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</si>
  <si>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</si>
  <si>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</si>
  <si>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</si>
  <si>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</si>
  <si>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</si>
  <si>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</si>
  <si>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</si>
  <si>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</si>
  <si>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</si>
  <si>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</si>
  <si>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</si>
  <si>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</si>
  <si>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</si>
  <si>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</si>
  <si>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</si>
  <si>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</si>
  <si>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</si>
  <si>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</si>
  <si>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</si>
  <si>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</si>
  <si>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</si>
  <si>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</si>
  <si>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</si>
  <si>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</si>
  <si>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</si>
  <si>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</si>
  <si>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</si>
  <si>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</si>
  <si>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</si>
  <si>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</si>
  <si>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</si>
  <si>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</si>
  <si>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</si>
  <si>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</si>
  <si>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</si>
  <si>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</si>
  <si>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</si>
  <si>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</si>
  <si>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</si>
  <si>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</si>
  <si>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</si>
  <si>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</si>
  <si>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</si>
  <si>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</si>
  <si>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</si>
  <si>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</si>
  <si>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</si>
  <si>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</si>
  <si>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</si>
  <si>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</si>
  <si>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</si>
  <si>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</si>
  <si>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</si>
  <si>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</si>
  <si>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</si>
  <si>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</si>
  <si>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</si>
  <si>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</si>
  <si>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</si>
  <si>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</si>
  <si>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</si>
  <si>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</si>
  <si>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</si>
  <si>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</si>
  <si>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</si>
  <si>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</si>
  <si>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</si>
  <si>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</si>
  <si>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</si>
  <si>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</si>
  <si>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</si>
  <si>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</si>
  <si>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</si>
  <si>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</si>
  <si>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</si>
  <si>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</si>
  <si>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</si>
  <si>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</si>
  <si>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</si>
  <si>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</si>
  <si>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</si>
  <si>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</si>
  <si>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</si>
  <si>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</si>
  <si>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</si>
  <si>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</si>
  <si>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</si>
  <si>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</si>
  <si>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オゾン層の保護のためのウィーン条約拠出金
（義務的拠出金）</t>
    <phoneticPr fontId="5"/>
  </si>
  <si>
    <t>国際協力局</t>
    <rPh sb="0" eb="5">
      <t>コクサイキョウリョクキョク</t>
    </rPh>
    <phoneticPr fontId="5"/>
  </si>
  <si>
    <t>地球環境課</t>
    <rPh sb="0" eb="5">
      <t>チキュウカンキョウカ</t>
    </rPh>
    <phoneticPr fontId="5"/>
  </si>
  <si>
    <t>森下　興</t>
    <rPh sb="0" eb="2">
      <t>モリシタ</t>
    </rPh>
    <rPh sb="3" eb="4">
      <t>コウ</t>
    </rPh>
    <phoneticPr fontId="5"/>
  </si>
  <si>
    <t>○</t>
  </si>
  <si>
    <t>外務省設置法第4条第3号</t>
    <phoneticPr fontId="5"/>
  </si>
  <si>
    <t>ウィーン条約第６条３</t>
    <phoneticPr fontId="5"/>
  </si>
  <si>
    <t>COPで採択された決定の数。</t>
    <phoneticPr fontId="5"/>
  </si>
  <si>
    <t>-</t>
    <phoneticPr fontId="5"/>
  </si>
  <si>
    <t>-</t>
    <phoneticPr fontId="5"/>
  </si>
  <si>
    <t>第11回締約国会議報告書。</t>
  </si>
  <si>
    <t xml:space="preserve">事務局に一定割合の邦人職員（専門職以上）を確保する。 </t>
    <phoneticPr fontId="5"/>
  </si>
  <si>
    <t>決定数</t>
    <rPh sb="0" eb="2">
      <t>ケッテイ</t>
    </rPh>
    <rPh sb="2" eb="3">
      <t>スウ</t>
    </rPh>
    <phoneticPr fontId="5"/>
  </si>
  <si>
    <t>人</t>
    <rPh sb="0" eb="1">
      <t>ニン</t>
    </rPh>
    <phoneticPr fontId="5"/>
  </si>
  <si>
    <t>-</t>
    <phoneticPr fontId="5"/>
  </si>
  <si>
    <t>事務局に直接確認。</t>
    <rPh sb="0" eb="3">
      <t>ジムキョク</t>
    </rPh>
    <rPh sb="4" eb="6">
      <t>チョクセツ</t>
    </rPh>
    <rPh sb="6" eb="8">
      <t>カクニン</t>
    </rPh>
    <phoneticPr fontId="5"/>
  </si>
  <si>
    <t>事務局に一定割合の邦人幹部職員を確保する。</t>
    <phoneticPr fontId="5"/>
  </si>
  <si>
    <t>現状の1名を維持する。（幹部は計2名。）</t>
    <phoneticPr fontId="5"/>
  </si>
  <si>
    <t>人</t>
    <rPh sb="0" eb="1">
      <t>ヒト</t>
    </rPh>
    <phoneticPr fontId="5"/>
  </si>
  <si>
    <t>条約事務局により作成されたCOP会議文書の数。</t>
    <phoneticPr fontId="5"/>
  </si>
  <si>
    <t>本件事業予算額／会議文書数　　　　　　　</t>
    <phoneticPr fontId="5"/>
  </si>
  <si>
    <t>件数</t>
    <rPh sb="0" eb="2">
      <t>ケンスウ</t>
    </rPh>
    <phoneticPr fontId="5"/>
  </si>
  <si>
    <t>百万円</t>
    <rPh sb="0" eb="2">
      <t>ヒャクマン</t>
    </rPh>
    <rPh sb="2" eb="3">
      <t>エン</t>
    </rPh>
    <phoneticPr fontId="5"/>
  </si>
  <si>
    <t>予算総額/会議文書数</t>
    <phoneticPr fontId="5"/>
  </si>
  <si>
    <t>7/16</t>
    <phoneticPr fontId="5"/>
  </si>
  <si>
    <t>施策Ⅶ－３　国際機関を通じた地球規模の諸問題に係る国際貢献</t>
    <phoneticPr fontId="5"/>
  </si>
  <si>
    <t>オゾン層の変化がもたらす悪影響からの人の健康及び環境の保護は国民の生活に密接に関係している。</t>
    <phoneticPr fontId="5"/>
  </si>
  <si>
    <t>‐</t>
  </si>
  <si>
    <t>無</t>
  </si>
  <si>
    <t>拠出金の使用は締約国会議で合意した財政手続及び国連の規則に従っている。</t>
    <phoneticPr fontId="5"/>
  </si>
  <si>
    <t>成果実績は成果目標に見合っている。</t>
    <phoneticPr fontId="5"/>
  </si>
  <si>
    <t>活動実績は見込みに見合っている。</t>
    <phoneticPr fontId="5"/>
  </si>
  <si>
    <t>オゾン層保護の研究及び組織的観測等の情報及び普及啓発資料等の成果物は十分に活用されている。</t>
    <phoneticPr fontId="5"/>
  </si>
  <si>
    <t>引き続き効率的な事業の実施を求めていく。</t>
    <phoneticPr fontId="5"/>
  </si>
  <si>
    <t>62</t>
    <phoneticPr fontId="5"/>
  </si>
  <si>
    <t>55</t>
    <phoneticPr fontId="5"/>
  </si>
  <si>
    <t>79</t>
    <phoneticPr fontId="5"/>
  </si>
  <si>
    <t>227</t>
    <phoneticPr fontId="5"/>
  </si>
  <si>
    <t>222</t>
    <phoneticPr fontId="5"/>
  </si>
  <si>
    <t>223</t>
    <phoneticPr fontId="5"/>
  </si>
  <si>
    <t>265</t>
    <phoneticPr fontId="5"/>
  </si>
  <si>
    <t>0271</t>
    <phoneticPr fontId="5"/>
  </si>
  <si>
    <t>拠出金</t>
    <phoneticPr fontId="5"/>
  </si>
  <si>
    <t>条約の実施・運用に係る業務の実施</t>
    <phoneticPr fontId="5"/>
  </si>
  <si>
    <t>条約の実施・運用に係る業務の実施</t>
    <phoneticPr fontId="5"/>
  </si>
  <si>
    <t>ウィーン条約事務局</t>
    <phoneticPr fontId="5"/>
  </si>
  <si>
    <t>-</t>
    <phoneticPr fontId="5"/>
  </si>
  <si>
    <t>-</t>
    <phoneticPr fontId="5"/>
  </si>
  <si>
    <t>-</t>
    <phoneticPr fontId="5"/>
  </si>
  <si>
    <t>-</t>
    <phoneticPr fontId="5"/>
  </si>
  <si>
    <t>-</t>
    <phoneticPr fontId="5"/>
  </si>
  <si>
    <t>-</t>
    <phoneticPr fontId="5"/>
  </si>
  <si>
    <t>-</t>
    <phoneticPr fontId="5"/>
  </si>
  <si>
    <t>283</t>
    <phoneticPr fontId="5"/>
  </si>
  <si>
    <t>-</t>
    <phoneticPr fontId="5"/>
  </si>
  <si>
    <t>-</t>
    <phoneticPr fontId="5"/>
  </si>
  <si>
    <t>オゾン層の保護のためのウィーン条約拠出金</t>
    <phoneticPr fontId="5"/>
  </si>
  <si>
    <t>本件拠出金額は3年毎に決定され、2021-2023年の3年分は2020年11月開催の締約国会議で決定される予定。直近３年間の増加率を踏まえた上で算出。</t>
    <rPh sb="53" eb="55">
      <t>ヨテイ</t>
    </rPh>
    <rPh sb="56" eb="58">
      <t>チョッキン</t>
    </rPh>
    <rPh sb="59" eb="60">
      <t>ネン</t>
    </rPh>
    <rPh sb="60" eb="61">
      <t>アイダ</t>
    </rPh>
    <rPh sb="62" eb="65">
      <t>ゾウカリツ</t>
    </rPh>
    <rPh sb="66" eb="67">
      <t>フ</t>
    </rPh>
    <rPh sb="70" eb="71">
      <t>ウエ</t>
    </rPh>
    <rPh sb="72" eb="74">
      <t>サンシュツ</t>
    </rPh>
    <phoneticPr fontId="5"/>
  </si>
  <si>
    <t>外部有識者の点検対象外である。</t>
    <phoneticPr fontId="5"/>
  </si>
  <si>
    <t>本件事業により、オゾン層保護のためのウィーン条約の目的である、フロン等のオゾン層破壊物質から生物に有害な紫外線の地上への到達を防いでいるオゾン層を保護するための国際協力が推進される。地球規模の環境問題であるオゾン層の保護を達成する上で、ウィーン条約の着実な実施は不可欠であり、本件事業は重要である。</t>
    <phoneticPr fontId="5"/>
  </si>
  <si>
    <t>本件事業は、条約事務局の活動を支援するための基金に拠出する義務的拠出金であり、全締約国が国連分担率に基づいて算出された拠出率に応じた額を拠出（我が国の分担率は9.639％であり、米国に次ぐ第二位の拠出国）。条約事務局は、各国からの拠出金を通じ、主に①締約国会議、ビューロー会合等の開催、②オゾン研究管理者会議の開催、③オゾン層保護に係る広報・普及啓発活動、④ウェブサイトの運営及び締約国会議が決定する他の任務の遂行等を行う。我が国は、本拠出を通じ、我が国の方針を反映しつつ、フロン等のオゾン層破壊物質からオゾン層を保護するための取組に効果的に貢献している。</t>
    <phoneticPr fontId="5"/>
  </si>
  <si>
    <t>3年毎に開催される締約国会議（COP）における締約国の合意形成を通じて、条約実施のための活動が活性化される。</t>
    <phoneticPr fontId="5"/>
  </si>
  <si>
    <t xml:space="preserve"> 日本再興戦略に掲げた国連関係機関の邦人職員の目標(3.1%)に基づく（事務局は8人の専門職以上の職員から構成されるため、目標値は1名）。</t>
    <phoneticPr fontId="5"/>
  </si>
  <si>
    <t>基本目標Ⅶ　分担金・拠出金：国際機関等を通じて我が国の国際貢献を拡充し、日本にとって望ましい国際環境を確保すること</t>
    <phoneticPr fontId="5"/>
  </si>
  <si>
    <t>本件拠出金で開催される締約国会議やオゾン研究管理者会議を通じて、オゾン層に関する最新の観測や研究成果が締約国間で共有されることで、本条約の目的の達成が図られている。かかる観測・研究成果も踏まえながら、オゾン層破壊物質（ODS）の最終的な全廃に向けて、締約国が実施すべき規制措置が本条約のモントリオール議定書に規定されている。これまでにピーク時の98％に当たるODSの生産･消費量の削減に繋がっており、残り2％についても今後削減される予定である。</t>
    <rPh sb="6" eb="8">
      <t>カイサイ</t>
    </rPh>
    <phoneticPr fontId="5"/>
  </si>
  <si>
    <t>国が締結した国際約束に基づく事業であり、地方自治体、民間に委ねることは出来ない。</t>
    <phoneticPr fontId="5"/>
  </si>
  <si>
    <t>オゾン層の変化がもたらす悪影響からの人の健康及び環境の保護を含む地球環境問題は、我が国外交の優先課題。</t>
    <phoneticPr fontId="5"/>
  </si>
  <si>
    <t>各国の拠出金は締約国会議において決定される。各国が拠出金を拠出する時期はまちまちであり、滞納する国もしばしば発生する一方で、条約事務局は締約国会議をはじめとする定例会合を毎年開催しなければならないところ、手元資金に余裕を持たせた運営が不可欠。他方、次期3年分の予算額を決定する際に、基金残額を充当することで締約国が実際に拠出する額を減じる措置が講じられている。</t>
    <phoneticPr fontId="5"/>
  </si>
  <si>
    <t>モントリオール議定書との共同事務局運営により、コスト削減や効率化が行われている。</t>
    <phoneticPr fontId="5"/>
  </si>
  <si>
    <t>ウィーン条約事務局とモントリオール議定書事務局とが共同運営されることによりコスト節減や効率化が行われていると評価される。また、事務局予算は従来の費目及び金額をほぼ踏襲したものとなっており、事務局は効率的に運営されていると評価される。</t>
    <phoneticPr fontId="5"/>
  </si>
  <si>
    <t>拠出金が効果的に活用されるよう、引き続き適正な執行管理に努める。</t>
    <phoneticPr fontId="5"/>
  </si>
  <si>
    <t>拠出金が効果的に活用されるよう、引き続き働きかけを行っていく。</t>
    <phoneticPr fontId="5"/>
  </si>
  <si>
    <t>本条約において以下のPDCAを確保。　　　　　　　　　　　　　　　　　　　　　　　　　　　　　　　　　　　　　　　　　　　　　　　　　　　　　　　　　　　　　　　　　　　　　　　　　　　　　　　　　　　　　　　　　　　　①計画段階（Plan）：締約国会議にて３か年事業計画及び予算案を審議、承認。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④フォローアップ（Act）：各種会議や不定期のやり取りを通じた改善の申入れ。</t>
    <phoneticPr fontId="5"/>
  </si>
  <si>
    <t>締約国会議にて精査の上合意した費目に対して支出されている。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</si>
</sst>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38615</xdr:colOff>
      <xdr:row>745</xdr:row>
      <xdr:rowOff>115844</xdr:rowOff>
    </xdr:from>
    <xdr:to>
      <xdr:col>35</xdr:col>
      <xdr:colOff>121737</xdr:colOff>
      <xdr:row>756</xdr:row>
      <xdr:rowOff>138833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669321" y="40815609"/>
          <a:ext cx="3512122" cy="3844195"/>
          <a:chOff x="3395382" y="43030588"/>
          <a:chExt cx="3585884" cy="385977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30706" y="43030588"/>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451412" y="43467617"/>
            <a:ext cx="2457451" cy="732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01236" y="44487354"/>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95382" y="44577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653117" y="45428646"/>
            <a:ext cx="2130799" cy="5277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ウィーン条約事務局</a:t>
            </a:r>
            <a:endParaRPr kumimoji="1" lang="en-US" altLang="ja-JP" sz="1100"/>
          </a:p>
          <a:p>
            <a:pPr algn="ctr"/>
            <a:r>
              <a:rPr kumimoji="1" lang="en-US" altLang="ja-JP" sz="1100"/>
              <a:t>9</a:t>
            </a:r>
            <a:r>
              <a:rPr kumimoji="1" lang="ja-JP" altLang="en-US" sz="1100"/>
              <a:t>百万円</a:t>
            </a:r>
            <a:endParaRPr kumimoji="1" lang="en-US" altLang="ja-JP" sz="1100"/>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3473823" y="46044971"/>
            <a:ext cx="2457451" cy="8453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4984905" y="44690772"/>
            <a:ext cx="6533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3774669" y="44724391"/>
            <a:ext cx="6533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315</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564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9" t="s">
        <v>503</v>
      </c>
      <c r="H5" s="560"/>
      <c r="I5" s="560"/>
      <c r="J5" s="560"/>
      <c r="K5" s="560"/>
      <c r="L5" s="560"/>
      <c r="M5" s="561" t="s">
        <v>66</v>
      </c>
      <c r="N5" s="562"/>
      <c r="O5" s="562"/>
      <c r="P5" s="562"/>
      <c r="Q5" s="562"/>
      <c r="R5" s="563"/>
      <c r="S5" s="564" t="s">
        <v>70</v>
      </c>
      <c r="T5" s="560"/>
      <c r="U5" s="560"/>
      <c r="V5" s="560"/>
      <c r="W5" s="560"/>
      <c r="X5" s="565"/>
      <c r="Y5" s="717" t="s">
        <v>3</v>
      </c>
      <c r="Z5" s="718"/>
      <c r="AA5" s="718"/>
      <c r="AB5" s="718"/>
      <c r="AC5" s="718"/>
      <c r="AD5" s="719"/>
      <c r="AE5" s="720" t="s">
        <v>566</v>
      </c>
      <c r="AF5" s="720"/>
      <c r="AG5" s="720"/>
      <c r="AH5" s="720"/>
      <c r="AI5" s="720"/>
      <c r="AJ5" s="720"/>
      <c r="AK5" s="720"/>
      <c r="AL5" s="720"/>
      <c r="AM5" s="720"/>
      <c r="AN5" s="720"/>
      <c r="AO5" s="720"/>
      <c r="AP5" s="721"/>
      <c r="AQ5" s="722" t="s">
        <v>567</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569</v>
      </c>
      <c r="H7" s="833"/>
      <c r="I7" s="833"/>
      <c r="J7" s="833"/>
      <c r="K7" s="833"/>
      <c r="L7" s="833"/>
      <c r="M7" s="833"/>
      <c r="N7" s="833"/>
      <c r="O7" s="833"/>
      <c r="P7" s="833"/>
      <c r="Q7" s="833"/>
      <c r="R7" s="833"/>
      <c r="S7" s="833"/>
      <c r="T7" s="833"/>
      <c r="U7" s="833"/>
      <c r="V7" s="833"/>
      <c r="W7" s="833"/>
      <c r="X7" s="834"/>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9" t="s">
        <v>259</v>
      </c>
      <c r="B8" s="830"/>
      <c r="C8" s="830"/>
      <c r="D8" s="830"/>
      <c r="E8" s="830"/>
      <c r="F8" s="831"/>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0" t="str">
        <f>入力規則等!K13</f>
        <v>経済協力</v>
      </c>
      <c r="AF8" s="226"/>
      <c r="AG8" s="226"/>
      <c r="AH8" s="226"/>
      <c r="AI8" s="226"/>
      <c r="AJ8" s="226"/>
      <c r="AK8" s="226"/>
      <c r="AL8" s="226"/>
      <c r="AM8" s="226"/>
      <c r="AN8" s="226"/>
      <c r="AO8" s="226"/>
      <c r="AP8" s="226"/>
      <c r="AQ8" s="226"/>
      <c r="AR8" s="226"/>
      <c r="AS8" s="226"/>
      <c r="AT8" s="226"/>
      <c r="AU8" s="226"/>
      <c r="AV8" s="226"/>
      <c r="AW8" s="226"/>
      <c r="AX8" s="741"/>
    </row>
    <row r="9" spans="1:50" ht="58.5" customHeight="1" x14ac:dyDescent="0.15">
      <c r="A9" s="149" t="s">
        <v>23</v>
      </c>
      <c r="B9" s="150"/>
      <c r="C9" s="150"/>
      <c r="D9" s="150"/>
      <c r="E9" s="150"/>
      <c r="F9" s="150"/>
      <c r="G9" s="573" t="s">
        <v>623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2" t="s">
        <v>30</v>
      </c>
      <c r="B10" s="743"/>
      <c r="C10" s="743"/>
      <c r="D10" s="743"/>
      <c r="E10" s="743"/>
      <c r="F10" s="743"/>
      <c r="G10" s="675" t="s">
        <v>624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3" t="s">
        <v>24</v>
      </c>
      <c r="B12" s="144"/>
      <c r="C12" s="144"/>
      <c r="D12" s="144"/>
      <c r="E12" s="144"/>
      <c r="F12" s="145"/>
      <c r="G12" s="681"/>
      <c r="H12" s="682"/>
      <c r="I12" s="682"/>
      <c r="J12" s="682"/>
      <c r="K12" s="682"/>
      <c r="L12" s="682"/>
      <c r="M12" s="682"/>
      <c r="N12" s="682"/>
      <c r="O12" s="68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4"/>
    </row>
    <row r="13" spans="1:50" ht="21" customHeight="1" x14ac:dyDescent="0.15">
      <c r="A13" s="146"/>
      <c r="B13" s="147"/>
      <c r="C13" s="147"/>
      <c r="D13" s="147"/>
      <c r="E13" s="147"/>
      <c r="F13" s="148"/>
      <c r="G13" s="745" t="s">
        <v>6</v>
      </c>
      <c r="H13" s="746"/>
      <c r="I13" s="638" t="s">
        <v>7</v>
      </c>
      <c r="J13" s="639"/>
      <c r="K13" s="639"/>
      <c r="L13" s="639"/>
      <c r="M13" s="639"/>
      <c r="N13" s="639"/>
      <c r="O13" s="640"/>
      <c r="P13" s="116">
        <v>7</v>
      </c>
      <c r="Q13" s="117"/>
      <c r="R13" s="117"/>
      <c r="S13" s="117"/>
      <c r="T13" s="117"/>
      <c r="U13" s="117"/>
      <c r="V13" s="118"/>
      <c r="W13" s="116">
        <v>8</v>
      </c>
      <c r="X13" s="117"/>
      <c r="Y13" s="117"/>
      <c r="Z13" s="117"/>
      <c r="AA13" s="117"/>
      <c r="AB13" s="117"/>
      <c r="AC13" s="118"/>
      <c r="AD13" s="116">
        <v>9</v>
      </c>
      <c r="AE13" s="117"/>
      <c r="AF13" s="117"/>
      <c r="AG13" s="117"/>
      <c r="AH13" s="117"/>
      <c r="AI13" s="117"/>
      <c r="AJ13" s="118"/>
      <c r="AK13" s="116">
        <v>10</v>
      </c>
      <c r="AL13" s="117"/>
      <c r="AM13" s="117"/>
      <c r="AN13" s="117"/>
      <c r="AO13" s="117"/>
      <c r="AP13" s="117"/>
      <c r="AQ13" s="118"/>
      <c r="AR13" s="113">
        <v>12</v>
      </c>
      <c r="AS13" s="114"/>
      <c r="AT13" s="114"/>
      <c r="AU13" s="114"/>
      <c r="AV13" s="114"/>
      <c r="AW13" s="114"/>
      <c r="AX13" s="398"/>
    </row>
    <row r="14" spans="1:50" ht="21" customHeight="1" x14ac:dyDescent="0.15">
      <c r="A14" s="146"/>
      <c r="B14" s="147"/>
      <c r="C14" s="147"/>
      <c r="D14" s="147"/>
      <c r="E14" s="147"/>
      <c r="F14" s="148"/>
      <c r="G14" s="747"/>
      <c r="H14" s="748"/>
      <c r="I14" s="576" t="s">
        <v>8</v>
      </c>
      <c r="J14" s="629"/>
      <c r="K14" s="629"/>
      <c r="L14" s="629"/>
      <c r="M14" s="629"/>
      <c r="N14" s="629"/>
      <c r="O14" s="630"/>
      <c r="P14" s="116" t="s">
        <v>618</v>
      </c>
      <c r="Q14" s="117"/>
      <c r="R14" s="117"/>
      <c r="S14" s="117"/>
      <c r="T14" s="117"/>
      <c r="U14" s="117"/>
      <c r="V14" s="118"/>
      <c r="W14" s="116" t="s">
        <v>618</v>
      </c>
      <c r="X14" s="117"/>
      <c r="Y14" s="117"/>
      <c r="Z14" s="117"/>
      <c r="AA14" s="117"/>
      <c r="AB14" s="117"/>
      <c r="AC14" s="118"/>
      <c r="AD14" s="116" t="s">
        <v>618</v>
      </c>
      <c r="AE14" s="117"/>
      <c r="AF14" s="117"/>
      <c r="AG14" s="117"/>
      <c r="AH14" s="117"/>
      <c r="AI14" s="117"/>
      <c r="AJ14" s="118"/>
      <c r="AK14" s="116" t="s">
        <v>618</v>
      </c>
      <c r="AL14" s="117"/>
      <c r="AM14" s="117"/>
      <c r="AN14" s="117"/>
      <c r="AO14" s="117"/>
      <c r="AP14" s="117"/>
      <c r="AQ14" s="118"/>
      <c r="AR14" s="665"/>
      <c r="AS14" s="665"/>
      <c r="AT14" s="665"/>
      <c r="AU14" s="665"/>
      <c r="AV14" s="665"/>
      <c r="AW14" s="665"/>
      <c r="AX14" s="666"/>
    </row>
    <row r="15" spans="1:50" ht="21" customHeight="1" x14ac:dyDescent="0.15">
      <c r="A15" s="146"/>
      <c r="B15" s="147"/>
      <c r="C15" s="147"/>
      <c r="D15" s="147"/>
      <c r="E15" s="147"/>
      <c r="F15" s="148"/>
      <c r="G15" s="747"/>
      <c r="H15" s="748"/>
      <c r="I15" s="576" t="s">
        <v>51</v>
      </c>
      <c r="J15" s="577"/>
      <c r="K15" s="577"/>
      <c r="L15" s="577"/>
      <c r="M15" s="577"/>
      <c r="N15" s="577"/>
      <c r="O15" s="578"/>
      <c r="P15" s="116" t="s">
        <v>618</v>
      </c>
      <c r="Q15" s="117"/>
      <c r="R15" s="117"/>
      <c r="S15" s="117"/>
      <c r="T15" s="117"/>
      <c r="U15" s="117"/>
      <c r="V15" s="118"/>
      <c r="W15" s="116" t="s">
        <v>618</v>
      </c>
      <c r="X15" s="117"/>
      <c r="Y15" s="117"/>
      <c r="Z15" s="117"/>
      <c r="AA15" s="117"/>
      <c r="AB15" s="117"/>
      <c r="AC15" s="118"/>
      <c r="AD15" s="116" t="s">
        <v>618</v>
      </c>
      <c r="AE15" s="117"/>
      <c r="AF15" s="117"/>
      <c r="AG15" s="117"/>
      <c r="AH15" s="117"/>
      <c r="AI15" s="117"/>
      <c r="AJ15" s="118"/>
      <c r="AK15" s="116" t="s">
        <v>618</v>
      </c>
      <c r="AL15" s="117"/>
      <c r="AM15" s="117"/>
      <c r="AN15" s="117"/>
      <c r="AO15" s="117"/>
      <c r="AP15" s="117"/>
      <c r="AQ15" s="118"/>
      <c r="AR15" s="116" t="s">
        <v>618</v>
      </c>
      <c r="AS15" s="117"/>
      <c r="AT15" s="117"/>
      <c r="AU15" s="117"/>
      <c r="AV15" s="117"/>
      <c r="AW15" s="117"/>
      <c r="AX15" s="118"/>
    </row>
    <row r="16" spans="1:50" ht="21" customHeight="1" x14ac:dyDescent="0.15">
      <c r="A16" s="146"/>
      <c r="B16" s="147"/>
      <c r="C16" s="147"/>
      <c r="D16" s="147"/>
      <c r="E16" s="147"/>
      <c r="F16" s="148"/>
      <c r="G16" s="747"/>
      <c r="H16" s="748"/>
      <c r="I16" s="576" t="s">
        <v>52</v>
      </c>
      <c r="J16" s="577"/>
      <c r="K16" s="577"/>
      <c r="L16" s="577"/>
      <c r="M16" s="577"/>
      <c r="N16" s="577"/>
      <c r="O16" s="578"/>
      <c r="P16" s="116" t="s">
        <v>618</v>
      </c>
      <c r="Q16" s="117"/>
      <c r="R16" s="117"/>
      <c r="S16" s="117"/>
      <c r="T16" s="117"/>
      <c r="U16" s="117"/>
      <c r="V16" s="118"/>
      <c r="W16" s="116" t="s">
        <v>618</v>
      </c>
      <c r="X16" s="117"/>
      <c r="Y16" s="117"/>
      <c r="Z16" s="117"/>
      <c r="AA16" s="117"/>
      <c r="AB16" s="117"/>
      <c r="AC16" s="118"/>
      <c r="AD16" s="116" t="s">
        <v>618</v>
      </c>
      <c r="AE16" s="117"/>
      <c r="AF16" s="117"/>
      <c r="AG16" s="117"/>
      <c r="AH16" s="117"/>
      <c r="AI16" s="117"/>
      <c r="AJ16" s="118"/>
      <c r="AK16" s="116" t="s">
        <v>618</v>
      </c>
      <c r="AL16" s="117"/>
      <c r="AM16" s="117"/>
      <c r="AN16" s="117"/>
      <c r="AO16" s="117"/>
      <c r="AP16" s="117"/>
      <c r="AQ16" s="118"/>
      <c r="AR16" s="678"/>
      <c r="AS16" s="679"/>
      <c r="AT16" s="679"/>
      <c r="AU16" s="679"/>
      <c r="AV16" s="679"/>
      <c r="AW16" s="679"/>
      <c r="AX16" s="680"/>
    </row>
    <row r="17" spans="1:50" ht="24.75" customHeight="1" x14ac:dyDescent="0.15">
      <c r="A17" s="146"/>
      <c r="B17" s="147"/>
      <c r="C17" s="147"/>
      <c r="D17" s="147"/>
      <c r="E17" s="147"/>
      <c r="F17" s="148"/>
      <c r="G17" s="747"/>
      <c r="H17" s="748"/>
      <c r="I17" s="576" t="s">
        <v>50</v>
      </c>
      <c r="J17" s="629"/>
      <c r="K17" s="629"/>
      <c r="L17" s="629"/>
      <c r="M17" s="629"/>
      <c r="N17" s="629"/>
      <c r="O17" s="630"/>
      <c r="P17" s="116" t="s">
        <v>618</v>
      </c>
      <c r="Q17" s="117"/>
      <c r="R17" s="117"/>
      <c r="S17" s="117"/>
      <c r="T17" s="117"/>
      <c r="U17" s="117"/>
      <c r="V17" s="118"/>
      <c r="W17" s="116" t="s">
        <v>618</v>
      </c>
      <c r="X17" s="117"/>
      <c r="Y17" s="117"/>
      <c r="Z17" s="117"/>
      <c r="AA17" s="117"/>
      <c r="AB17" s="117"/>
      <c r="AC17" s="118"/>
      <c r="AD17" s="116" t="s">
        <v>618</v>
      </c>
      <c r="AE17" s="117"/>
      <c r="AF17" s="117"/>
      <c r="AG17" s="117"/>
      <c r="AH17" s="117"/>
      <c r="AI17" s="117"/>
      <c r="AJ17" s="118"/>
      <c r="AK17" s="116" t="s">
        <v>618</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9"/>
      <c r="H18" s="750"/>
      <c r="I18" s="737" t="s">
        <v>20</v>
      </c>
      <c r="J18" s="738"/>
      <c r="K18" s="738"/>
      <c r="L18" s="738"/>
      <c r="M18" s="738"/>
      <c r="N18" s="738"/>
      <c r="O18" s="739"/>
      <c r="P18" s="122">
        <f>SUM(P13:V17)</f>
        <v>7</v>
      </c>
      <c r="Q18" s="123"/>
      <c r="R18" s="123"/>
      <c r="S18" s="123"/>
      <c r="T18" s="123"/>
      <c r="U18" s="123"/>
      <c r="V18" s="124"/>
      <c r="W18" s="122">
        <f>SUM(W13:AC17)</f>
        <v>8</v>
      </c>
      <c r="X18" s="123"/>
      <c r="Y18" s="123"/>
      <c r="Z18" s="123"/>
      <c r="AA18" s="123"/>
      <c r="AB18" s="123"/>
      <c r="AC18" s="124"/>
      <c r="AD18" s="122">
        <f>SUM(AD13:AJ17)</f>
        <v>9</v>
      </c>
      <c r="AE18" s="123"/>
      <c r="AF18" s="123"/>
      <c r="AG18" s="123"/>
      <c r="AH18" s="123"/>
      <c r="AI18" s="123"/>
      <c r="AJ18" s="124"/>
      <c r="AK18" s="122">
        <f>SUM(AK13:AQ17)</f>
        <v>10</v>
      </c>
      <c r="AL18" s="123"/>
      <c r="AM18" s="123"/>
      <c r="AN18" s="123"/>
      <c r="AO18" s="123"/>
      <c r="AP18" s="123"/>
      <c r="AQ18" s="124"/>
      <c r="AR18" s="122">
        <f>SUM(AR13:AX17)</f>
        <v>12</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7</v>
      </c>
      <c r="Q19" s="117"/>
      <c r="R19" s="117"/>
      <c r="S19" s="117"/>
      <c r="T19" s="117"/>
      <c r="U19" s="117"/>
      <c r="V19" s="118"/>
      <c r="W19" s="116">
        <v>8</v>
      </c>
      <c r="X19" s="117"/>
      <c r="Y19" s="117"/>
      <c r="Z19" s="117"/>
      <c r="AA19" s="117"/>
      <c r="AB19" s="117"/>
      <c r="AC19" s="118"/>
      <c r="AD19" s="116">
        <v>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0" t="s">
        <v>358</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5.25" customHeight="1" x14ac:dyDescent="0.15">
      <c r="A23" s="199"/>
      <c r="B23" s="200"/>
      <c r="C23" s="200"/>
      <c r="D23" s="200"/>
      <c r="E23" s="200"/>
      <c r="F23" s="201"/>
      <c r="G23" s="190" t="s">
        <v>620</v>
      </c>
      <c r="H23" s="191"/>
      <c r="I23" s="191"/>
      <c r="J23" s="191"/>
      <c r="K23" s="191"/>
      <c r="L23" s="191"/>
      <c r="M23" s="191"/>
      <c r="N23" s="191"/>
      <c r="O23" s="192"/>
      <c r="P23" s="113">
        <v>10</v>
      </c>
      <c r="Q23" s="114"/>
      <c r="R23" s="114"/>
      <c r="S23" s="114"/>
      <c r="T23" s="114"/>
      <c r="U23" s="114"/>
      <c r="V23" s="115"/>
      <c r="W23" s="113"/>
      <c r="X23" s="114"/>
      <c r="Y23" s="114"/>
      <c r="Z23" s="114"/>
      <c r="AA23" s="114"/>
      <c r="AB23" s="114"/>
      <c r="AC23" s="115"/>
      <c r="AD23" s="207" t="s">
        <v>621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12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10</v>
      </c>
      <c r="Q29" s="117"/>
      <c r="R29" s="117"/>
      <c r="S29" s="117"/>
      <c r="T29" s="117"/>
      <c r="U29" s="117"/>
      <c r="V29" s="118"/>
      <c r="W29" s="222">
        <f>AR13</f>
        <v>12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0"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1" t="s">
        <v>235</v>
      </c>
      <c r="AR30" s="642"/>
      <c r="AS30" s="642"/>
      <c r="AT30" s="643"/>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619</v>
      </c>
      <c r="AV31" s="275"/>
      <c r="AW31" s="383" t="s">
        <v>181</v>
      </c>
      <c r="AX31" s="384"/>
    </row>
    <row r="32" spans="1:50" ht="23.25" customHeight="1" x14ac:dyDescent="0.15">
      <c r="A32" s="516"/>
      <c r="B32" s="514"/>
      <c r="C32" s="514"/>
      <c r="D32" s="514"/>
      <c r="E32" s="514"/>
      <c r="F32" s="515"/>
      <c r="G32" s="541" t="s">
        <v>625</v>
      </c>
      <c r="H32" s="542"/>
      <c r="I32" s="542"/>
      <c r="J32" s="542"/>
      <c r="K32" s="542"/>
      <c r="L32" s="542"/>
      <c r="M32" s="542"/>
      <c r="N32" s="542"/>
      <c r="O32" s="543"/>
      <c r="P32" s="165" t="s">
        <v>571</v>
      </c>
      <c r="Q32" s="165"/>
      <c r="R32" s="165"/>
      <c r="S32" s="165"/>
      <c r="T32" s="165"/>
      <c r="U32" s="165"/>
      <c r="V32" s="165"/>
      <c r="W32" s="165"/>
      <c r="X32" s="236"/>
      <c r="Y32" s="342" t="s">
        <v>12</v>
      </c>
      <c r="Z32" s="550"/>
      <c r="AA32" s="551"/>
      <c r="AB32" s="552" t="s">
        <v>576</v>
      </c>
      <c r="AC32" s="552"/>
      <c r="AD32" s="552"/>
      <c r="AE32" s="368">
        <v>4</v>
      </c>
      <c r="AF32" s="369"/>
      <c r="AG32" s="369"/>
      <c r="AH32" s="369"/>
      <c r="AI32" s="368" t="s">
        <v>572</v>
      </c>
      <c r="AJ32" s="369"/>
      <c r="AK32" s="369"/>
      <c r="AL32" s="369"/>
      <c r="AM32" s="368" t="s">
        <v>572</v>
      </c>
      <c r="AN32" s="369"/>
      <c r="AO32" s="369"/>
      <c r="AP32" s="369"/>
      <c r="AQ32" s="119" t="s">
        <v>572</v>
      </c>
      <c r="AR32" s="120"/>
      <c r="AS32" s="120"/>
      <c r="AT32" s="121"/>
      <c r="AU32" s="369" t="s">
        <v>613</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576</v>
      </c>
      <c r="AC33" s="523"/>
      <c r="AD33" s="523"/>
      <c r="AE33" s="368">
        <v>4</v>
      </c>
      <c r="AF33" s="369"/>
      <c r="AG33" s="369"/>
      <c r="AH33" s="369"/>
      <c r="AI33" s="368" t="s">
        <v>572</v>
      </c>
      <c r="AJ33" s="369"/>
      <c r="AK33" s="369"/>
      <c r="AL33" s="369"/>
      <c r="AM33" s="368" t="s">
        <v>572</v>
      </c>
      <c r="AN33" s="369"/>
      <c r="AO33" s="369"/>
      <c r="AP33" s="369"/>
      <c r="AQ33" s="119">
        <v>5</v>
      </c>
      <c r="AR33" s="120"/>
      <c r="AS33" s="120"/>
      <c r="AT33" s="121"/>
      <c r="AU33" s="369" t="s">
        <v>572</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t="s">
        <v>573</v>
      </c>
      <c r="AJ34" s="369"/>
      <c r="AK34" s="369"/>
      <c r="AL34" s="369"/>
      <c r="AM34" s="368" t="s">
        <v>572</v>
      </c>
      <c r="AN34" s="369"/>
      <c r="AO34" s="369"/>
      <c r="AP34" s="369"/>
      <c r="AQ34" s="119" t="s">
        <v>572</v>
      </c>
      <c r="AR34" s="120"/>
      <c r="AS34" s="120"/>
      <c r="AT34" s="121"/>
      <c r="AU34" s="369" t="s">
        <v>572</v>
      </c>
      <c r="AV34" s="369"/>
      <c r="AW34" s="369"/>
      <c r="AX34" s="371"/>
    </row>
    <row r="35" spans="1:50" ht="23.25" customHeight="1" x14ac:dyDescent="0.15">
      <c r="A35" s="900" t="s">
        <v>386</v>
      </c>
      <c r="B35" s="901"/>
      <c r="C35" s="901"/>
      <c r="D35" s="901"/>
      <c r="E35" s="901"/>
      <c r="F35" s="902"/>
      <c r="G35" s="906" t="s">
        <v>574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customHeight="1" x14ac:dyDescent="0.15">
      <c r="A37" s="644" t="s">
        <v>353</v>
      </c>
      <c r="B37" s="645"/>
      <c r="C37" s="645"/>
      <c r="D37" s="645"/>
      <c r="E37" s="645"/>
      <c r="F37" s="646"/>
      <c r="G37" s="566" t="s">
        <v>146</v>
      </c>
      <c r="H37" s="385"/>
      <c r="I37" s="385"/>
      <c r="J37" s="385"/>
      <c r="K37" s="385"/>
      <c r="L37" s="385"/>
      <c r="M37" s="385"/>
      <c r="N37" s="385"/>
      <c r="O37" s="567"/>
      <c r="P37" s="631" t="s">
        <v>59</v>
      </c>
      <c r="Q37" s="385"/>
      <c r="R37" s="385"/>
      <c r="S37" s="385"/>
      <c r="T37" s="385"/>
      <c r="U37" s="385"/>
      <c r="V37" s="385"/>
      <c r="W37" s="385"/>
      <c r="X37" s="567"/>
      <c r="Y37" s="632"/>
      <c r="Z37" s="633"/>
      <c r="AA37" s="634"/>
      <c r="AB37" s="635" t="s">
        <v>11</v>
      </c>
      <c r="AC37" s="636"/>
      <c r="AD37" s="637"/>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578</v>
      </c>
      <c r="AV38" s="275"/>
      <c r="AW38" s="383" t="s">
        <v>181</v>
      </c>
      <c r="AX38" s="384"/>
    </row>
    <row r="39" spans="1:50" ht="23.25" customHeight="1" x14ac:dyDescent="0.15">
      <c r="A39" s="516"/>
      <c r="B39" s="514"/>
      <c r="C39" s="514"/>
      <c r="D39" s="514"/>
      <c r="E39" s="514"/>
      <c r="F39" s="515"/>
      <c r="G39" s="541" t="s">
        <v>575</v>
      </c>
      <c r="H39" s="542"/>
      <c r="I39" s="542"/>
      <c r="J39" s="542"/>
      <c r="K39" s="542"/>
      <c r="L39" s="542"/>
      <c r="M39" s="542"/>
      <c r="N39" s="542"/>
      <c r="O39" s="543"/>
      <c r="P39" s="165" t="s">
        <v>626</v>
      </c>
      <c r="Q39" s="165"/>
      <c r="R39" s="165"/>
      <c r="S39" s="165"/>
      <c r="T39" s="165"/>
      <c r="U39" s="165"/>
      <c r="V39" s="165"/>
      <c r="W39" s="165"/>
      <c r="X39" s="236"/>
      <c r="Y39" s="342" t="s">
        <v>12</v>
      </c>
      <c r="Z39" s="550"/>
      <c r="AA39" s="551"/>
      <c r="AB39" s="552" t="s">
        <v>577</v>
      </c>
      <c r="AC39" s="552"/>
      <c r="AD39" s="552"/>
      <c r="AE39" s="368">
        <v>1</v>
      </c>
      <c r="AF39" s="369"/>
      <c r="AG39" s="369"/>
      <c r="AH39" s="369"/>
      <c r="AI39" s="368">
        <v>1</v>
      </c>
      <c r="AJ39" s="369"/>
      <c r="AK39" s="369"/>
      <c r="AL39" s="369"/>
      <c r="AM39" s="368">
        <v>1</v>
      </c>
      <c r="AN39" s="369"/>
      <c r="AO39" s="369"/>
      <c r="AP39" s="369"/>
      <c r="AQ39" s="119" t="s">
        <v>572</v>
      </c>
      <c r="AR39" s="120"/>
      <c r="AS39" s="120"/>
      <c r="AT39" s="121"/>
      <c r="AU39" s="369" t="s">
        <v>572</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577</v>
      </c>
      <c r="AC40" s="523"/>
      <c r="AD40" s="523"/>
      <c r="AE40" s="368">
        <v>1</v>
      </c>
      <c r="AF40" s="369"/>
      <c r="AG40" s="369"/>
      <c r="AH40" s="369"/>
      <c r="AI40" s="368">
        <v>1</v>
      </c>
      <c r="AJ40" s="369"/>
      <c r="AK40" s="369"/>
      <c r="AL40" s="369"/>
      <c r="AM40" s="368">
        <v>1</v>
      </c>
      <c r="AN40" s="369"/>
      <c r="AO40" s="369"/>
      <c r="AP40" s="369"/>
      <c r="AQ40" s="119">
        <v>1</v>
      </c>
      <c r="AR40" s="120"/>
      <c r="AS40" s="120"/>
      <c r="AT40" s="121"/>
      <c r="AU40" s="369" t="s">
        <v>572</v>
      </c>
      <c r="AV40" s="369"/>
      <c r="AW40" s="369"/>
      <c r="AX40" s="371"/>
    </row>
    <row r="41" spans="1:50" ht="49.5" customHeight="1" x14ac:dyDescent="0.15">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100</v>
      </c>
      <c r="AF41" s="369"/>
      <c r="AG41" s="369"/>
      <c r="AH41" s="369"/>
      <c r="AI41" s="368">
        <v>100</v>
      </c>
      <c r="AJ41" s="369"/>
      <c r="AK41" s="369"/>
      <c r="AL41" s="369"/>
      <c r="AM41" s="368">
        <v>100</v>
      </c>
      <c r="AN41" s="369"/>
      <c r="AO41" s="369"/>
      <c r="AP41" s="369"/>
      <c r="AQ41" s="119" t="s">
        <v>572</v>
      </c>
      <c r="AR41" s="120"/>
      <c r="AS41" s="120"/>
      <c r="AT41" s="121"/>
      <c r="AU41" s="369" t="s">
        <v>572</v>
      </c>
      <c r="AV41" s="369"/>
      <c r="AW41" s="369"/>
      <c r="AX41" s="371"/>
    </row>
    <row r="42" spans="1:50" ht="23.25" customHeight="1" x14ac:dyDescent="0.15">
      <c r="A42" s="900" t="s">
        <v>386</v>
      </c>
      <c r="B42" s="901"/>
      <c r="C42" s="901"/>
      <c r="D42" s="901"/>
      <c r="E42" s="901"/>
      <c r="F42" s="902"/>
      <c r="G42" s="906" t="s">
        <v>579</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x14ac:dyDescent="0.15">
      <c r="A44" s="644" t="s">
        <v>353</v>
      </c>
      <c r="B44" s="645"/>
      <c r="C44" s="645"/>
      <c r="D44" s="645"/>
      <c r="E44" s="645"/>
      <c r="F44" s="646"/>
      <c r="G44" s="566" t="s">
        <v>146</v>
      </c>
      <c r="H44" s="385"/>
      <c r="I44" s="385"/>
      <c r="J44" s="385"/>
      <c r="K44" s="385"/>
      <c r="L44" s="385"/>
      <c r="M44" s="385"/>
      <c r="N44" s="385"/>
      <c r="O44" s="567"/>
      <c r="P44" s="631" t="s">
        <v>59</v>
      </c>
      <c r="Q44" s="385"/>
      <c r="R44" s="385"/>
      <c r="S44" s="385"/>
      <c r="T44" s="385"/>
      <c r="U44" s="385"/>
      <c r="V44" s="385"/>
      <c r="W44" s="385"/>
      <c r="X44" s="567"/>
      <c r="Y44" s="632"/>
      <c r="Z44" s="633"/>
      <c r="AA44" s="634"/>
      <c r="AB44" s="635" t="s">
        <v>11</v>
      </c>
      <c r="AC44" s="636"/>
      <c r="AD44" s="637"/>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v>2</v>
      </c>
      <c r="AR45" s="140"/>
      <c r="AS45" s="141" t="s">
        <v>236</v>
      </c>
      <c r="AT45" s="176"/>
      <c r="AU45" s="275" t="s">
        <v>572</v>
      </c>
      <c r="AV45" s="275"/>
      <c r="AW45" s="383" t="s">
        <v>181</v>
      </c>
      <c r="AX45" s="384"/>
    </row>
    <row r="46" spans="1:50" ht="23.25" customHeight="1" x14ac:dyDescent="0.15">
      <c r="A46" s="516"/>
      <c r="B46" s="514"/>
      <c r="C46" s="514"/>
      <c r="D46" s="514"/>
      <c r="E46" s="514"/>
      <c r="F46" s="515"/>
      <c r="G46" s="541" t="s">
        <v>580</v>
      </c>
      <c r="H46" s="542"/>
      <c r="I46" s="542"/>
      <c r="J46" s="542"/>
      <c r="K46" s="542"/>
      <c r="L46" s="542"/>
      <c r="M46" s="542"/>
      <c r="N46" s="542"/>
      <c r="O46" s="543"/>
      <c r="P46" s="165" t="s">
        <v>581</v>
      </c>
      <c r="Q46" s="165"/>
      <c r="R46" s="165"/>
      <c r="S46" s="165"/>
      <c r="T46" s="165"/>
      <c r="U46" s="165"/>
      <c r="V46" s="165"/>
      <c r="W46" s="165"/>
      <c r="X46" s="236"/>
      <c r="Y46" s="342" t="s">
        <v>12</v>
      </c>
      <c r="Z46" s="550"/>
      <c r="AA46" s="551"/>
      <c r="AB46" s="552" t="s">
        <v>582</v>
      </c>
      <c r="AC46" s="552"/>
      <c r="AD46" s="552"/>
      <c r="AE46" s="368">
        <v>1</v>
      </c>
      <c r="AF46" s="369"/>
      <c r="AG46" s="369"/>
      <c r="AH46" s="369"/>
      <c r="AI46" s="368">
        <v>1</v>
      </c>
      <c r="AJ46" s="369"/>
      <c r="AK46" s="369"/>
      <c r="AL46" s="369"/>
      <c r="AM46" s="368">
        <v>1</v>
      </c>
      <c r="AN46" s="369"/>
      <c r="AO46" s="369"/>
      <c r="AP46" s="369"/>
      <c r="AQ46" s="119" t="s">
        <v>572</v>
      </c>
      <c r="AR46" s="120"/>
      <c r="AS46" s="120"/>
      <c r="AT46" s="121"/>
      <c r="AU46" s="369" t="s">
        <v>572</v>
      </c>
      <c r="AV46" s="369"/>
      <c r="AW46" s="369"/>
      <c r="AX46" s="371"/>
    </row>
    <row r="47" spans="1:50" ht="23.25"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582</v>
      </c>
      <c r="AC47" s="523"/>
      <c r="AD47" s="523"/>
      <c r="AE47" s="368">
        <v>1</v>
      </c>
      <c r="AF47" s="369"/>
      <c r="AG47" s="369"/>
      <c r="AH47" s="369"/>
      <c r="AI47" s="368">
        <v>1</v>
      </c>
      <c r="AJ47" s="369"/>
      <c r="AK47" s="369"/>
      <c r="AL47" s="369"/>
      <c r="AM47" s="368">
        <v>1</v>
      </c>
      <c r="AN47" s="369"/>
      <c r="AO47" s="369"/>
      <c r="AP47" s="369"/>
      <c r="AQ47" s="119">
        <v>1</v>
      </c>
      <c r="AR47" s="120"/>
      <c r="AS47" s="120"/>
      <c r="AT47" s="121"/>
      <c r="AU47" s="369" t="s">
        <v>572</v>
      </c>
      <c r="AV47" s="369"/>
      <c r="AW47" s="369"/>
      <c r="AX47" s="371"/>
    </row>
    <row r="48" spans="1:50" ht="23.25" customHeight="1" x14ac:dyDescent="0.15">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v>100</v>
      </c>
      <c r="AF48" s="369"/>
      <c r="AG48" s="369"/>
      <c r="AH48" s="369"/>
      <c r="AI48" s="368">
        <v>100</v>
      </c>
      <c r="AJ48" s="369"/>
      <c r="AK48" s="369"/>
      <c r="AL48" s="369"/>
      <c r="AM48" s="368">
        <v>100</v>
      </c>
      <c r="AN48" s="369"/>
      <c r="AO48" s="369"/>
      <c r="AP48" s="369"/>
      <c r="AQ48" s="119" t="s">
        <v>572</v>
      </c>
      <c r="AR48" s="120"/>
      <c r="AS48" s="120"/>
      <c r="AT48" s="121"/>
      <c r="AU48" s="369" t="s">
        <v>572</v>
      </c>
      <c r="AV48" s="369"/>
      <c r="AW48" s="369"/>
      <c r="AX48" s="371"/>
    </row>
    <row r="49" spans="1:50" ht="23.25" customHeight="1" x14ac:dyDescent="0.15">
      <c r="A49" s="900" t="s">
        <v>386</v>
      </c>
      <c r="B49" s="901"/>
      <c r="C49" s="901"/>
      <c r="D49" s="901"/>
      <c r="E49" s="901"/>
      <c r="F49" s="902"/>
      <c r="G49" s="906" t="s">
        <v>579</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0.75" hidden="1" customHeight="1" thickBot="1" x14ac:dyDescent="0.2">
      <c r="A51" s="513" t="s">
        <v>353</v>
      </c>
      <c r="B51" s="514"/>
      <c r="C51" s="514"/>
      <c r="D51" s="514"/>
      <c r="E51" s="514"/>
      <c r="F51" s="515"/>
      <c r="G51" s="566" t="s">
        <v>146</v>
      </c>
      <c r="H51" s="385"/>
      <c r="I51" s="385"/>
      <c r="J51" s="385"/>
      <c r="K51" s="385"/>
      <c r="L51" s="385"/>
      <c r="M51" s="385"/>
      <c r="N51" s="385"/>
      <c r="O51" s="567"/>
      <c r="P51" s="631" t="s">
        <v>59</v>
      </c>
      <c r="Q51" s="385"/>
      <c r="R51" s="385"/>
      <c r="S51" s="385"/>
      <c r="T51" s="385"/>
      <c r="U51" s="385"/>
      <c r="V51" s="385"/>
      <c r="W51" s="385"/>
      <c r="X51" s="567"/>
      <c r="Y51" s="632"/>
      <c r="Z51" s="633"/>
      <c r="AA51" s="634"/>
      <c r="AB51" s="635" t="s">
        <v>11</v>
      </c>
      <c r="AC51" s="636"/>
      <c r="AD51" s="637"/>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1.5" hidden="1" customHeight="1" thickBo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thickBot="1" x14ac:dyDescent="0.2">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thickBot="1" x14ac:dyDescent="0.2">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thickBo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thickBot="1" x14ac:dyDescent="0.2">
      <c r="A58" s="513" t="s">
        <v>353</v>
      </c>
      <c r="B58" s="514"/>
      <c r="C58" s="514"/>
      <c r="D58" s="514"/>
      <c r="E58" s="514"/>
      <c r="F58" s="515"/>
      <c r="G58" s="566" t="s">
        <v>146</v>
      </c>
      <c r="H58" s="385"/>
      <c r="I58" s="385"/>
      <c r="J58" s="385"/>
      <c r="K58" s="385"/>
      <c r="L58" s="385"/>
      <c r="M58" s="385"/>
      <c r="N58" s="385"/>
      <c r="O58" s="567"/>
      <c r="P58" s="631" t="s">
        <v>59</v>
      </c>
      <c r="Q58" s="385"/>
      <c r="R58" s="385"/>
      <c r="S58" s="385"/>
      <c r="T58" s="385"/>
      <c r="U58" s="385"/>
      <c r="V58" s="385"/>
      <c r="W58" s="385"/>
      <c r="X58" s="567"/>
      <c r="Y58" s="632"/>
      <c r="Z58" s="633"/>
      <c r="AA58" s="634"/>
      <c r="AB58" s="635" t="s">
        <v>11</v>
      </c>
      <c r="AC58" s="636"/>
      <c r="AD58" s="637"/>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thickBo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thickBo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thickBo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thickBo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thickBot="1" x14ac:dyDescent="0.2">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thickBo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2.75" hidden="1" customHeight="1" thickBot="1" x14ac:dyDescent="0.2">
      <c r="A65" s="861" t="s">
        <v>354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349</v>
      </c>
      <c r="X65" s="873"/>
      <c r="Y65" s="876"/>
      <c r="Z65" s="876"/>
      <c r="AA65" s="877"/>
      <c r="AB65" s="870" t="s">
        <v>11</v>
      </c>
      <c r="AC65" s="866"/>
      <c r="AD65" s="867"/>
      <c r="AE65" s="372" t="s">
        <v>398</v>
      </c>
      <c r="AF65" s="373"/>
      <c r="AG65" s="373"/>
      <c r="AH65" s="374"/>
      <c r="AI65" s="372" t="s">
        <v>396</v>
      </c>
      <c r="AJ65" s="373"/>
      <c r="AK65" s="373"/>
      <c r="AL65" s="374"/>
      <c r="AM65" s="379" t="s">
        <v>425</v>
      </c>
      <c r="AN65" s="379"/>
      <c r="AO65" s="379"/>
      <c r="AP65" s="379"/>
      <c r="AQ65" s="870" t="s">
        <v>235</v>
      </c>
      <c r="AR65" s="866"/>
      <c r="AS65" s="866"/>
      <c r="AT65" s="867"/>
      <c r="AU65" s="980" t="s">
        <v>134</v>
      </c>
      <c r="AV65" s="980"/>
      <c r="AW65" s="980"/>
      <c r="AX65" s="981"/>
    </row>
    <row r="66" spans="1:50" ht="18.75" hidden="1" customHeight="1" thickBo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c r="AR66" s="275"/>
      <c r="AS66" s="868" t="s">
        <v>236</v>
      </c>
      <c r="AT66" s="869"/>
      <c r="AU66" s="275"/>
      <c r="AV66" s="275"/>
      <c r="AW66" s="868" t="s">
        <v>352</v>
      </c>
      <c r="AX66" s="982"/>
    </row>
    <row r="67" spans="1:50" ht="23.25" hidden="1" customHeight="1" thickBot="1" x14ac:dyDescent="0.2">
      <c r="A67" s="854"/>
      <c r="B67" s="855"/>
      <c r="C67" s="855"/>
      <c r="D67" s="855"/>
      <c r="E67" s="855"/>
      <c r="F67" s="856"/>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thickBot="1" x14ac:dyDescent="0.2">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thickBot="1" x14ac:dyDescent="0.2">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thickBot="1" x14ac:dyDescent="0.2">
      <c r="A70" s="854" t="s">
        <v>359</v>
      </c>
      <c r="B70" s="855"/>
      <c r="C70" s="855"/>
      <c r="D70" s="855"/>
      <c r="E70" s="855"/>
      <c r="F70" s="856"/>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thickBot="1" x14ac:dyDescent="0.2">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thickBot="1" x14ac:dyDescent="0.2">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thickBot="1" x14ac:dyDescent="0.2">
      <c r="A73" s="840" t="s">
        <v>354</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thickBot="1" x14ac:dyDescent="0.2">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thickBot="1" x14ac:dyDescent="0.2">
      <c r="A75" s="843"/>
      <c r="B75" s="844"/>
      <c r="C75" s="844"/>
      <c r="D75" s="844"/>
      <c r="E75" s="844"/>
      <c r="F75" s="845"/>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thickBot="1" x14ac:dyDescent="0.2">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thickBot="1" x14ac:dyDescent="0.2">
      <c r="A77" s="843"/>
      <c r="B77" s="844"/>
      <c r="C77" s="844"/>
      <c r="D77" s="844"/>
      <c r="E77" s="844"/>
      <c r="F77" s="845"/>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23.25" hidden="1" customHeight="1" thickBot="1" x14ac:dyDescent="0.2">
      <c r="A78" s="915" t="s">
        <v>389</v>
      </c>
      <c r="B78" s="916"/>
      <c r="C78" s="916"/>
      <c r="D78" s="916"/>
      <c r="E78" s="913" t="s">
        <v>332</v>
      </c>
      <c r="F78" s="914"/>
      <c r="G78" s="56" t="s">
        <v>238</v>
      </c>
      <c r="H78" s="795"/>
      <c r="I78" s="248"/>
      <c r="J78" s="248"/>
      <c r="K78" s="248"/>
      <c r="L78" s="248"/>
      <c r="M78" s="248"/>
      <c r="N78" s="248"/>
      <c r="O78" s="79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348</v>
      </c>
      <c r="AP79" s="153"/>
      <c r="AQ79" s="153"/>
      <c r="AR79" s="80" t="s">
        <v>346</v>
      </c>
      <c r="AS79" s="152"/>
      <c r="AT79" s="153"/>
      <c r="AU79" s="153"/>
      <c r="AV79" s="153"/>
      <c r="AW79" s="153"/>
      <c r="AX79" s="154"/>
    </row>
    <row r="80" spans="1:50" ht="18.75" hidden="1" customHeight="1" thickBot="1" x14ac:dyDescent="0.2">
      <c r="A80" s="520" t="s">
        <v>147</v>
      </c>
      <c r="B80" s="849" t="s">
        <v>345</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thickBot="1" x14ac:dyDescent="0.2">
      <c r="A81" s="521"/>
      <c r="B81" s="85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thickBot="1" x14ac:dyDescent="0.2">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thickBot="1" x14ac:dyDescent="0.2">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thickBot="1" x14ac:dyDescent="0.2">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thickBot="1" x14ac:dyDescent="0.2">
      <c r="A85" s="521"/>
      <c r="B85" s="553" t="s">
        <v>145</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thickBo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thickBot="1" x14ac:dyDescent="0.2">
      <c r="A87" s="521"/>
      <c r="B87" s="553"/>
      <c r="C87" s="553"/>
      <c r="D87" s="553"/>
      <c r="E87" s="553"/>
      <c r="F87" s="554"/>
      <c r="G87" s="235"/>
      <c r="H87" s="165"/>
      <c r="I87" s="165"/>
      <c r="J87" s="165"/>
      <c r="K87" s="165"/>
      <c r="L87" s="165"/>
      <c r="M87" s="165"/>
      <c r="N87" s="165"/>
      <c r="O87" s="236"/>
      <c r="P87" s="165"/>
      <c r="Q87" s="802"/>
      <c r="R87" s="802"/>
      <c r="S87" s="802"/>
      <c r="T87" s="802"/>
      <c r="U87" s="802"/>
      <c r="V87" s="802"/>
      <c r="W87" s="802"/>
      <c r="X87" s="803"/>
      <c r="Y87" s="758" t="s">
        <v>62</v>
      </c>
      <c r="Z87" s="759"/>
      <c r="AA87" s="760"/>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14.25" hidden="1" customHeight="1" thickBot="1" x14ac:dyDescent="0.2">
      <c r="A88" s="521"/>
      <c r="B88" s="553"/>
      <c r="C88" s="553"/>
      <c r="D88" s="553"/>
      <c r="E88" s="553"/>
      <c r="F88" s="554"/>
      <c r="G88" s="237"/>
      <c r="H88" s="238"/>
      <c r="I88" s="238"/>
      <c r="J88" s="238"/>
      <c r="K88" s="238"/>
      <c r="L88" s="238"/>
      <c r="M88" s="238"/>
      <c r="N88" s="238"/>
      <c r="O88" s="239"/>
      <c r="P88" s="804"/>
      <c r="Q88" s="804"/>
      <c r="R88" s="804"/>
      <c r="S88" s="804"/>
      <c r="T88" s="804"/>
      <c r="U88" s="804"/>
      <c r="V88" s="804"/>
      <c r="W88" s="804"/>
      <c r="X88" s="805"/>
      <c r="Y88" s="732" t="s">
        <v>54</v>
      </c>
      <c r="Z88" s="733"/>
      <c r="AA88" s="734"/>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6"/>
      <c r="Y89" s="732" t="s">
        <v>13</v>
      </c>
      <c r="Z89" s="733"/>
      <c r="AA89" s="734"/>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thickBot="1" x14ac:dyDescent="0.2">
      <c r="A90" s="521"/>
      <c r="B90" s="553" t="s">
        <v>145</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thickBot="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thickBot="1" x14ac:dyDescent="0.2">
      <c r="A92" s="521"/>
      <c r="B92" s="553"/>
      <c r="C92" s="553"/>
      <c r="D92" s="553"/>
      <c r="E92" s="553"/>
      <c r="F92" s="554"/>
      <c r="G92" s="235"/>
      <c r="H92" s="165"/>
      <c r="I92" s="165"/>
      <c r="J92" s="165"/>
      <c r="K92" s="165"/>
      <c r="L92" s="165"/>
      <c r="M92" s="165"/>
      <c r="N92" s="165"/>
      <c r="O92" s="236"/>
      <c r="P92" s="165"/>
      <c r="Q92" s="802"/>
      <c r="R92" s="802"/>
      <c r="S92" s="802"/>
      <c r="T92" s="802"/>
      <c r="U92" s="802"/>
      <c r="V92" s="802"/>
      <c r="W92" s="802"/>
      <c r="X92" s="803"/>
      <c r="Y92" s="758" t="s">
        <v>62</v>
      </c>
      <c r="Z92" s="759"/>
      <c r="AA92" s="760"/>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thickBot="1" x14ac:dyDescent="0.2">
      <c r="A93" s="521"/>
      <c r="B93" s="553"/>
      <c r="C93" s="553"/>
      <c r="D93" s="553"/>
      <c r="E93" s="553"/>
      <c r="F93" s="554"/>
      <c r="G93" s="237"/>
      <c r="H93" s="238"/>
      <c r="I93" s="238"/>
      <c r="J93" s="238"/>
      <c r="K93" s="238"/>
      <c r="L93" s="238"/>
      <c r="M93" s="238"/>
      <c r="N93" s="238"/>
      <c r="O93" s="239"/>
      <c r="P93" s="804"/>
      <c r="Q93" s="804"/>
      <c r="R93" s="804"/>
      <c r="S93" s="804"/>
      <c r="T93" s="804"/>
      <c r="U93" s="804"/>
      <c r="V93" s="804"/>
      <c r="W93" s="804"/>
      <c r="X93" s="805"/>
      <c r="Y93" s="732" t="s">
        <v>54</v>
      </c>
      <c r="Z93" s="733"/>
      <c r="AA93" s="734"/>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thickBo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6"/>
      <c r="Y94" s="732" t="s">
        <v>13</v>
      </c>
      <c r="Z94" s="733"/>
      <c r="AA94" s="734"/>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thickBot="1" x14ac:dyDescent="0.2">
      <c r="A95" s="521"/>
      <c r="B95" s="553" t="s">
        <v>145</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thickBot="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thickBot="1" x14ac:dyDescent="0.2">
      <c r="A97" s="521"/>
      <c r="B97" s="553"/>
      <c r="C97" s="553"/>
      <c r="D97" s="553"/>
      <c r="E97" s="553"/>
      <c r="F97" s="554"/>
      <c r="G97" s="235"/>
      <c r="H97" s="165"/>
      <c r="I97" s="165"/>
      <c r="J97" s="165"/>
      <c r="K97" s="165"/>
      <c r="L97" s="165"/>
      <c r="M97" s="165"/>
      <c r="N97" s="165"/>
      <c r="O97" s="236"/>
      <c r="P97" s="165"/>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thickBot="1" x14ac:dyDescent="0.2">
      <c r="A98" s="521"/>
      <c r="B98" s="553"/>
      <c r="C98" s="553"/>
      <c r="D98" s="553"/>
      <c r="E98" s="553"/>
      <c r="F98" s="554"/>
      <c r="G98" s="237"/>
      <c r="H98" s="238"/>
      <c r="I98" s="238"/>
      <c r="J98" s="238"/>
      <c r="K98" s="238"/>
      <c r="L98" s="238"/>
      <c r="M98" s="238"/>
      <c r="N98" s="238"/>
      <c r="O98" s="239"/>
      <c r="P98" s="804"/>
      <c r="Q98" s="804"/>
      <c r="R98" s="804"/>
      <c r="S98" s="804"/>
      <c r="T98" s="804"/>
      <c r="U98" s="804"/>
      <c r="V98" s="804"/>
      <c r="W98" s="804"/>
      <c r="X98" s="805"/>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355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398</v>
      </c>
      <c r="AF100" s="827"/>
      <c r="AG100" s="827"/>
      <c r="AH100" s="828"/>
      <c r="AI100" s="826" t="s">
        <v>418</v>
      </c>
      <c r="AJ100" s="827"/>
      <c r="AK100" s="827"/>
      <c r="AL100" s="828"/>
      <c r="AM100" s="826" t="s">
        <v>425</v>
      </c>
      <c r="AN100" s="827"/>
      <c r="AO100" s="827"/>
      <c r="AP100" s="828"/>
      <c r="AQ100" s="932" t="s">
        <v>438</v>
      </c>
      <c r="AR100" s="933"/>
      <c r="AS100" s="933"/>
      <c r="AT100" s="934"/>
      <c r="AU100" s="932" t="s">
        <v>439</v>
      </c>
      <c r="AV100" s="933"/>
      <c r="AW100" s="933"/>
      <c r="AX100" s="935"/>
    </row>
    <row r="101" spans="1:60" ht="23.25" customHeight="1" x14ac:dyDescent="0.15">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16" t="s">
        <v>55</v>
      </c>
      <c r="Z101" s="718"/>
      <c r="AA101" s="719"/>
      <c r="AB101" s="552" t="s">
        <v>585</v>
      </c>
      <c r="AC101" s="552"/>
      <c r="AD101" s="552"/>
      <c r="AE101" s="368">
        <v>16</v>
      </c>
      <c r="AF101" s="369"/>
      <c r="AG101" s="369"/>
      <c r="AH101" s="370"/>
      <c r="AI101" s="368" t="s">
        <v>614</v>
      </c>
      <c r="AJ101" s="369"/>
      <c r="AK101" s="369"/>
      <c r="AL101" s="370"/>
      <c r="AM101" s="368" t="s">
        <v>614</v>
      </c>
      <c r="AN101" s="369"/>
      <c r="AO101" s="369"/>
      <c r="AP101" s="370"/>
      <c r="AQ101" s="368" t="s">
        <v>615</v>
      </c>
      <c r="AR101" s="369"/>
      <c r="AS101" s="369"/>
      <c r="AT101" s="370"/>
      <c r="AU101" s="368" t="s">
        <v>614</v>
      </c>
      <c r="AV101" s="369"/>
      <c r="AW101" s="369"/>
      <c r="AX101" s="370"/>
    </row>
    <row r="102" spans="1:60" ht="2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585</v>
      </c>
      <c r="AC102" s="552"/>
      <c r="AD102" s="552"/>
      <c r="AE102" s="362">
        <v>16</v>
      </c>
      <c r="AF102" s="362"/>
      <c r="AG102" s="362"/>
      <c r="AH102" s="362"/>
      <c r="AI102" s="362" t="s">
        <v>614</v>
      </c>
      <c r="AJ102" s="362"/>
      <c r="AK102" s="362"/>
      <c r="AL102" s="362"/>
      <c r="AM102" s="362" t="s">
        <v>614</v>
      </c>
      <c r="AN102" s="362"/>
      <c r="AO102" s="362"/>
      <c r="AP102" s="362"/>
      <c r="AQ102" s="817" t="s">
        <v>616</v>
      </c>
      <c r="AR102" s="818"/>
      <c r="AS102" s="818"/>
      <c r="AT102" s="819"/>
      <c r="AU102" s="817" t="s">
        <v>614</v>
      </c>
      <c r="AV102" s="818"/>
      <c r="AW102" s="818"/>
      <c r="AX102" s="819"/>
    </row>
    <row r="103" spans="1:60" ht="26.25" hidden="1" customHeight="1" x14ac:dyDescent="0.15">
      <c r="A103" s="489" t="s">
        <v>355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6" hidden="1" customHeight="1" x14ac:dyDescent="0.15">
      <c r="A104" s="492"/>
      <c r="B104" s="493"/>
      <c r="C104" s="493"/>
      <c r="D104" s="493"/>
      <c r="E104" s="493"/>
      <c r="F104" s="494"/>
      <c r="G104" s="355"/>
      <c r="H104" s="355"/>
      <c r="I104" s="355"/>
      <c r="J104" s="355"/>
      <c r="K104" s="355"/>
      <c r="L104" s="355"/>
      <c r="M104" s="355"/>
      <c r="N104" s="355"/>
      <c r="O104" s="355"/>
      <c r="P104" s="355"/>
      <c r="Q104" s="355"/>
      <c r="R104" s="355"/>
      <c r="S104" s="355"/>
      <c r="T104" s="355"/>
      <c r="U104" s="355"/>
      <c r="V104" s="355"/>
      <c r="W104" s="355"/>
      <c r="X104" s="355"/>
      <c r="Y104" s="478" t="s">
        <v>55</v>
      </c>
      <c r="Z104" s="479"/>
      <c r="AA104" s="480"/>
      <c r="AB104" s="304"/>
      <c r="AC104" s="305"/>
      <c r="AD104" s="30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357"/>
      <c r="H105" s="357"/>
      <c r="I105" s="357"/>
      <c r="J105" s="357"/>
      <c r="K105" s="357"/>
      <c r="L105" s="357"/>
      <c r="M105" s="357"/>
      <c r="N105" s="357"/>
      <c r="O105" s="357"/>
      <c r="P105" s="357"/>
      <c r="Q105" s="357"/>
      <c r="R105" s="357"/>
      <c r="S105" s="357"/>
      <c r="T105" s="357"/>
      <c r="U105" s="357"/>
      <c r="V105" s="357"/>
      <c r="W105" s="357"/>
      <c r="X105" s="357"/>
      <c r="Y105" s="475" t="s">
        <v>56</v>
      </c>
      <c r="Z105" s="476"/>
      <c r="AA105" s="477"/>
      <c r="AB105" s="345"/>
      <c r="AC105" s="346"/>
      <c r="AD105" s="347"/>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x14ac:dyDescent="0.15">
      <c r="A106" s="489" t="s">
        <v>355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12.7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x14ac:dyDescent="0.15">
      <c r="A109" s="489" t="s">
        <v>355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x14ac:dyDescent="0.15">
      <c r="A112" s="489" t="s">
        <v>355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6.7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0.25" customHeight="1" x14ac:dyDescent="0.15">
      <c r="A116" s="296"/>
      <c r="B116" s="297"/>
      <c r="C116" s="297"/>
      <c r="D116" s="297"/>
      <c r="E116" s="297"/>
      <c r="F116" s="298"/>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2">
        <v>0.4</v>
      </c>
      <c r="AF116" s="362"/>
      <c r="AG116" s="362"/>
      <c r="AH116" s="362"/>
      <c r="AI116" s="362" t="s">
        <v>614</v>
      </c>
      <c r="AJ116" s="362"/>
      <c r="AK116" s="362"/>
      <c r="AL116" s="362"/>
      <c r="AM116" s="362" t="s">
        <v>616</v>
      </c>
      <c r="AN116" s="362"/>
      <c r="AO116" s="362"/>
      <c r="AP116" s="362"/>
      <c r="AQ116" s="368"/>
      <c r="AR116" s="369"/>
      <c r="AS116" s="369"/>
      <c r="AT116" s="369"/>
      <c r="AU116" s="369"/>
      <c r="AV116" s="369"/>
      <c r="AW116" s="369"/>
      <c r="AX116" s="371"/>
    </row>
    <row r="117" spans="1:50" ht="38.2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10" t="s">
        <v>588</v>
      </c>
      <c r="AF117" s="310"/>
      <c r="AG117" s="310"/>
      <c r="AH117" s="310"/>
      <c r="AI117" s="310" t="s">
        <v>614</v>
      </c>
      <c r="AJ117" s="310"/>
      <c r="AK117" s="310"/>
      <c r="AL117" s="310"/>
      <c r="AM117" s="310" t="s">
        <v>614</v>
      </c>
      <c r="AN117" s="310"/>
      <c r="AO117" s="310"/>
      <c r="AP117" s="310"/>
      <c r="AQ117" s="310"/>
      <c r="AR117" s="310"/>
      <c r="AS117" s="310"/>
      <c r="AT117" s="310"/>
      <c r="AU117" s="310"/>
      <c r="AV117" s="310"/>
      <c r="AW117" s="310"/>
      <c r="AX117" s="311"/>
    </row>
    <row r="118" spans="1:50" ht="16.5" hidden="1" customHeight="1" thickBo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thickBo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20.25" hidden="1"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thickBo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15.75" hidden="1" customHeight="1" thickBo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thickBo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thickBo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thickBo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thickBo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thickBo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1.25" customHeight="1" x14ac:dyDescent="0.15">
      <c r="A130" s="997" t="s">
        <v>413</v>
      </c>
      <c r="B130" s="995"/>
      <c r="C130" s="994" t="s">
        <v>239</v>
      </c>
      <c r="D130" s="995"/>
      <c r="E130" s="312" t="s">
        <v>268</v>
      </c>
      <c r="F130" s="313"/>
      <c r="G130" s="314" t="s">
        <v>627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2.75" customHeight="1" x14ac:dyDescent="0.15">
      <c r="A131" s="998"/>
      <c r="B131" s="256"/>
      <c r="C131" s="255"/>
      <c r="D131" s="256"/>
      <c r="E131" s="242" t="s">
        <v>267</v>
      </c>
      <c r="F131" s="243"/>
      <c r="G131" s="240" t="s">
        <v>589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15">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21" hidden="1" customHeight="1" x14ac:dyDescent="0.15">
      <c r="A134" s="99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5.25" hidden="1" customHeight="1" x14ac:dyDescent="0.15">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18.75" hidden="1" customHeight="1" x14ac:dyDescent="0.15">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26.25" hidden="1" customHeight="1" x14ac:dyDescent="0.15">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7.5" hidden="1" customHeight="1" x14ac:dyDescent="0.15">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11.25" hidden="1" customHeight="1" x14ac:dyDescent="0.15">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4.5" hidden="1" customHeight="1" x14ac:dyDescent="0.15">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0.75" hidden="1" customHeight="1" x14ac:dyDescent="0.15">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1" hidden="1" customHeight="1" x14ac:dyDescent="0.15">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6" hidden="1" customHeight="1" x14ac:dyDescent="0.15">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15" hidden="1" customHeight="1" x14ac:dyDescent="0.15">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8"/>
      <c r="B188" s="256"/>
      <c r="C188" s="255"/>
      <c r="D188" s="256"/>
      <c r="E188" s="164" t="s">
        <v>628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5.25" customHeight="1" thickBot="1" x14ac:dyDescent="0.2">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66" hidden="1" customHeight="1" x14ac:dyDescent="0.15">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75" hidden="1" customHeight="1" x14ac:dyDescent="0.15">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18.75" hidden="1" customHeight="1" x14ac:dyDescent="0.15">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1.5" hidden="1" customHeight="1" x14ac:dyDescent="0.15">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18.75" hidden="1" customHeight="1" x14ac:dyDescent="0.15">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19.5" hidden="1" customHeight="1" x14ac:dyDescent="0.15">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11.25" hidden="1" customHeight="1" x14ac:dyDescent="0.15">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18.75" hidden="1" customHeight="1" x14ac:dyDescent="0.15">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7.5" hidden="1" customHeight="1" x14ac:dyDescent="0.15">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3" hidden="1" customHeight="1" x14ac:dyDescent="0.15">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22.5" hidden="1" customHeight="1" x14ac:dyDescent="0.15">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 hidden="1" customHeight="1" x14ac:dyDescent="0.15">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 hidden="1" customHeight="1" x14ac:dyDescent="0.15">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15" hidden="1" customHeight="1" x14ac:dyDescent="0.15">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15.75" hidden="1" customHeight="1" x14ac:dyDescent="0.15">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0.75" hidden="1" customHeight="1" x14ac:dyDescent="0.15">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7.5" hidden="1" customHeight="1" x14ac:dyDescent="0.15">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1.5" hidden="1" customHeight="1" x14ac:dyDescent="0.15">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12" hidden="1" customHeight="1" x14ac:dyDescent="0.15">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14.25" hidden="1" customHeight="1" x14ac:dyDescent="0.15">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19.5" hidden="1" customHeight="1" x14ac:dyDescent="0.15">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3"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21" hidden="1" customHeight="1" x14ac:dyDescent="0.15">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0" hidden="1" customHeight="1" x14ac:dyDescent="0.15">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13.5" hidden="1" customHeight="1" x14ac:dyDescent="0.15">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18" hidden="1" customHeight="1" x14ac:dyDescent="0.15">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13.5" hidden="1" customHeight="1" x14ac:dyDescent="0.15">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11.25" hidden="1" customHeight="1" x14ac:dyDescent="0.15">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13.5" hidden="1" customHeight="1" x14ac:dyDescent="0.15">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thickBot="1" x14ac:dyDescent="0.2">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thickBot="1" x14ac:dyDescent="0.2">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thickBot="1" x14ac:dyDescent="0.2">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15" hidden="1" customHeight="1" thickBot="1" x14ac:dyDescent="0.2">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3" hidden="1" customHeight="1" thickBot="1" x14ac:dyDescent="0.2">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thickBot="1" x14ac:dyDescent="0.2">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thickBot="1" x14ac:dyDescent="0.2">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thickBot="1" x14ac:dyDescent="0.2">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thickBot="1" x14ac:dyDescent="0.2">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thickBot="1" x14ac:dyDescent="0.2">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thickBot="1" x14ac:dyDescent="0.2">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thickBot="1" x14ac:dyDescent="0.2">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thickBot="1" x14ac:dyDescent="0.2">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thickBot="1" x14ac:dyDescent="0.2">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25" hidden="1" customHeight="1" thickBot="1" x14ac:dyDescent="0.2">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3.25" hidden="1" customHeight="1" thickBot="1" x14ac:dyDescent="0.2">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thickBot="1" x14ac:dyDescent="0.2">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14.25" hidden="1" customHeight="1" thickBot="1" x14ac:dyDescent="0.2">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thickBot="1" x14ac:dyDescent="0.2">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thickBot="1" x14ac:dyDescent="0.2">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thickBot="1" x14ac:dyDescent="0.2">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thickBot="1" x14ac:dyDescent="0.2">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thickBot="1" x14ac:dyDescent="0.2">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thickBot="1" x14ac:dyDescent="0.2">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25.5" hidden="1" customHeight="1" thickBot="1" x14ac:dyDescent="0.2">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2.25" hidden="1" customHeight="1" thickBot="1" x14ac:dyDescent="0.2">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thickBot="1" x14ac:dyDescent="0.2">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thickBot="1" x14ac:dyDescent="0.2">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thickBot="1" x14ac:dyDescent="0.2">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thickBot="1" x14ac:dyDescent="0.2">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thickBot="1" x14ac:dyDescent="0.2">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1.25" hidden="1" customHeight="1" thickBot="1" x14ac:dyDescent="0.2">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thickBot="1" x14ac:dyDescent="0.2">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thickBot="1" x14ac:dyDescent="0.2">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thickBot="1" x14ac:dyDescent="0.2">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thickBot="1" x14ac:dyDescent="0.2">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thickBot="1" x14ac:dyDescent="0.2">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23.25" hidden="1" customHeight="1" thickBot="1" x14ac:dyDescent="0.2">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thickBot="1" x14ac:dyDescent="0.2">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thickBot="1" x14ac:dyDescent="0.2">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thickBot="1" x14ac:dyDescent="0.2">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thickBot="1" x14ac:dyDescent="0.2">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thickBot="1" x14ac:dyDescent="0.2">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thickBot="1" x14ac:dyDescent="0.2">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9" hidden="1" customHeight="1" thickBot="1" x14ac:dyDescent="0.2">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thickBot="1" x14ac:dyDescent="0.2">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thickBot="1" x14ac:dyDescent="0.2">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thickBot="1" x14ac:dyDescent="0.2">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7.5" hidden="1" customHeight="1" thickBot="1" x14ac:dyDescent="0.2">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thickBot="1" x14ac:dyDescent="0.2">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thickBot="1" x14ac:dyDescent="0.2">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thickBot="1" x14ac:dyDescent="0.2">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thickBot="1" x14ac:dyDescent="0.2">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5.25" hidden="1" customHeight="1" thickBot="1" x14ac:dyDescent="0.2">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thickBot="1" x14ac:dyDescent="0.2">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thickBot="1" x14ac:dyDescent="0.2">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thickBot="1" x14ac:dyDescent="0.2">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thickBot="1" x14ac:dyDescent="0.2">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9" hidden="1" customHeight="1" thickBot="1" x14ac:dyDescent="0.2">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thickBot="1" x14ac:dyDescent="0.2">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thickBot="1" x14ac:dyDescent="0.2">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thickBot="1" x14ac:dyDescent="0.2">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thickBot="1" x14ac:dyDescent="0.2">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7.5" hidden="1" customHeight="1" thickBot="1" x14ac:dyDescent="0.2">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thickBot="1" x14ac:dyDescent="0.2">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thickBot="1" x14ac:dyDescent="0.2">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thickBot="1" x14ac:dyDescent="0.2">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7.5" hidden="1" customHeight="1" thickBot="1" x14ac:dyDescent="0.2">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thickBot="1" x14ac:dyDescent="0.2">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55.5" hidden="1" customHeight="1" thickBot="1" x14ac:dyDescent="0.2">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52.5" hidden="1" customHeight="1" thickBot="1" x14ac:dyDescent="0.2">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41.25" hidden="1" customHeight="1" thickBot="1" x14ac:dyDescent="0.2">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7.75" hidden="1" customHeight="1" thickBot="1" x14ac:dyDescent="0.2">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thickBot="1" x14ac:dyDescent="0.2">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thickBot="1" x14ac:dyDescent="0.2">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thickBot="1" x14ac:dyDescent="0.2">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thickBot="1" x14ac:dyDescent="0.2">
      <c r="A430" s="998"/>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thickBot="1" x14ac:dyDescent="0.2">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thickBot="1" x14ac:dyDescent="0.2">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thickBot="1" x14ac:dyDescent="0.2">
      <c r="A433" s="99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thickBot="1" x14ac:dyDescent="0.2">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11.25" hidden="1" customHeight="1" thickBot="1" x14ac:dyDescent="0.2">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thickBot="1" x14ac:dyDescent="0.2">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thickBot="1" x14ac:dyDescent="0.2">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thickBot="1" x14ac:dyDescent="0.2">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thickBot="1" x14ac:dyDescent="0.2">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thickBot="1" x14ac:dyDescent="0.2">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thickBot="1" x14ac:dyDescent="0.2">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thickBot="1" x14ac:dyDescent="0.2">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thickBot="1" x14ac:dyDescent="0.2">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18" hidden="1" customHeight="1" thickBot="1" x14ac:dyDescent="0.2">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thickBot="1" x14ac:dyDescent="0.2">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thickBot="1" x14ac:dyDescent="0.2">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thickBot="1" x14ac:dyDescent="0.2">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thickBot="1" x14ac:dyDescent="0.2">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thickBot="1" x14ac:dyDescent="0.2">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thickBot="1" x14ac:dyDescent="0.2">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thickBot="1" x14ac:dyDescent="0.2">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thickBot="1" x14ac:dyDescent="0.2">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thickBot="1" x14ac:dyDescent="0.2">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thickBot="1" x14ac:dyDescent="0.2">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thickBot="1" x14ac:dyDescent="0.2">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thickBot="1" x14ac:dyDescent="0.2">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thickBot="1" x14ac:dyDescent="0.2">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thickBot="1" x14ac:dyDescent="0.2">
      <c r="A458" s="99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thickBot="1" x14ac:dyDescent="0.2">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thickBot="1" x14ac:dyDescent="0.2">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thickBot="1" x14ac:dyDescent="0.2">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thickBot="1" x14ac:dyDescent="0.2">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thickBot="1" x14ac:dyDescent="0.2">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18" hidden="1" customHeight="1" thickBot="1" x14ac:dyDescent="0.2">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thickBot="1" x14ac:dyDescent="0.2">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thickBot="1" x14ac:dyDescent="0.2">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thickBot="1" x14ac:dyDescent="0.2">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thickBot="1" x14ac:dyDescent="0.2">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thickBot="1" x14ac:dyDescent="0.2">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thickBot="1" x14ac:dyDescent="0.2">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thickBot="1" x14ac:dyDescent="0.2">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thickBot="1" x14ac:dyDescent="0.2">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15.75" hidden="1" customHeight="1" thickBot="1" x14ac:dyDescent="0.2">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thickBot="1" x14ac:dyDescent="0.2">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thickBot="1" x14ac:dyDescent="0.2">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thickBot="1" x14ac:dyDescent="0.2">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thickBot="1" x14ac:dyDescent="0.2">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thickBot="1" x14ac:dyDescent="0.2">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thickBot="1" x14ac:dyDescent="0.2">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thickBot="1" x14ac:dyDescent="0.2">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25" hidden="1" customHeight="1" thickBot="1" x14ac:dyDescent="0.2">
      <c r="A481" s="99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5" hidden="1" customHeight="1" thickBot="1" x14ac:dyDescent="0.2">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thickBot="1" x14ac:dyDescent="0.2">
      <c r="A484" s="99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thickBot="1" x14ac:dyDescent="0.2">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thickBot="1" x14ac:dyDescent="0.2">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thickBot="1" x14ac:dyDescent="0.2">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thickBot="1" x14ac:dyDescent="0.2">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thickBot="1" x14ac:dyDescent="0.2">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thickBot="1" x14ac:dyDescent="0.2">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6.75" hidden="1" customHeight="1" thickBot="1" x14ac:dyDescent="0.2">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thickBot="1" x14ac:dyDescent="0.2">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thickBot="1" x14ac:dyDescent="0.2">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thickBot="1" x14ac:dyDescent="0.2">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thickBot="1" x14ac:dyDescent="0.2">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thickBot="1" x14ac:dyDescent="0.2">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thickBot="1" x14ac:dyDescent="0.2">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thickBot="1" x14ac:dyDescent="0.2">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3.75" hidden="1" customHeight="1" thickBot="1" x14ac:dyDescent="0.2">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thickBot="1" x14ac:dyDescent="0.2">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thickBot="1" x14ac:dyDescent="0.2">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thickBot="1" x14ac:dyDescent="0.2">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thickBot="1" x14ac:dyDescent="0.2">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thickBot="1" x14ac:dyDescent="0.2">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thickBot="1" x14ac:dyDescent="0.2">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thickBot="1" x14ac:dyDescent="0.2">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thickBot="1" x14ac:dyDescent="0.2">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thickBot="1" x14ac:dyDescent="0.2">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thickBot="1" x14ac:dyDescent="0.2">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thickBot="1" x14ac:dyDescent="0.2">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2.75" hidden="1" customHeight="1" thickBot="1" x14ac:dyDescent="0.2">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thickBot="1" x14ac:dyDescent="0.2">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thickBot="1" x14ac:dyDescent="0.2">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thickBot="1" x14ac:dyDescent="0.2">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thickBot="1" x14ac:dyDescent="0.2">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thickBot="1" x14ac:dyDescent="0.2">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thickBot="1" x14ac:dyDescent="0.2">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thickBot="1" x14ac:dyDescent="0.2">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0.75" hidden="1" customHeight="1" thickBot="1" x14ac:dyDescent="0.2">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1.5" hidden="1" customHeight="1" thickBot="1" x14ac:dyDescent="0.2">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thickBot="1" x14ac:dyDescent="0.2">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thickBot="1" x14ac:dyDescent="0.2">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thickBot="1" x14ac:dyDescent="0.2">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thickBot="1" x14ac:dyDescent="0.2">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thickBot="1" x14ac:dyDescent="0.2">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25" hidden="1" customHeight="1" thickBot="1" x14ac:dyDescent="0.2">
      <c r="A535" s="99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thickBot="1" x14ac:dyDescent="0.2">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16.5" hidden="1" customHeight="1" thickBot="1" x14ac:dyDescent="0.2">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thickBot="1" x14ac:dyDescent="0.2">
      <c r="A538" s="99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thickBot="1" x14ac:dyDescent="0.2">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thickBot="1" x14ac:dyDescent="0.2">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thickBot="1" x14ac:dyDescent="0.2">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thickBot="1" x14ac:dyDescent="0.2">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thickBot="1" x14ac:dyDescent="0.2">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thickBot="1" x14ac:dyDescent="0.2">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5" hidden="1" customHeight="1" thickBot="1" x14ac:dyDescent="0.2">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thickBot="1" x14ac:dyDescent="0.2">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thickBot="1" x14ac:dyDescent="0.2">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thickBot="1" x14ac:dyDescent="0.2">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thickBot="1" x14ac:dyDescent="0.2">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thickBot="1" x14ac:dyDescent="0.2">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thickBot="1" x14ac:dyDescent="0.2">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thickBot="1" x14ac:dyDescent="0.2">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6.75" hidden="1" customHeight="1" thickBot="1" x14ac:dyDescent="0.2">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thickBot="1" x14ac:dyDescent="0.2">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thickBot="1" x14ac:dyDescent="0.2">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thickBot="1" x14ac:dyDescent="0.2">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thickBot="1" x14ac:dyDescent="0.2">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thickBot="1" x14ac:dyDescent="0.2">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thickBot="1" x14ac:dyDescent="0.2">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thickBot="1" x14ac:dyDescent="0.2">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thickBot="1" x14ac:dyDescent="0.2">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thickBot="1" x14ac:dyDescent="0.2">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thickBot="1" x14ac:dyDescent="0.2">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thickBot="1" x14ac:dyDescent="0.2">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thickBot="1" x14ac:dyDescent="0.2">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thickBot="1" x14ac:dyDescent="0.2">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thickBot="1" x14ac:dyDescent="0.2">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thickBot="1" x14ac:dyDescent="0.2">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thickBot="1" x14ac:dyDescent="0.2">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thickBot="1" x14ac:dyDescent="0.2">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thickBot="1" x14ac:dyDescent="0.2">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thickBot="1" x14ac:dyDescent="0.2">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thickBot="1" x14ac:dyDescent="0.2">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thickBot="1" x14ac:dyDescent="0.2">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7.25" hidden="1" customHeight="1" thickBot="1" x14ac:dyDescent="0.2">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thickBot="1" x14ac:dyDescent="0.2">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thickBot="1" x14ac:dyDescent="0.2">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thickBot="1" x14ac:dyDescent="0.2">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thickBot="1" x14ac:dyDescent="0.2">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thickBot="1" x14ac:dyDescent="0.2">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thickBot="1" x14ac:dyDescent="0.2">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thickBot="1" x14ac:dyDescent="0.2">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0.25" hidden="1" customHeight="1" thickBot="1" x14ac:dyDescent="0.2">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thickBot="1" x14ac:dyDescent="0.2">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thickBot="1" x14ac:dyDescent="0.2">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thickBot="1" x14ac:dyDescent="0.2">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thickBot="1" x14ac:dyDescent="0.2">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thickBot="1" x14ac:dyDescent="0.2">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25" hidden="1" customHeight="1" thickBot="1" x14ac:dyDescent="0.2">
      <c r="A589" s="99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6" hidden="1" customHeight="1" thickBot="1" x14ac:dyDescent="0.2">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thickBot="1" x14ac:dyDescent="0.2">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thickBot="1" x14ac:dyDescent="0.2">
      <c r="A592" s="99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thickBot="1" x14ac:dyDescent="0.2">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thickBot="1" x14ac:dyDescent="0.2">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thickBot="1" x14ac:dyDescent="0.2">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thickBot="1" x14ac:dyDescent="0.2">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thickBot="1" x14ac:dyDescent="0.2">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thickBot="1" x14ac:dyDescent="0.2">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thickBot="1" x14ac:dyDescent="0.2">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thickBot="1" x14ac:dyDescent="0.2">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thickBot="1" x14ac:dyDescent="0.2">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18" hidden="1" customHeight="1" thickBot="1" x14ac:dyDescent="0.2">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thickBot="1" x14ac:dyDescent="0.2">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thickBot="1" x14ac:dyDescent="0.2">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thickBot="1" x14ac:dyDescent="0.2">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thickBot="1" x14ac:dyDescent="0.2">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thickBot="1" x14ac:dyDescent="0.2">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thickBot="1" x14ac:dyDescent="0.2">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thickBot="1" x14ac:dyDescent="0.2">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thickBot="1" x14ac:dyDescent="0.2">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9.75" hidden="1" customHeight="1" thickBot="1" x14ac:dyDescent="0.2">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thickBot="1" x14ac:dyDescent="0.2">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thickBot="1" x14ac:dyDescent="0.2">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thickBot="1" x14ac:dyDescent="0.2">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thickBot="1" x14ac:dyDescent="0.2">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thickBot="1" x14ac:dyDescent="0.2">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thickBot="1" x14ac:dyDescent="0.2">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thickBot="1" x14ac:dyDescent="0.2">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thickBot="1" x14ac:dyDescent="0.2">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thickBot="1" x14ac:dyDescent="0.2">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12.75" hidden="1" customHeight="1" thickBot="1" x14ac:dyDescent="0.2">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thickBot="1" x14ac:dyDescent="0.2">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thickBot="1" x14ac:dyDescent="0.2">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thickBot="1" x14ac:dyDescent="0.2">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thickBot="1" x14ac:dyDescent="0.2">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thickBot="1" x14ac:dyDescent="0.2">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thickBot="1" x14ac:dyDescent="0.2">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thickBot="1" x14ac:dyDescent="0.2">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thickBot="1" x14ac:dyDescent="0.2">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thickBot="1" x14ac:dyDescent="0.2">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thickBot="1" x14ac:dyDescent="0.2">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8.25" hidden="1" customHeight="1" thickBot="1" x14ac:dyDescent="0.2">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thickBot="1" x14ac:dyDescent="0.2">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thickBot="1" x14ac:dyDescent="0.2">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thickBot="1" x14ac:dyDescent="0.2">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thickBot="1" x14ac:dyDescent="0.2">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thickBot="1" x14ac:dyDescent="0.2">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thickBot="1" x14ac:dyDescent="0.2">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thickBot="1" x14ac:dyDescent="0.2">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3" hidden="1" customHeight="1" thickBot="1" x14ac:dyDescent="0.2">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thickBot="1" x14ac:dyDescent="0.2">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thickBot="1" x14ac:dyDescent="0.2">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25" hidden="1" customHeight="1" thickBot="1" x14ac:dyDescent="0.2">
      <c r="A643" s="99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thickBot="1" x14ac:dyDescent="0.2">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thickBot="1" x14ac:dyDescent="0.2">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thickBot="1" x14ac:dyDescent="0.2">
      <c r="A646" s="99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thickBot="1" x14ac:dyDescent="0.2">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thickBot="1" x14ac:dyDescent="0.2">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7.5" hidden="1" customHeight="1" thickBot="1" x14ac:dyDescent="0.2">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thickBot="1" x14ac:dyDescent="0.2">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thickBot="1" x14ac:dyDescent="0.2">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thickBot="1" x14ac:dyDescent="0.2">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thickBot="1" x14ac:dyDescent="0.2">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thickBot="1" x14ac:dyDescent="0.2">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thickBot="1" x14ac:dyDescent="0.2">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thickBot="1" x14ac:dyDescent="0.2">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0.75" hidden="1" customHeight="1" thickBot="1" x14ac:dyDescent="0.2">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thickBot="1" x14ac:dyDescent="0.2">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thickBot="1" x14ac:dyDescent="0.2">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thickBot="1" x14ac:dyDescent="0.2">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thickBot="1" x14ac:dyDescent="0.2">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thickBot="1" x14ac:dyDescent="0.2">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thickBot="1" x14ac:dyDescent="0.2">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thickBot="1" x14ac:dyDescent="0.2">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thickBot="1" x14ac:dyDescent="0.2">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thickBot="1" x14ac:dyDescent="0.2">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thickBot="1" x14ac:dyDescent="0.2">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thickBot="1" x14ac:dyDescent="0.2">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6" hidden="1" customHeight="1" thickBot="1" x14ac:dyDescent="0.2">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thickBot="1" x14ac:dyDescent="0.2">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thickBot="1" x14ac:dyDescent="0.2">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thickBot="1" x14ac:dyDescent="0.2">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thickBot="1" x14ac:dyDescent="0.2">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thickBot="1" x14ac:dyDescent="0.2">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thickBot="1" x14ac:dyDescent="0.2">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thickBot="1" x14ac:dyDescent="0.2">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thickBot="1" x14ac:dyDescent="0.2">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thickBot="1" x14ac:dyDescent="0.2">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thickBot="1" x14ac:dyDescent="0.2">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9" hidden="1" customHeight="1" thickBot="1" x14ac:dyDescent="0.2">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thickBot="1" x14ac:dyDescent="0.2">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thickBot="1" x14ac:dyDescent="0.2">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thickBot="1" x14ac:dyDescent="0.2">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thickBot="1" x14ac:dyDescent="0.2">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thickBot="1" x14ac:dyDescent="0.2">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thickBot="1" x14ac:dyDescent="0.2">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6.5" hidden="1" customHeight="1" thickBot="1" x14ac:dyDescent="0.2">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thickBot="1" x14ac:dyDescent="0.2">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thickBot="1" x14ac:dyDescent="0.2">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thickBot="1" x14ac:dyDescent="0.2">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thickBot="1" x14ac:dyDescent="0.2">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thickBot="1" x14ac:dyDescent="0.2">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thickBot="1" x14ac:dyDescent="0.2">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thickBot="1" x14ac:dyDescent="0.2">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thickBot="1" x14ac:dyDescent="0.2">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thickBot="1" x14ac:dyDescent="0.2">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25" hidden="1" customHeight="1" thickBot="1" x14ac:dyDescent="0.2">
      <c r="A697" s="99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thickBot="1" x14ac:dyDescent="0.2">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5.25" customHeight="1" x14ac:dyDescent="0.15">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568</v>
      </c>
      <c r="AE702" s="899"/>
      <c r="AF702" s="899"/>
      <c r="AG702" s="888" t="s">
        <v>590</v>
      </c>
      <c r="AH702" s="889"/>
      <c r="AI702" s="889"/>
      <c r="AJ702" s="889"/>
      <c r="AK702" s="889"/>
      <c r="AL702" s="889"/>
      <c r="AM702" s="889"/>
      <c r="AN702" s="889"/>
      <c r="AO702" s="889"/>
      <c r="AP702" s="889"/>
      <c r="AQ702" s="889"/>
      <c r="AR702" s="889"/>
      <c r="AS702" s="889"/>
      <c r="AT702" s="889"/>
      <c r="AU702" s="889"/>
      <c r="AV702" s="889"/>
      <c r="AW702" s="889"/>
      <c r="AX702" s="890"/>
    </row>
    <row r="703" spans="1:50" ht="3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7" t="s">
        <v>629</v>
      </c>
      <c r="AH703" s="668"/>
      <c r="AI703" s="668"/>
      <c r="AJ703" s="668"/>
      <c r="AK703" s="668"/>
      <c r="AL703" s="668"/>
      <c r="AM703" s="668"/>
      <c r="AN703" s="668"/>
      <c r="AO703" s="668"/>
      <c r="AP703" s="668"/>
      <c r="AQ703" s="668"/>
      <c r="AR703" s="668"/>
      <c r="AS703" s="668"/>
      <c r="AT703" s="668"/>
      <c r="AU703" s="668"/>
      <c r="AV703" s="668"/>
      <c r="AW703" s="668"/>
      <c r="AX703" s="669"/>
    </row>
    <row r="704" spans="1:50" ht="33.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630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591</v>
      </c>
      <c r="AE705" s="736"/>
      <c r="AF705" s="736"/>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8"/>
      <c r="B706" s="773"/>
      <c r="C706" s="615"/>
      <c r="D706" s="616"/>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592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8"/>
      <c r="B707" s="773"/>
      <c r="C707" s="617"/>
      <c r="D707" s="618"/>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592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3"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591</v>
      </c>
      <c r="AE708" s="671"/>
      <c r="AF708" s="671"/>
      <c r="AG708" s="527"/>
      <c r="AH708" s="528"/>
      <c r="AI708" s="528"/>
      <c r="AJ708" s="528"/>
      <c r="AK708" s="528"/>
      <c r="AL708" s="528"/>
      <c r="AM708" s="528"/>
      <c r="AN708" s="528"/>
      <c r="AO708" s="528"/>
      <c r="AP708" s="528"/>
      <c r="AQ708" s="528"/>
      <c r="AR708" s="528"/>
      <c r="AS708" s="528"/>
      <c r="AT708" s="528"/>
      <c r="AU708" s="528"/>
      <c r="AV708" s="528"/>
      <c r="AW708" s="528"/>
      <c r="AX708" s="529"/>
    </row>
    <row r="709" spans="1:50" ht="39" customHeight="1" x14ac:dyDescent="0.15">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67" t="s">
        <v>593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591</v>
      </c>
      <c r="AE710" s="159"/>
      <c r="AF710" s="159"/>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7" t="s">
        <v>637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103.5" customHeight="1" x14ac:dyDescent="0.15">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568</v>
      </c>
      <c r="AE713" s="159"/>
      <c r="AF713" s="160"/>
      <c r="AG713" s="667" t="s">
        <v>631</v>
      </c>
      <c r="AH713" s="668"/>
      <c r="AI713" s="668"/>
      <c r="AJ713" s="668"/>
      <c r="AK713" s="668"/>
      <c r="AL713" s="668"/>
      <c r="AM713" s="668"/>
      <c r="AN713" s="668"/>
      <c r="AO713" s="668"/>
      <c r="AP713" s="668"/>
      <c r="AQ713" s="668"/>
      <c r="AR713" s="668"/>
      <c r="AS713" s="668"/>
      <c r="AT713" s="668"/>
      <c r="AU713" s="668"/>
      <c r="AV713" s="668"/>
      <c r="AW713" s="668"/>
      <c r="AX713" s="669"/>
    </row>
    <row r="714" spans="1:50" ht="48.75" customHeight="1" x14ac:dyDescent="0.15">
      <c r="A714" s="660"/>
      <c r="B714" s="661"/>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568</v>
      </c>
      <c r="AE714" s="593"/>
      <c r="AF714" s="594"/>
      <c r="AG714" s="692" t="s">
        <v>632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2"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568</v>
      </c>
      <c r="AE715" s="671"/>
      <c r="AF715" s="780"/>
      <c r="AG715" s="527" t="s">
        <v>594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591</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7" t="s">
        <v>595</v>
      </c>
      <c r="AH717" s="668"/>
      <c r="AI717" s="668"/>
      <c r="AJ717" s="668"/>
      <c r="AK717" s="668"/>
      <c r="AL717" s="668"/>
      <c r="AM717" s="668"/>
      <c r="AN717" s="668"/>
      <c r="AO717" s="668"/>
      <c r="AP717" s="668"/>
      <c r="AQ717" s="668"/>
      <c r="AR717" s="668"/>
      <c r="AS717" s="668"/>
      <c r="AT717" s="668"/>
      <c r="AU717" s="668"/>
      <c r="AV717" s="668"/>
      <c r="AW717" s="668"/>
      <c r="AX717" s="669"/>
    </row>
    <row r="718" spans="1:50" ht="41.25"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596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0" t="s">
        <v>591</v>
      </c>
      <c r="AE719" s="671"/>
      <c r="AF719" s="671"/>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3"/>
      <c r="B720" s="654"/>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3"/>
      <c r="B721" s="654"/>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3"/>
      <c r="B722" s="654"/>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3"/>
      <c r="B723" s="654"/>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3"/>
      <c r="B724" s="654"/>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5"/>
      <c r="B725" s="656"/>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0" t="s">
        <v>633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698" t="s">
        <v>57</v>
      </c>
      <c r="D727" s="699"/>
      <c r="E727" s="699"/>
      <c r="F727" s="700"/>
      <c r="G727" s="798" t="s">
        <v>597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622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3" t="s">
        <v>634</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2" t="s">
        <v>138</v>
      </c>
      <c r="B733" s="753"/>
      <c r="C733" s="753"/>
      <c r="D733" s="753"/>
      <c r="E733" s="754"/>
      <c r="F733" s="769" t="s">
        <v>635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82.5" customHeight="1" thickBot="1" x14ac:dyDescent="0.2">
      <c r="A735" s="612" t="s">
        <v>636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00" t="s">
        <v>409</v>
      </c>
      <c r="B737" s="101"/>
      <c r="C737" s="101"/>
      <c r="D737" s="102"/>
      <c r="E737" s="103" t="s">
        <v>598</v>
      </c>
      <c r="F737" s="103"/>
      <c r="G737" s="103"/>
      <c r="H737" s="103"/>
      <c r="I737" s="103"/>
      <c r="J737" s="103"/>
      <c r="K737" s="103"/>
      <c r="L737" s="103"/>
      <c r="M737" s="103"/>
      <c r="N737" s="109" t="s">
        <v>404</v>
      </c>
      <c r="O737" s="109"/>
      <c r="P737" s="109"/>
      <c r="Q737" s="109"/>
      <c r="R737" s="103" t="s">
        <v>599</v>
      </c>
      <c r="S737" s="103"/>
      <c r="T737" s="103"/>
      <c r="U737" s="103"/>
      <c r="V737" s="103"/>
      <c r="W737" s="103"/>
      <c r="X737" s="103"/>
      <c r="Y737" s="103"/>
      <c r="Z737" s="103"/>
      <c r="AA737" s="109" t="s">
        <v>403</v>
      </c>
      <c r="AB737" s="109"/>
      <c r="AC737" s="109"/>
      <c r="AD737" s="109"/>
      <c r="AE737" s="103" t="s">
        <v>600</v>
      </c>
      <c r="AF737" s="103"/>
      <c r="AG737" s="103"/>
      <c r="AH737" s="103"/>
      <c r="AI737" s="103"/>
      <c r="AJ737" s="103"/>
      <c r="AK737" s="103"/>
      <c r="AL737" s="103"/>
      <c r="AM737" s="103"/>
      <c r="AN737" s="109" t="s">
        <v>402</v>
      </c>
      <c r="AO737" s="109"/>
      <c r="AP737" s="109"/>
      <c r="AQ737" s="109"/>
      <c r="AR737" s="110" t="s">
        <v>601</v>
      </c>
      <c r="AS737" s="111"/>
      <c r="AT737" s="111"/>
      <c r="AU737" s="111"/>
      <c r="AV737" s="111"/>
      <c r="AW737" s="111"/>
      <c r="AX737" s="112"/>
      <c r="AY737" s="88"/>
      <c r="AZ737" s="88"/>
    </row>
    <row r="738" spans="1:52" ht="24.75" customHeight="1" x14ac:dyDescent="0.15">
      <c r="A738" s="100" t="s">
        <v>401</v>
      </c>
      <c r="B738" s="101"/>
      <c r="C738" s="101"/>
      <c r="D738" s="102"/>
      <c r="E738" s="103" t="s">
        <v>602</v>
      </c>
      <c r="F738" s="103"/>
      <c r="G738" s="103"/>
      <c r="H738" s="103"/>
      <c r="I738" s="103"/>
      <c r="J738" s="103"/>
      <c r="K738" s="103"/>
      <c r="L738" s="103"/>
      <c r="M738" s="103"/>
      <c r="N738" s="109" t="s">
        <v>400</v>
      </c>
      <c r="O738" s="109"/>
      <c r="P738" s="109"/>
      <c r="Q738" s="109"/>
      <c r="R738" s="103" t="s">
        <v>603</v>
      </c>
      <c r="S738" s="103"/>
      <c r="T738" s="103"/>
      <c r="U738" s="103"/>
      <c r="V738" s="103"/>
      <c r="W738" s="103"/>
      <c r="X738" s="103"/>
      <c r="Y738" s="103"/>
      <c r="Z738" s="103"/>
      <c r="AA738" s="109" t="s">
        <v>399</v>
      </c>
      <c r="AB738" s="109"/>
      <c r="AC738" s="109"/>
      <c r="AD738" s="109"/>
      <c r="AE738" s="103" t="s">
        <v>604</v>
      </c>
      <c r="AF738" s="103"/>
      <c r="AG738" s="103"/>
      <c r="AH738" s="103"/>
      <c r="AI738" s="103"/>
      <c r="AJ738" s="103"/>
      <c r="AK738" s="103"/>
      <c r="AL738" s="103"/>
      <c r="AM738" s="103"/>
      <c r="AN738" s="109" t="s">
        <v>398</v>
      </c>
      <c r="AO738" s="109"/>
      <c r="AP738" s="109"/>
      <c r="AQ738" s="109"/>
      <c r="AR738" s="110" t="s">
        <v>605</v>
      </c>
      <c r="AS738" s="111"/>
      <c r="AT738" s="111"/>
      <c r="AU738" s="111"/>
      <c r="AV738" s="111"/>
      <c r="AW738" s="111"/>
      <c r="AX738" s="112"/>
    </row>
    <row r="739" spans="1:52" ht="24.75" customHeight="1" x14ac:dyDescent="0.15">
      <c r="A739" s="100" t="s">
        <v>397</v>
      </c>
      <c r="B739" s="101"/>
      <c r="C739" s="101"/>
      <c r="D739" s="102"/>
      <c r="E739" s="103" t="s">
        <v>617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306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0.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25" customHeight="1" thickBo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3" t="s">
        <v>392</v>
      </c>
      <c r="B780" s="764"/>
      <c r="C780" s="764"/>
      <c r="D780" s="764"/>
      <c r="E780" s="764"/>
      <c r="F780" s="765"/>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6"/>
      <c r="C781" s="766"/>
      <c r="D781" s="766"/>
      <c r="E781" s="766"/>
      <c r="F781" s="76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6"/>
      <c r="C782" s="766"/>
      <c r="D782" s="766"/>
      <c r="E782" s="766"/>
      <c r="F782" s="767"/>
      <c r="G782" s="453" t="s">
        <v>606</v>
      </c>
      <c r="H782" s="454"/>
      <c r="I782" s="454"/>
      <c r="J782" s="454"/>
      <c r="K782" s="455"/>
      <c r="L782" s="456" t="s">
        <v>608</v>
      </c>
      <c r="M782" s="457"/>
      <c r="N782" s="457"/>
      <c r="O782" s="457"/>
      <c r="P782" s="457"/>
      <c r="Q782" s="457"/>
      <c r="R782" s="457"/>
      <c r="S782" s="457"/>
      <c r="T782" s="457"/>
      <c r="U782" s="457"/>
      <c r="V782" s="457"/>
      <c r="W782" s="457"/>
      <c r="X782" s="458"/>
      <c r="Y782" s="459">
        <v>9</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6.25" customHeight="1" x14ac:dyDescent="0.15">
      <c r="A783" s="557"/>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0.75" hidden="1" customHeight="1" x14ac:dyDescent="0.15">
      <c r="A784" s="557"/>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19.5" hidden="1" customHeight="1" x14ac:dyDescent="0.15">
      <c r="A789" s="557"/>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0.25" hidden="1" customHeight="1" x14ac:dyDescent="0.15">
      <c r="A791" s="557"/>
      <c r="B791" s="766"/>
      <c r="C791" s="766"/>
      <c r="D791" s="766"/>
      <c r="E791" s="766"/>
      <c r="F791" s="76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6"/>
      <c r="C792" s="766"/>
      <c r="D792" s="766"/>
      <c r="E792" s="766"/>
      <c r="F792" s="767"/>
      <c r="G792" s="413" t="s">
        <v>20</v>
      </c>
      <c r="H792" s="414"/>
      <c r="I792" s="414"/>
      <c r="J792" s="414"/>
      <c r="K792" s="414"/>
      <c r="L792" s="415"/>
      <c r="M792" s="416"/>
      <c r="N792" s="416"/>
      <c r="O792" s="416"/>
      <c r="P792" s="416"/>
      <c r="Q792" s="416"/>
      <c r="R792" s="416"/>
      <c r="S792" s="416"/>
      <c r="T792" s="416"/>
      <c r="U792" s="416"/>
      <c r="V792" s="416"/>
      <c r="W792" s="416"/>
      <c r="X792" s="417"/>
      <c r="Y792" s="418">
        <f>SUM(Y782:AB791)</f>
        <v>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6"/>
      <c r="C793" s="766"/>
      <c r="D793" s="766"/>
      <c r="E793" s="766"/>
      <c r="F793" s="767"/>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18" hidden="1" customHeight="1" x14ac:dyDescent="0.15">
      <c r="A794" s="557"/>
      <c r="B794" s="766"/>
      <c r="C794" s="766"/>
      <c r="D794" s="766"/>
      <c r="E794" s="766"/>
      <c r="F794" s="76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6"/>
      <c r="C795" s="766"/>
      <c r="D795" s="766"/>
      <c r="E795" s="766"/>
      <c r="F795" s="767"/>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2.5" hidden="1" customHeight="1" x14ac:dyDescent="0.15">
      <c r="A801" s="557"/>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9" hidden="1" customHeight="1" x14ac:dyDescent="0.15">
      <c r="A803" s="557"/>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6"/>
      <c r="C804" s="766"/>
      <c r="D804" s="766"/>
      <c r="E804" s="766"/>
      <c r="F804" s="76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x14ac:dyDescent="0.15">
      <c r="A805" s="557"/>
      <c r="B805" s="766"/>
      <c r="C805" s="766"/>
      <c r="D805" s="766"/>
      <c r="E805" s="766"/>
      <c r="F805" s="767"/>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6"/>
      <c r="C806" s="766"/>
      <c r="D806" s="766"/>
      <c r="E806" s="766"/>
      <c r="F806" s="767"/>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6"/>
      <c r="C807" s="766"/>
      <c r="D807" s="766"/>
      <c r="E807" s="766"/>
      <c r="F807" s="76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6"/>
      <c r="C808" s="766"/>
      <c r="D808" s="766"/>
      <c r="E808" s="766"/>
      <c r="F808" s="767"/>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12.75" hidden="1" customHeight="1" x14ac:dyDescent="0.15">
      <c r="A812" s="557"/>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6.75" hidden="1" customHeight="1" x14ac:dyDescent="0.15">
      <c r="A813" s="557"/>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6"/>
      <c r="C817" s="766"/>
      <c r="D817" s="766"/>
      <c r="E817" s="766"/>
      <c r="F817" s="76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15">
      <c r="A818" s="557"/>
      <c r="B818" s="766"/>
      <c r="C818" s="766"/>
      <c r="D818" s="766"/>
      <c r="E818" s="766"/>
      <c r="F818" s="76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6"/>
      <c r="C819" s="766"/>
      <c r="D819" s="766"/>
      <c r="E819" s="766"/>
      <c r="F819" s="767"/>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14.25" hidden="1" customHeight="1" x14ac:dyDescent="0.15">
      <c r="A820" s="557"/>
      <c r="B820" s="766"/>
      <c r="C820" s="766"/>
      <c r="D820" s="766"/>
      <c r="E820" s="766"/>
      <c r="F820" s="76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6"/>
      <c r="C821" s="766"/>
      <c r="D821" s="766"/>
      <c r="E821" s="766"/>
      <c r="F821" s="767"/>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1.75" hidden="1" customHeight="1" x14ac:dyDescent="0.15">
      <c r="A822" s="557"/>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6" hidden="1" customHeight="1" x14ac:dyDescent="0.15">
      <c r="A826" s="557"/>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6"/>
      <c r="C830" s="766"/>
      <c r="D830" s="766"/>
      <c r="E830" s="766"/>
      <c r="F830" s="76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6"/>
      <c r="C831" s="766"/>
      <c r="D831" s="766"/>
      <c r="E831" s="766"/>
      <c r="F831" s="76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0.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609</v>
      </c>
      <c r="D838" s="422"/>
      <c r="E838" s="422"/>
      <c r="F838" s="422"/>
      <c r="G838" s="422"/>
      <c r="H838" s="422"/>
      <c r="I838" s="422"/>
      <c r="J838" s="423" t="s">
        <v>610</v>
      </c>
      <c r="K838" s="424"/>
      <c r="L838" s="424"/>
      <c r="M838" s="424"/>
      <c r="N838" s="424"/>
      <c r="O838" s="424"/>
      <c r="P838" s="429" t="s">
        <v>607</v>
      </c>
      <c r="Q838" s="321"/>
      <c r="R838" s="321"/>
      <c r="S838" s="321"/>
      <c r="T838" s="321"/>
      <c r="U838" s="321"/>
      <c r="V838" s="321"/>
      <c r="W838" s="321"/>
      <c r="X838" s="321"/>
      <c r="Y838" s="322">
        <v>9</v>
      </c>
      <c r="Z838" s="323"/>
      <c r="AA838" s="323"/>
      <c r="AB838" s="324"/>
      <c r="AC838" s="332" t="s">
        <v>80</v>
      </c>
      <c r="AD838" s="427"/>
      <c r="AE838" s="427"/>
      <c r="AF838" s="427"/>
      <c r="AG838" s="427"/>
      <c r="AH838" s="425" t="s">
        <v>611</v>
      </c>
      <c r="AI838" s="426"/>
      <c r="AJ838" s="426"/>
      <c r="AK838" s="426"/>
      <c r="AL838" s="329" t="s">
        <v>612</v>
      </c>
      <c r="AM838" s="330"/>
      <c r="AN838" s="330"/>
      <c r="AO838" s="331"/>
      <c r="AP838" s="325" t="s">
        <v>613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1.5"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15.75"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2.5"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18"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10.5"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11.25"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28.5"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8.25"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13.5"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16.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11.25"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25.5"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13.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5.25"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7.5"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5.25"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27"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15.75"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15.75"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4"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2.5"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2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75"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6"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14.25"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6"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28.5"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1" t="s">
        <v>333</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348</v>
      </c>
      <c r="AM1099" s="962"/>
      <c r="AN1099" s="962"/>
      <c r="AO1099" s="79"/>
      <c r="AP1099" s="68"/>
      <c r="AQ1099" s="68"/>
      <c r="AR1099" s="68"/>
      <c r="AS1099" s="68"/>
      <c r="AT1099" s="68"/>
      <c r="AU1099" s="68"/>
      <c r="AV1099" s="68"/>
      <c r="AW1099" s="68"/>
      <c r="AX1099" s="69"/>
    </row>
    <row r="1100" spans="1:50" ht="21.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4"/>
      <c r="E1102" s="281" t="s">
        <v>265</v>
      </c>
      <c r="F1102" s="894"/>
      <c r="G1102" s="894"/>
      <c r="H1102" s="894"/>
      <c r="I1102" s="894"/>
      <c r="J1102" s="281" t="s">
        <v>300</v>
      </c>
      <c r="K1102" s="281"/>
      <c r="L1102" s="281"/>
      <c r="M1102" s="281"/>
      <c r="N1102" s="281"/>
      <c r="O1102" s="281"/>
      <c r="P1102" s="348" t="s">
        <v>27</v>
      </c>
      <c r="Q1102" s="348"/>
      <c r="R1102" s="348"/>
      <c r="S1102" s="348"/>
      <c r="T1102" s="348"/>
      <c r="U1102" s="348"/>
      <c r="V1102" s="348"/>
      <c r="W1102" s="348"/>
      <c r="X1102" s="348"/>
      <c r="Y1102" s="281" t="s">
        <v>302</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1" t="s">
        <v>334</v>
      </c>
      <c r="AQ1102" s="431"/>
      <c r="AR1102" s="431"/>
      <c r="AS1102" s="431"/>
      <c r="AT1102" s="431"/>
      <c r="AU1102" s="431"/>
      <c r="AV1102" s="431"/>
      <c r="AW1102" s="431"/>
      <c r="AX1102" s="431"/>
    </row>
    <row r="1103" spans="1:50" ht="30" hidden="1" customHeight="1" x14ac:dyDescent="0.15">
      <c r="A1103" s="408">
        <v>1</v>
      </c>
      <c r="B1103" s="408">
        <v>1</v>
      </c>
      <c r="C1103" s="896"/>
      <c r="D1103" s="896"/>
      <c r="E1103" s="895"/>
      <c r="F1103" s="895"/>
      <c r="G1103" s="895"/>
      <c r="H1103" s="895"/>
      <c r="I1103" s="89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6"/>
      <c r="D1104" s="896"/>
      <c r="E1104" s="895"/>
      <c r="F1104" s="895"/>
      <c r="G1104" s="895"/>
      <c r="H1104" s="895"/>
      <c r="I1104" s="89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6"/>
      <c r="D1105" s="896"/>
      <c r="E1105" s="895"/>
      <c r="F1105" s="895"/>
      <c r="G1105" s="895"/>
      <c r="H1105" s="895"/>
      <c r="I1105" s="89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6"/>
      <c r="D1106" s="896"/>
      <c r="E1106" s="895"/>
      <c r="F1106" s="895"/>
      <c r="G1106" s="895"/>
      <c r="H1106" s="895"/>
      <c r="I1106" s="89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6"/>
      <c r="D1107" s="896"/>
      <c r="E1107" s="895"/>
      <c r="F1107" s="895"/>
      <c r="G1107" s="895"/>
      <c r="H1107" s="895"/>
      <c r="I1107" s="89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6"/>
      <c r="D1108" s="896"/>
      <c r="E1108" s="895"/>
      <c r="F1108" s="895"/>
      <c r="G1108" s="895"/>
      <c r="H1108" s="895"/>
      <c r="I1108" s="89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6"/>
      <c r="D1109" s="896"/>
      <c r="E1109" s="895"/>
      <c r="F1109" s="895"/>
      <c r="G1109" s="895"/>
      <c r="H1109" s="895"/>
      <c r="I1109" s="89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6"/>
      <c r="D1110" s="896"/>
      <c r="E1110" s="895"/>
      <c r="F1110" s="895"/>
      <c r="G1110" s="895"/>
      <c r="H1110" s="895"/>
      <c r="I1110" s="89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6"/>
      <c r="D1111" s="896"/>
      <c r="E1111" s="895"/>
      <c r="F1111" s="895"/>
      <c r="G1111" s="895"/>
      <c r="H1111" s="895"/>
      <c r="I1111" s="89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6"/>
      <c r="D1112" s="896"/>
      <c r="E1112" s="895"/>
      <c r="F1112" s="895"/>
      <c r="G1112" s="895"/>
      <c r="H1112" s="895"/>
      <c r="I1112" s="89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11.25" hidden="1" customHeight="1" x14ac:dyDescent="0.15">
      <c r="A1113" s="408">
        <v>11</v>
      </c>
      <c r="B1113" s="408">
        <v>1</v>
      </c>
      <c r="C1113" s="896"/>
      <c r="D1113" s="896"/>
      <c r="E1113" s="895"/>
      <c r="F1113" s="895"/>
      <c r="G1113" s="895"/>
      <c r="H1113" s="895"/>
      <c r="I1113" s="89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6"/>
      <c r="D1114" s="896"/>
      <c r="E1114" s="895"/>
      <c r="F1114" s="895"/>
      <c r="G1114" s="895"/>
      <c r="H1114" s="895"/>
      <c r="I1114" s="89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6"/>
      <c r="D1115" s="896"/>
      <c r="E1115" s="895"/>
      <c r="F1115" s="895"/>
      <c r="G1115" s="895"/>
      <c r="H1115" s="895"/>
      <c r="I1115" s="89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6"/>
      <c r="D1116" s="896"/>
      <c r="E1116" s="895"/>
      <c r="F1116" s="895"/>
      <c r="G1116" s="895"/>
      <c r="H1116" s="895"/>
      <c r="I1116" s="89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6"/>
      <c r="D1117" s="896"/>
      <c r="E1117" s="895"/>
      <c r="F1117" s="895"/>
      <c r="G1117" s="895"/>
      <c r="H1117" s="895"/>
      <c r="I1117" s="89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6"/>
      <c r="D1118" s="896"/>
      <c r="E1118" s="895"/>
      <c r="F1118" s="895"/>
      <c r="G1118" s="895"/>
      <c r="H1118" s="895"/>
      <c r="I1118" s="89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6"/>
      <c r="D1119" s="896"/>
      <c r="E1119" s="895"/>
      <c r="F1119" s="895"/>
      <c r="G1119" s="895"/>
      <c r="H1119" s="895"/>
      <c r="I1119" s="89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6"/>
      <c r="D1120" s="896"/>
      <c r="E1120" s="265"/>
      <c r="F1120" s="895"/>
      <c r="G1120" s="895"/>
      <c r="H1120" s="895"/>
      <c r="I1120" s="89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6"/>
      <c r="D1121" s="896"/>
      <c r="E1121" s="895"/>
      <c r="F1121" s="895"/>
      <c r="G1121" s="895"/>
      <c r="H1121" s="895"/>
      <c r="I1121" s="89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5.5" hidden="1" customHeight="1" x14ac:dyDescent="0.15">
      <c r="A1122" s="408">
        <v>20</v>
      </c>
      <c r="B1122" s="408">
        <v>1</v>
      </c>
      <c r="C1122" s="896"/>
      <c r="D1122" s="896"/>
      <c r="E1122" s="895"/>
      <c r="F1122" s="895"/>
      <c r="G1122" s="895"/>
      <c r="H1122" s="895"/>
      <c r="I1122" s="89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6"/>
      <c r="D1123" s="896"/>
      <c r="E1123" s="895"/>
      <c r="F1123" s="895"/>
      <c r="G1123" s="895"/>
      <c r="H1123" s="895"/>
      <c r="I1123" s="89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6"/>
      <c r="D1124" s="896"/>
      <c r="E1124" s="895"/>
      <c r="F1124" s="895"/>
      <c r="G1124" s="895"/>
      <c r="H1124" s="895"/>
      <c r="I1124" s="89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6"/>
      <c r="D1125" s="896"/>
      <c r="E1125" s="895"/>
      <c r="F1125" s="895"/>
      <c r="G1125" s="895"/>
      <c r="H1125" s="895"/>
      <c r="I1125" s="89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6"/>
      <c r="D1126" s="896"/>
      <c r="E1126" s="895"/>
      <c r="F1126" s="895"/>
      <c r="G1126" s="895"/>
      <c r="H1126" s="895"/>
      <c r="I1126" s="89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6"/>
      <c r="D1127" s="896"/>
      <c r="E1127" s="895"/>
      <c r="F1127" s="895"/>
      <c r="G1127" s="895"/>
      <c r="H1127" s="895"/>
      <c r="I1127" s="89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6"/>
      <c r="D1128" s="896"/>
      <c r="E1128" s="895"/>
      <c r="F1128" s="895"/>
      <c r="G1128" s="895"/>
      <c r="H1128" s="895"/>
      <c r="I1128" s="89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6"/>
      <c r="D1129" s="896"/>
      <c r="E1129" s="895"/>
      <c r="F1129" s="895"/>
      <c r="G1129" s="895"/>
      <c r="H1129" s="895"/>
      <c r="I1129" s="89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6"/>
      <c r="D1130" s="896"/>
      <c r="E1130" s="895"/>
      <c r="F1130" s="895"/>
      <c r="G1130" s="895"/>
      <c r="H1130" s="895"/>
      <c r="I1130" s="89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6"/>
      <c r="D1131" s="896"/>
      <c r="E1131" s="895"/>
      <c r="F1131" s="895"/>
      <c r="G1131" s="895"/>
      <c r="H1131" s="895"/>
      <c r="I1131" s="89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6"/>
      <c r="D1132" s="896"/>
      <c r="E1132" s="895"/>
      <c r="F1132" s="895"/>
      <c r="G1132" s="895"/>
      <c r="H1132" s="895"/>
      <c r="I1132" s="89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83">
    <cfRule type="expression" dxfId="2803" priority="13891">
      <formula>IF(RIGHT(TEXT(Y783,"0.#"),1)=".",FALSE,TRUE)</formula>
    </cfRule>
    <cfRule type="expression" dxfId="2802" priority="13892">
      <formula>IF(RIGHT(TEXT(Y783,"0.#"),1)=".",TRUE,FALSE)</formula>
    </cfRule>
  </conditionalFormatting>
  <conditionalFormatting sqref="Y792">
    <cfRule type="expression" dxfId="2801" priority="13887">
      <formula>IF(RIGHT(TEXT(Y792,"0.#"),1)=".",FALSE,TRUE)</formula>
    </cfRule>
    <cfRule type="expression" dxfId="2800" priority="13888">
      <formula>IF(RIGHT(TEXT(Y792,"0.#"),1)=".",TRUE,FALSE)</formula>
    </cfRule>
  </conditionalFormatting>
  <conditionalFormatting sqref="Y823:Y830 Y821 Y810:Y817 Y808 Y797:Y804 Y795">
    <cfRule type="expression" dxfId="2799" priority="13669">
      <formula>IF(RIGHT(TEXT(Y795,"0.#"),1)=".",FALSE,TRUE)</formula>
    </cfRule>
    <cfRule type="expression" dxfId="2798" priority="13670">
      <formula>IF(RIGHT(TEXT(Y795,"0.#"),1)=".",TRUE,FALSE)</formula>
    </cfRule>
  </conditionalFormatting>
  <conditionalFormatting sqref="W13:AX13">
    <cfRule type="expression" dxfId="2797" priority="13717">
      <formula>IF(RIGHT(TEXT(W13,"0.#"),1)=".",FALSE,TRUE)</formula>
    </cfRule>
    <cfRule type="expression" dxfId="2796" priority="13718">
      <formula>IF(RIGHT(TEXT(W13,"0.#"),1)=".",TRUE,FALSE)</formula>
    </cfRule>
  </conditionalFormatting>
  <conditionalFormatting sqref="P19:AJ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84:Y791 Y782">
    <cfRule type="expression" dxfId="2791" priority="13693">
      <formula>IF(RIGHT(TEXT(Y782,"0.#"),1)=".",FALSE,TRUE)</formula>
    </cfRule>
    <cfRule type="expression" dxfId="2790" priority="13694">
      <formula>IF(RIGHT(TEXT(Y782,"0.#"),1)=".",TRUE,FALSE)</formula>
    </cfRule>
  </conditionalFormatting>
  <conditionalFormatting sqref="AU783">
    <cfRule type="expression" dxfId="2789" priority="13691">
      <formula>IF(RIGHT(TEXT(AU783,"0.#"),1)=".",FALSE,TRUE)</formula>
    </cfRule>
    <cfRule type="expression" dxfId="2788" priority="13692">
      <formula>IF(RIGHT(TEXT(AU783,"0.#"),1)=".",TRUE,FALSE)</formula>
    </cfRule>
  </conditionalFormatting>
  <conditionalFormatting sqref="AU792">
    <cfRule type="expression" dxfId="2787" priority="13689">
      <formula>IF(RIGHT(TEXT(AU792,"0.#"),1)=".",FALSE,TRUE)</formula>
    </cfRule>
    <cfRule type="expression" dxfId="2786" priority="13690">
      <formula>IF(RIGHT(TEXT(AU792,"0.#"),1)=".",TRUE,FALSE)</formula>
    </cfRule>
  </conditionalFormatting>
  <conditionalFormatting sqref="AU784:AU791 AU782">
    <cfRule type="expression" dxfId="2785" priority="13687">
      <formula>IF(RIGHT(TEXT(AU782,"0.#"),1)=".",FALSE,TRUE)</formula>
    </cfRule>
    <cfRule type="expression" dxfId="2784" priority="13688">
      <formula>IF(RIGHT(TEXT(AU782,"0.#"),1)=".",TRUE,FALSE)</formula>
    </cfRule>
  </conditionalFormatting>
  <conditionalFormatting sqref="Y822 Y809 Y796">
    <cfRule type="expression" dxfId="2783" priority="13673">
      <formula>IF(RIGHT(TEXT(Y796,"0.#"),1)=".",FALSE,TRUE)</formula>
    </cfRule>
    <cfRule type="expression" dxfId="2782" priority="13674">
      <formula>IF(RIGHT(TEXT(Y796,"0.#"),1)=".",TRUE,FALSE)</formula>
    </cfRule>
  </conditionalFormatting>
  <conditionalFormatting sqref="Y831 Y818 Y805">
    <cfRule type="expression" dxfId="2781" priority="13671">
      <formula>IF(RIGHT(TEXT(Y805,"0.#"),1)=".",FALSE,TRUE)</formula>
    </cfRule>
    <cfRule type="expression" dxfId="2780" priority="13672">
      <formula>IF(RIGHT(TEXT(Y805,"0.#"),1)=".",TRUE,FALSE)</formula>
    </cfRule>
  </conditionalFormatting>
  <conditionalFormatting sqref="AU822 AU809 AU796">
    <cfRule type="expression" dxfId="2779" priority="13667">
      <formula>IF(RIGHT(TEXT(AU796,"0.#"),1)=".",FALSE,TRUE)</formula>
    </cfRule>
    <cfRule type="expression" dxfId="2778" priority="13668">
      <formula>IF(RIGHT(TEXT(AU796,"0.#"),1)=".",TRUE,FALSE)</formula>
    </cfRule>
  </conditionalFormatting>
  <conditionalFormatting sqref="AU831 AU818 AU805">
    <cfRule type="expression" dxfId="2777" priority="13665">
      <formula>IF(RIGHT(TEXT(AU805,"0.#"),1)=".",FALSE,TRUE)</formula>
    </cfRule>
    <cfRule type="expression" dxfId="2776" priority="13666">
      <formula>IF(RIGHT(TEXT(AU805,"0.#"),1)=".",TRUE,FALSE)</formula>
    </cfRule>
  </conditionalFormatting>
  <conditionalFormatting sqref="AU823:AU830 AU821 AU810:AU817 AU808 AU797:AU804 AU795">
    <cfRule type="expression" dxfId="2775" priority="13663">
      <formula>IF(RIGHT(TEXT(AU795,"0.#"),1)=".",FALSE,TRUE)</formula>
    </cfRule>
    <cfRule type="expression" dxfId="2774" priority="13664">
      <formula>IF(RIGHT(TEXT(AU795,"0.#"),1)=".",TRUE,FALSE)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Q116">
    <cfRule type="expression" dxfId="2603" priority="13171">
      <formula>IF(RIGHT(TEXT(AQ116,"0.#"),1)=".",FALSE,TRUE)</formula>
    </cfRule>
    <cfRule type="expression" dxfId="2602" priority="13172">
      <formula>IF(RIGHT(TEXT(AQ116,"0.#"),1)=".",TRUE,FALSE)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M117">
    <cfRule type="expression" dxfId="2597" priority="13165">
      <formula>IF(RIGHT(TEXT(AM117,"0.#"),1)=".",FALSE,TRUE)</formula>
    </cfRule>
    <cfRule type="expression" dxfId="2596" priority="13166">
      <formula>IF(RIGHT(TEXT(AM117,"0.#"),1)=".",TRUE,FALSE)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40:AO867">
    <cfRule type="expression" dxfId="2509" priority="6641">
      <formula>IF(AND(AL840&gt;=0, RIGHT(TEXT(AL840,"0.#"),1)&lt;&gt;"."),TRUE,FALSE)</formula>
    </cfRule>
    <cfRule type="expression" dxfId="2508" priority="6642">
      <formula>IF(AND(AL840&gt;=0, RIGHT(TEXT(AL840,"0.#"),1)="."),TRUE,FALSE)</formula>
    </cfRule>
    <cfRule type="expression" dxfId="2507" priority="6643">
      <formula>IF(AND(AL840&lt;0, RIGHT(TEXT(AL840,"0.#"),1)&lt;&gt;"."),TRUE,FALSE)</formula>
    </cfRule>
    <cfRule type="expression" dxfId="2506" priority="6644">
      <formula>IF(AND(AL840&lt;0, RIGHT(TEXT(AL840,"0.#"),1)="."),TRUE,FALSE)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40:Y867">
    <cfRule type="expression" dxfId="2435" priority="2969">
      <formula>IF(RIGHT(TEXT(Y840,"0.#"),1)=".",FALSE,TRUE)</formula>
    </cfRule>
    <cfRule type="expression" dxfId="2434" priority="2970">
      <formula>IF(RIGHT(TEXT(Y840,"0.#"),1)=".",TRUE,FALSE)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3:AO1132">
    <cfRule type="expression" dxfId="2405" priority="2875">
      <formula>IF(AND(AL1103&gt;=0, RIGHT(TEXT(AL1103,"0.#"),1)&lt;&gt;"."),TRUE,FALSE)</formula>
    </cfRule>
    <cfRule type="expression" dxfId="2404" priority="2876">
      <formula>IF(AND(AL1103&gt;=0, RIGHT(TEXT(AL1103,"0.#"),1)="."),TRUE,FALSE)</formula>
    </cfRule>
    <cfRule type="expression" dxfId="2403" priority="2877">
      <formula>IF(AND(AL1103&lt;0, RIGHT(TEXT(AL1103,"0.#"),1)&lt;&gt;"."),TRUE,FALSE)</formula>
    </cfRule>
    <cfRule type="expression" dxfId="2402" priority="2878">
      <formula>IF(AND(AL1103&lt;0, RIGHT(TEXT(AL1103,"0.#"),1)="."),TRUE,FALSE)</formula>
    </cfRule>
  </conditionalFormatting>
  <conditionalFormatting sqref="Y1103:Y1132">
    <cfRule type="expression" dxfId="2401" priority="2873">
      <formula>IF(RIGHT(TEXT(Y1103,"0.#"),1)=".",FALSE,TRUE)</formula>
    </cfRule>
    <cfRule type="expression" dxfId="2400" priority="2874">
      <formula>IF(RIGHT(TEXT(Y1103,"0.#"),1)=".",TRUE,FALSE)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9:AO839">
    <cfRule type="expression" dxfId="2391" priority="2827">
      <formula>IF(AND(AL839&gt;=0, RIGHT(TEXT(AL839,"0.#"),1)&lt;&gt;"."),TRUE,FALSE)</formula>
    </cfRule>
    <cfRule type="expression" dxfId="2390" priority="2828">
      <formula>IF(AND(AL839&gt;=0, RIGHT(TEXT(AL839,"0.#"),1)="."),TRUE,FALSE)</formula>
    </cfRule>
    <cfRule type="expression" dxfId="2389" priority="2829">
      <formula>IF(AND(AL839&lt;0, RIGHT(TEXT(AL839,"0.#"),1)&lt;&gt;"."),TRUE,FALSE)</formula>
    </cfRule>
    <cfRule type="expression" dxfId="2388" priority="2830">
      <formula>IF(AND(AL839&lt;0, RIGHT(TEXT(AL839,"0.#"),1)="."),TRUE,FALSE)</formula>
    </cfRule>
  </conditionalFormatting>
  <conditionalFormatting sqref="Y839">
    <cfRule type="expression" dxfId="2387" priority="2825">
      <formula>IF(RIGHT(TEXT(Y839,"0.#"),1)=".",FALSE,TRUE)</formula>
    </cfRule>
    <cfRule type="expression" dxfId="2386" priority="2826">
      <formula>IF(RIGHT(TEXT(Y839,"0.#"),1)=".",TRUE,FALSE)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3:Y900">
    <cfRule type="expression" dxfId="2069" priority="2085">
      <formula>IF(RIGHT(TEXT(Y873,"0.#"),1)=".",FALSE,TRUE)</formula>
    </cfRule>
    <cfRule type="expression" dxfId="2068" priority="2086">
      <formula>IF(RIGHT(TEXT(Y873,"0.#"),1)=".",TRUE,FALSE)</formula>
    </cfRule>
  </conditionalFormatting>
  <conditionalFormatting sqref="Y871:Y872">
    <cfRule type="expression" dxfId="2067" priority="2079">
      <formula>IF(RIGHT(TEXT(Y871,"0.#"),1)=".",FALSE,TRUE)</formula>
    </cfRule>
    <cfRule type="expression" dxfId="2066" priority="2080">
      <formula>IF(RIGHT(TEXT(Y871,"0.#"),1)=".",TRUE,FALSE)</formula>
    </cfRule>
  </conditionalFormatting>
  <conditionalFormatting sqref="Y906:Y933">
    <cfRule type="expression" dxfId="2065" priority="2073">
      <formula>IF(RIGHT(TEXT(Y906,"0.#"),1)=".",FALSE,TRUE)</formula>
    </cfRule>
    <cfRule type="expression" dxfId="2064" priority="2074">
      <formula>IF(RIGHT(TEXT(Y906,"0.#"),1)=".",TRUE,FALSE)</formula>
    </cfRule>
  </conditionalFormatting>
  <conditionalFormatting sqref="Y904:Y905">
    <cfRule type="expression" dxfId="2063" priority="2067">
      <formula>IF(RIGHT(TEXT(Y904,"0.#"),1)=".",FALSE,TRUE)</formula>
    </cfRule>
    <cfRule type="expression" dxfId="2062" priority="2068">
      <formula>IF(RIGHT(TEXT(Y904,"0.#"),1)=".",TRUE,FALSE)</formula>
    </cfRule>
  </conditionalFormatting>
  <conditionalFormatting sqref="Y939:Y966">
    <cfRule type="expression" dxfId="2061" priority="2061">
      <formula>IF(RIGHT(TEXT(Y939,"0.#"),1)=".",FALSE,TRUE)</formula>
    </cfRule>
    <cfRule type="expression" dxfId="2060" priority="2062">
      <formula>IF(RIGHT(TEXT(Y939,"0.#"),1)=".",TRUE,FALSE)</formula>
    </cfRule>
  </conditionalFormatting>
  <conditionalFormatting sqref="Y937:Y938">
    <cfRule type="expression" dxfId="2059" priority="2055">
      <formula>IF(RIGHT(TEXT(Y937,"0.#"),1)=".",FALSE,TRUE)</formula>
    </cfRule>
    <cfRule type="expression" dxfId="2058" priority="2056">
      <formula>IF(RIGHT(TEXT(Y937,"0.#"),1)=".",TRUE,FALSE)</formula>
    </cfRule>
  </conditionalFormatting>
  <conditionalFormatting sqref="Y972:Y999">
    <cfRule type="expression" dxfId="2057" priority="2049">
      <formula>IF(RIGHT(TEXT(Y972,"0.#"),1)=".",FALSE,TRUE)</formula>
    </cfRule>
    <cfRule type="expression" dxfId="2056" priority="2050">
      <formula>IF(RIGHT(TEXT(Y972,"0.#"),1)=".",TRUE,FALSE)</formula>
    </cfRule>
  </conditionalFormatting>
  <conditionalFormatting sqref="Y970:Y971">
    <cfRule type="expression" dxfId="2055" priority="2043">
      <formula>IF(RIGHT(TEXT(Y970,"0.#"),1)=".",FALSE,TRUE)</formula>
    </cfRule>
    <cfRule type="expression" dxfId="2054" priority="2044">
      <formula>IF(RIGHT(TEXT(Y970,"0.#"),1)=".",TRUE,FALSE)</formula>
    </cfRule>
  </conditionalFormatting>
  <conditionalFormatting sqref="Y1005:Y1032">
    <cfRule type="expression" dxfId="2053" priority="2037">
      <formula>IF(RIGHT(TEXT(Y1005,"0.#"),1)=".",FALSE,TRUE)</formula>
    </cfRule>
    <cfRule type="expression" dxfId="2052" priority="2038">
      <formula>IF(RIGHT(TEXT(Y1005,"0.#"),1)=".",TRUE,FALSE)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3:AO900">
    <cfRule type="expression" dxfId="1971" priority="2087">
      <formula>IF(AND(AL873&gt;=0, RIGHT(TEXT(AL873,"0.#"),1)&lt;&gt;"."),TRUE,FALSE)</formula>
    </cfRule>
    <cfRule type="expression" dxfId="1970" priority="2088">
      <formula>IF(AND(AL873&gt;=0, RIGHT(TEXT(AL873,"0.#"),1)="."),TRUE,FALSE)</formula>
    </cfRule>
    <cfRule type="expression" dxfId="1969" priority="2089">
      <formula>IF(AND(AL873&lt;0, RIGHT(TEXT(AL873,"0.#"),1)&lt;&gt;"."),TRUE,FALSE)</formula>
    </cfRule>
    <cfRule type="expression" dxfId="1968" priority="2090">
      <formula>IF(AND(AL873&lt;0, RIGHT(TEXT(AL873,"0.#"),1)="."),TRUE,FALSE)</formula>
    </cfRule>
  </conditionalFormatting>
  <conditionalFormatting sqref="AL871:AO872">
    <cfRule type="expression" dxfId="1967" priority="2081">
      <formula>IF(AND(AL871&gt;=0, RIGHT(TEXT(AL871,"0.#"),1)&lt;&gt;"."),TRUE,FALSE)</formula>
    </cfRule>
    <cfRule type="expression" dxfId="1966" priority="2082">
      <formula>IF(AND(AL871&gt;=0, RIGHT(TEXT(AL871,"0.#"),1)="."),TRUE,FALSE)</formula>
    </cfRule>
    <cfRule type="expression" dxfId="1965" priority="2083">
      <formula>IF(AND(AL871&lt;0, RIGHT(TEXT(AL871,"0.#"),1)&lt;&gt;"."),TRUE,FALSE)</formula>
    </cfRule>
    <cfRule type="expression" dxfId="1964" priority="2084">
      <formula>IF(AND(AL871&lt;0, RIGHT(TEXT(AL871,"0.#"),1)="."),TRUE,FALSE)</formula>
    </cfRule>
  </conditionalFormatting>
  <conditionalFormatting sqref="AL906:AO933">
    <cfRule type="expression" dxfId="1963" priority="2075">
      <formula>IF(AND(AL906&gt;=0, RIGHT(TEXT(AL906,"0.#"),1)&lt;&gt;"."),TRUE,FALSE)</formula>
    </cfRule>
    <cfRule type="expression" dxfId="1962" priority="2076">
      <formula>IF(AND(AL906&gt;=0, RIGHT(TEXT(AL906,"0.#"),1)="."),TRUE,FALSE)</formula>
    </cfRule>
    <cfRule type="expression" dxfId="1961" priority="2077">
      <formula>IF(AND(AL906&lt;0, RIGHT(TEXT(AL906,"0.#"),1)&lt;&gt;"."),TRUE,FALSE)</formula>
    </cfRule>
    <cfRule type="expression" dxfId="1960" priority="2078">
      <formula>IF(AND(AL906&lt;0, RIGHT(TEXT(AL906,"0.#"),1)="."),TRUE,FALSE)</formula>
    </cfRule>
  </conditionalFormatting>
  <conditionalFormatting sqref="AL904:AO905">
    <cfRule type="expression" dxfId="1959" priority="2069">
      <formula>IF(AND(AL904&gt;=0, RIGHT(TEXT(AL904,"0.#"),1)&lt;&gt;"."),TRUE,FALSE)</formula>
    </cfRule>
    <cfRule type="expression" dxfId="1958" priority="2070">
      <formula>IF(AND(AL904&gt;=0, RIGHT(TEXT(AL904,"0.#"),1)="."),TRUE,FALSE)</formula>
    </cfRule>
    <cfRule type="expression" dxfId="1957" priority="2071">
      <formula>IF(AND(AL904&lt;0, RIGHT(TEXT(AL904,"0.#"),1)&lt;&gt;"."),TRUE,FALSE)</formula>
    </cfRule>
    <cfRule type="expression" dxfId="1956" priority="2072">
      <formula>IF(AND(AL904&lt;0, RIGHT(TEXT(AL904,"0.#"),1)="."),TRUE,FALSE)</formula>
    </cfRule>
  </conditionalFormatting>
  <conditionalFormatting sqref="AL939:AO966">
    <cfRule type="expression" dxfId="1955" priority="2063">
      <formula>IF(AND(AL939&gt;=0, RIGHT(TEXT(AL939,"0.#"),1)&lt;&gt;"."),TRUE,FALSE)</formula>
    </cfRule>
    <cfRule type="expression" dxfId="1954" priority="2064">
      <formula>IF(AND(AL939&gt;=0, RIGHT(TEXT(AL939,"0.#"),1)="."),TRUE,FALSE)</formula>
    </cfRule>
    <cfRule type="expression" dxfId="1953" priority="2065">
      <formula>IF(AND(AL939&lt;0, RIGHT(TEXT(AL939,"0.#"),1)&lt;&gt;"."),TRUE,FALSE)</formula>
    </cfRule>
    <cfRule type="expression" dxfId="1952" priority="2066">
      <formula>IF(AND(AL939&lt;0, RIGHT(TEXT(AL939,"0.#"),1)="."),TRUE,FALSE)</formula>
    </cfRule>
  </conditionalFormatting>
  <conditionalFormatting sqref="AL937:AO938">
    <cfRule type="expression" dxfId="1951" priority="2057">
      <formula>IF(AND(AL937&gt;=0, RIGHT(TEXT(AL937,"0.#"),1)&lt;&gt;"."),TRUE,FALSE)</formula>
    </cfRule>
    <cfRule type="expression" dxfId="1950" priority="2058">
      <formula>IF(AND(AL937&gt;=0, RIGHT(TEXT(AL937,"0.#"),1)="."),TRUE,FALSE)</formula>
    </cfRule>
    <cfRule type="expression" dxfId="1949" priority="2059">
      <formula>IF(AND(AL937&lt;0, RIGHT(TEXT(AL937,"0.#"),1)&lt;&gt;"."),TRUE,FALSE)</formula>
    </cfRule>
    <cfRule type="expression" dxfId="1948" priority="2060">
      <formula>IF(AND(AL937&lt;0, RIGHT(TEXT(AL937,"0.#"),1)="."),TRUE,FALSE)</formula>
    </cfRule>
  </conditionalFormatting>
  <conditionalFormatting sqref="AL972:AO999">
    <cfRule type="expression" dxfId="1947" priority="2051">
      <formula>IF(AND(AL972&gt;=0, RIGHT(TEXT(AL972,"0.#"),1)&lt;&gt;"."),TRUE,FALSE)</formula>
    </cfRule>
    <cfRule type="expression" dxfId="1946" priority="2052">
      <formula>IF(AND(AL972&gt;=0, RIGHT(TEXT(AL972,"0.#"),1)="."),TRUE,FALSE)</formula>
    </cfRule>
    <cfRule type="expression" dxfId="1945" priority="2053">
      <formula>IF(AND(AL972&lt;0, RIGHT(TEXT(AL972,"0.#"),1)&lt;&gt;"."),TRUE,FALSE)</formula>
    </cfRule>
    <cfRule type="expression" dxfId="1944" priority="2054">
      <formula>IF(AND(AL972&lt;0, RIGHT(TEXT(AL972,"0.#"),1)="."),TRUE,FALSE)</formula>
    </cfRule>
  </conditionalFormatting>
  <conditionalFormatting sqref="AL970:AO971">
    <cfRule type="expression" dxfId="1943" priority="2045">
      <formula>IF(AND(AL970&gt;=0, RIGHT(TEXT(AL970,"0.#"),1)&lt;&gt;"."),TRUE,FALSE)</formula>
    </cfRule>
    <cfRule type="expression" dxfId="1942" priority="2046">
      <formula>IF(AND(AL970&gt;=0, RIGHT(TEXT(AL970,"0.#"),1)="."),TRUE,FALSE)</formula>
    </cfRule>
    <cfRule type="expression" dxfId="1941" priority="2047">
      <formula>IF(AND(AL970&lt;0, RIGHT(TEXT(AL970,"0.#"),1)&lt;&gt;"."),TRUE,FALSE)</formula>
    </cfRule>
    <cfRule type="expression" dxfId="1940" priority="2048">
      <formula>IF(AND(AL970&lt;0, RIGHT(TEXT(AL970,"0.#"),1)="."),TRUE,FALSE)</formula>
    </cfRule>
  </conditionalFormatting>
  <conditionalFormatting sqref="AL1005:AO1032">
    <cfRule type="expression" dxfId="1939" priority="2039">
      <formula>IF(AND(AL1005&gt;=0, RIGHT(TEXT(AL1005,"0.#"),1)&lt;&gt;"."),TRUE,FALSE)</formula>
    </cfRule>
    <cfRule type="expression" dxfId="1938" priority="2040">
      <formula>IF(AND(AL1005&gt;=0, RIGHT(TEXT(AL1005,"0.#"),1)="."),TRUE,FALSE)</formula>
    </cfRule>
    <cfRule type="expression" dxfId="1937" priority="2041">
      <formula>IF(AND(AL1005&lt;0, RIGHT(TEXT(AL1005,"0.#"),1)&lt;&gt;"."),TRUE,FALSE)</formula>
    </cfRule>
    <cfRule type="expression" dxfId="1936" priority="2042">
      <formula>IF(AND(AL1005&lt;0, RIGHT(TEXT(AL1005,"0.#"),1)="."),TRUE,FALSE)</formula>
    </cfRule>
  </conditionalFormatting>
  <conditionalFormatting sqref="AL1003:AO1004">
    <cfRule type="expression" dxfId="1935" priority="2033">
      <formula>IF(AND(AL1003&gt;=0, RIGHT(TEXT(AL1003,"0.#"),1)&lt;&gt;"."),TRUE,FALSE)</formula>
    </cfRule>
    <cfRule type="expression" dxfId="1934" priority="2034">
      <formula>IF(AND(AL1003&gt;=0, RIGHT(TEXT(AL1003,"0.#"),1)="."),TRUE,FALSE)</formula>
    </cfRule>
    <cfRule type="expression" dxfId="1933" priority="2035">
      <formula>IF(AND(AL1003&lt;0, RIGHT(TEXT(AL1003,"0.#"),1)&lt;&gt;"."),TRUE,FALSE)</formula>
    </cfRule>
    <cfRule type="expression" dxfId="1932" priority="2036">
      <formula>IF(AND(AL1003&lt;0, RIGHT(TEXT(AL1003,"0.#"),1)="."),TRUE,FALSE)</formula>
    </cfRule>
  </conditionalFormatting>
  <conditionalFormatting sqref="Y1003:Y1004">
    <cfRule type="expression" dxfId="1931" priority="2031">
      <formula>IF(RIGHT(TEXT(Y1003,"0.#"),1)=".",FALSE,TRUE)</formula>
    </cfRule>
    <cfRule type="expression" dxfId="1930" priority="2032">
      <formula>IF(RIGHT(TEXT(Y1003,"0.#"),1)=".",TRUE,FALSE)</formula>
    </cfRule>
  </conditionalFormatting>
  <conditionalFormatting sqref="AL1038:AO1065">
    <cfRule type="expression" dxfId="1929" priority="2027">
      <formula>IF(AND(AL1038&gt;=0, RIGHT(TEXT(AL1038,"0.#"),1)&lt;&gt;"."),TRUE,FALSE)</formula>
    </cfRule>
    <cfRule type="expression" dxfId="1928" priority="2028">
      <formula>IF(AND(AL1038&gt;=0, RIGHT(TEXT(AL1038,"0.#"),1)="."),TRUE,FALSE)</formula>
    </cfRule>
    <cfRule type="expression" dxfId="1927" priority="2029">
      <formula>IF(AND(AL1038&lt;0, RIGHT(TEXT(AL1038,"0.#"),1)&lt;&gt;"."),TRUE,FALSE)</formula>
    </cfRule>
    <cfRule type="expression" dxfId="1926" priority="2030">
      <formula>IF(AND(AL1038&lt;0, RIGHT(TEXT(AL1038,"0.#"),1)="."),TRUE,FALSE)</formula>
    </cfRule>
  </conditionalFormatting>
  <conditionalFormatting sqref="Y1038:Y1065">
    <cfRule type="expression" dxfId="1925" priority="2025">
      <formula>IF(RIGHT(TEXT(Y1038,"0.#"),1)=".",FALSE,TRUE)</formula>
    </cfRule>
    <cfRule type="expression" dxfId="1924" priority="2026">
      <formula>IF(RIGHT(TEXT(Y1038,"0.#"),1)=".",TRUE,FALSE)</formula>
    </cfRule>
  </conditionalFormatting>
  <conditionalFormatting sqref="AL1036:AO1037">
    <cfRule type="expression" dxfId="1923" priority="2021">
      <formula>IF(AND(AL1036&gt;=0, RIGHT(TEXT(AL1036,"0.#"),1)&lt;&gt;"."),TRUE,FALSE)</formula>
    </cfRule>
    <cfRule type="expression" dxfId="1922" priority="2022">
      <formula>IF(AND(AL1036&gt;=0, RIGHT(TEXT(AL1036,"0.#"),1)="."),TRUE,FALSE)</formula>
    </cfRule>
    <cfRule type="expression" dxfId="1921" priority="2023">
      <formula>IF(AND(AL1036&lt;0, RIGHT(TEXT(AL1036,"0.#"),1)&lt;&gt;"."),TRUE,FALSE)</formula>
    </cfRule>
    <cfRule type="expression" dxfId="1920" priority="2024">
      <formula>IF(AND(AL1036&lt;0, RIGHT(TEXT(AL1036,"0.#"),1)="."),TRUE,FALSE)</formula>
    </cfRule>
  </conditionalFormatting>
  <conditionalFormatting sqref="Y1036:Y1037">
    <cfRule type="expression" dxfId="1919" priority="2019">
      <formula>IF(RIGHT(TEXT(Y1036,"0.#"),1)=".",FALSE,TRUE)</formula>
    </cfRule>
    <cfRule type="expression" dxfId="1918" priority="2020">
      <formula>IF(RIGHT(TEXT(Y1036,"0.#"),1)=".",TRUE,FALSE)</formula>
    </cfRule>
  </conditionalFormatting>
  <conditionalFormatting sqref="AL1071:AO1098">
    <cfRule type="expression" dxfId="1917" priority="2015">
      <formula>IF(AND(AL1071&gt;=0, RIGHT(TEXT(AL1071,"0.#"),1)&lt;&gt;"."),TRUE,FALSE)</formula>
    </cfRule>
    <cfRule type="expression" dxfId="1916" priority="2016">
      <formula>IF(AND(AL1071&gt;=0, RIGHT(TEXT(AL1071,"0.#"),1)="."),TRUE,FALSE)</formula>
    </cfRule>
    <cfRule type="expression" dxfId="1915" priority="2017">
      <formula>IF(AND(AL1071&lt;0, RIGHT(TEXT(AL1071,"0.#"),1)&lt;&gt;"."),TRUE,FALSE)</formula>
    </cfRule>
    <cfRule type="expression" dxfId="1914" priority="2018">
      <formula>IF(AND(AL1071&lt;0, RIGHT(TEXT(AL1071,"0.#"),1)="."),TRUE,FALSE)</formula>
    </cfRule>
  </conditionalFormatting>
  <conditionalFormatting sqref="Y1071:Y1098">
    <cfRule type="expression" dxfId="1913" priority="2013">
      <formula>IF(RIGHT(TEXT(Y1071,"0.#"),1)=".",FALSE,TRUE)</formula>
    </cfRule>
    <cfRule type="expression" dxfId="1912" priority="2014">
      <formula>IF(RIGHT(TEXT(Y1071,"0.#"),1)=".",TRUE,FALSE)</formula>
    </cfRule>
  </conditionalFormatting>
  <conditionalFormatting sqref="AL1069:AO1070">
    <cfRule type="expression" dxfId="1911" priority="2009">
      <formula>IF(AND(AL1069&gt;=0, RIGHT(TEXT(AL1069,"0.#"),1)&lt;&gt;"."),TRUE,FALSE)</formula>
    </cfRule>
    <cfRule type="expression" dxfId="1910" priority="2010">
      <formula>IF(AND(AL1069&gt;=0, RIGHT(TEXT(AL1069,"0.#"),1)="."),TRUE,FALSE)</formula>
    </cfRule>
    <cfRule type="expression" dxfId="1909" priority="2011">
      <formula>IF(AND(AL1069&lt;0, RIGHT(TEXT(AL1069,"0.#"),1)&lt;&gt;"."),TRUE,FALSE)</formula>
    </cfRule>
    <cfRule type="expression" dxfId="1908" priority="2012">
      <formula>IF(AND(AL1069&lt;0, RIGHT(TEXT(AL1069,"0.#"),1)="."),TRUE,FALSE)</formula>
    </cfRule>
  </conditionalFormatting>
  <conditionalFormatting sqref="Y1069:Y1070">
    <cfRule type="expression" dxfId="1907" priority="2007">
      <formula>IF(RIGHT(TEXT(Y1069,"0.#"),1)=".",FALSE,TRUE)</formula>
    </cfRule>
    <cfRule type="expression" dxfId="1906" priority="2008">
      <formula>IF(RIGHT(TEXT(Y1069,"0.#"),1)=".",TRUE,FALSE)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AI41 AM41">
    <cfRule type="expression" dxfId="1901" priority="2001">
      <formula>IF(RIGHT(TEXT(AE41,"0.#"),1)=".",FALSE,TRUE)</formula>
    </cfRule>
    <cfRule type="expression" dxfId="1900" priority="2002">
      <formula>IF(RIGHT(TEXT(AE41,"0.#"),1)=".",TRUE,FALSE)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P13:V13">
    <cfRule type="expression" dxfId="715" priority="15">
      <formula>IF(RIGHT(TEXT(P13,"0.#"),1)=".",FALSE,TRUE)</formula>
    </cfRule>
    <cfRule type="expression" dxfId="714" priority="16">
      <formula>IF(RIGHT(TEXT(P13,"0.#"),1)=".",TRUE,FALSE)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8"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7" t="s">
        <v>146</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0" t="s">
        <v>386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x14ac:dyDescent="0.15">
      <c r="A9" s="513" t="s">
        <v>353</v>
      </c>
      <c r="B9" s="514"/>
      <c r="C9" s="514"/>
      <c r="D9" s="514"/>
      <c r="E9" s="514"/>
      <c r="F9" s="515"/>
      <c r="G9" s="797" t="s">
        <v>146</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0" t="s">
        <v>386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x14ac:dyDescent="0.15">
      <c r="A16" s="513" t="s">
        <v>353</v>
      </c>
      <c r="B16" s="514"/>
      <c r="C16" s="514"/>
      <c r="D16" s="514"/>
      <c r="E16" s="514"/>
      <c r="F16" s="515"/>
      <c r="G16" s="797" t="s">
        <v>146</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0" t="s">
        <v>386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x14ac:dyDescent="0.15">
      <c r="A23" s="513" t="s">
        <v>353</v>
      </c>
      <c r="B23" s="514"/>
      <c r="C23" s="514"/>
      <c r="D23" s="514"/>
      <c r="E23" s="514"/>
      <c r="F23" s="515"/>
      <c r="G23" s="797" t="s">
        <v>146</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0" t="s">
        <v>386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x14ac:dyDescent="0.15">
      <c r="A30" s="513" t="s">
        <v>353</v>
      </c>
      <c r="B30" s="514"/>
      <c r="C30" s="514"/>
      <c r="D30" s="514"/>
      <c r="E30" s="514"/>
      <c r="F30" s="515"/>
      <c r="G30" s="797" t="s">
        <v>146</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0" t="s">
        <v>386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x14ac:dyDescent="0.15">
      <c r="A37" s="513" t="s">
        <v>353</v>
      </c>
      <c r="B37" s="514"/>
      <c r="C37" s="514"/>
      <c r="D37" s="514"/>
      <c r="E37" s="514"/>
      <c r="F37" s="515"/>
      <c r="G37" s="797" t="s">
        <v>146</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x14ac:dyDescent="0.15">
      <c r="A44" s="513" t="s">
        <v>353</v>
      </c>
      <c r="B44" s="514"/>
      <c r="C44" s="514"/>
      <c r="D44" s="514"/>
      <c r="E44" s="514"/>
      <c r="F44" s="515"/>
      <c r="G44" s="797" t="s">
        <v>146</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x14ac:dyDescent="0.15">
      <c r="A51" s="513" t="s">
        <v>353</v>
      </c>
      <c r="B51" s="514"/>
      <c r="C51" s="514"/>
      <c r="D51" s="514"/>
      <c r="E51" s="514"/>
      <c r="F51" s="515"/>
      <c r="G51" s="797" t="s">
        <v>146</v>
      </c>
      <c r="H51" s="782"/>
      <c r="I51" s="782"/>
      <c r="J51" s="782"/>
      <c r="K51" s="782"/>
      <c r="L51" s="782"/>
      <c r="M51" s="782"/>
      <c r="N51" s="782"/>
      <c r="O51" s="783"/>
      <c r="P51" s="781" t="s">
        <v>59</v>
      </c>
      <c r="Q51" s="782"/>
      <c r="R51" s="782"/>
      <c r="S51" s="782"/>
      <c r="T51" s="782"/>
      <c r="U51" s="782"/>
      <c r="V51" s="782"/>
      <c r="W51" s="782"/>
      <c r="X51" s="783"/>
      <c r="Y51" s="1007"/>
      <c r="Z51" s="416"/>
      <c r="AA51" s="417"/>
      <c r="AB51" s="372" t="s">
        <v>11</v>
      </c>
      <c r="AC51" s="1012"/>
      <c r="AD51" s="1013"/>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x14ac:dyDescent="0.15">
      <c r="A58" s="513" t="s">
        <v>353</v>
      </c>
      <c r="B58" s="514"/>
      <c r="C58" s="514"/>
      <c r="D58" s="514"/>
      <c r="E58" s="514"/>
      <c r="F58" s="515"/>
      <c r="G58" s="797" t="s">
        <v>146</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x14ac:dyDescent="0.15">
      <c r="A65" s="513" t="s">
        <v>353</v>
      </c>
      <c r="B65" s="514"/>
      <c r="C65" s="514"/>
      <c r="D65" s="514"/>
      <c r="E65" s="514"/>
      <c r="F65" s="515"/>
      <c r="G65" s="797" t="s">
        <v>146</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0" t="s">
        <v>386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2020-09-23T08:34:57Z</dcterms:modified>
</cp:coreProperties>
</file>