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地球環境課\4 庶務班\予算\レビューシート\R2\★最終公表作業用\"/>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<sst xmlns="http://schemas.openxmlformats.org/spreadsheetml/2006/main" count="2847" uniqueCount="635">
  <si>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</si>
  <si>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</si>
  <si>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</si>
  <si>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</si>
  <si>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</si>
  <si>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</si>
  <si>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</si>
  <si>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</si>
  <si>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</si>
  <si>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</si>
  <si>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</si>
  <si>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</si>
  <si>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</si>
  <si>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</si>
  <si>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</si>
  <si>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</si>
  <si>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</si>
  <si>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</si>
  <si>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</si>
  <si>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</si>
  <si>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</si>
  <si>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</si>
  <si>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</si>
  <si>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</si>
  <si>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</si>
  <si>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</si>
  <si>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</si>
  <si>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</si>
  <si>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</si>
  <si>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</si>
  <si>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</si>
  <si>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</si>
  <si>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</si>
  <si>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</si>
  <si>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</si>
  <si>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</si>
  <si>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</si>
  <si>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</si>
  <si>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</si>
  <si>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</si>
  <si>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</si>
  <si>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</si>
  <si>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</si>
  <si>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</si>
  <si>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</si>
  <si>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</si>
  <si>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</si>
  <si>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</si>
  <si>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</si>
  <si>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</si>
  <si>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</si>
  <si>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</si>
  <si>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</si>
  <si>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</si>
  <si>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</si>
  <si>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</si>
  <si>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</si>
  <si>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</si>
  <si>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</si>
  <si>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</si>
  <si>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</si>
  <si>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</si>
  <si>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</si>
  <si>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</si>
  <si>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</si>
  <si>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</si>
  <si>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</si>
  <si>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</si>
  <si>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</si>
  <si>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</si>
  <si>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</si>
  <si>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</si>
  <si>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</si>
  <si>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</si>
  <si>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</si>
  <si>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</si>
  <si>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</si>
  <si>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</si>
  <si>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</si>
  <si>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</si>
  <si>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</si>
  <si>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</si>
  <si>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</si>
  <si>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</si>
  <si>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</si>
  <si>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</si>
  <si>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</si>
  <si>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</si>
  <si>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</si>
  <si>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</si>
  <si>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</si>
  <si>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</si>
  <si>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</si>
  <si>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</si>
  <si>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</si>
  <si>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</si>
  <si>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</si>
  <si>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</si>
  <si>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</si>
  <si>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</si>
  <si>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</si>
  <si>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</si>
  <si>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</si>
  <si>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</si>
  <si>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</si>
  <si>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</si>
  <si>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</si>
  <si>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</si>
  <si>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</si>
  <si>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</si>
  <si>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</si>
  <si>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</si>
  <si>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</si>
  <si>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</si>
  <si>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</si>
  <si>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</si>
  <si>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</si>
  <si>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</si>
  <si>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</si>
  <si>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</si>
  <si>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</si>
  <si>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</si>
  <si>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</si>
  <si>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</si>
  <si>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</si>
  <si>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</si>
  <si>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</si>
  <si>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</si>
  <si>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</si>
  <si>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</si>
  <si>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</si>
  <si>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</si>
  <si>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</si>
  <si>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</si>
  <si>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</si>
  <si>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</si>
  <si>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</si>
  <si>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</si>
  <si>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</si>
  <si>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</si>
  <si>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</si>
  <si>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</si>
  <si>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</si>
  <si>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</si>
  <si>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</si>
  <si>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</si>
  <si>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</si>
  <si>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</si>
  <si>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</si>
  <si>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</si>
  <si>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</si>
  <si>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</si>
  <si>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</si>
  <si>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</si>
  <si>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</si>
  <si>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</si>
  <si>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</si>
  <si>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</si>
  <si>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</si>
  <si>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</si>
  <si>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</si>
  <si>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</si>
  <si>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</si>
  <si>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</si>
  <si>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</si>
  <si>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</si>
  <si>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</si>
  <si>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</si>
  <si>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</si>
  <si>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</si>
  <si>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</si>
  <si>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</si>
  <si>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</si>
  <si>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</si>
  <si>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</si>
  <si>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</si>
  <si>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</si>
  <si>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</si>
  <si>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</si>
  <si>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</si>
  <si>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</si>
  <si>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</si>
  <si>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</si>
  <si>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</si>
  <si>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</si>
  <si>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</si>
  <si>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</si>
  <si>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</si>
  <si>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</si>
  <si>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</si>
  <si>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</si>
  <si>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</si>
  <si>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</si>
  <si>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</si>
  <si>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</si>
  <si>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</si>
  <si>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</si>
  <si>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</si>
  <si>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</si>
  <si>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</si>
  <si>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</si>
  <si>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</si>
  <si>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</si>
  <si>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</si>
  <si>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</si>
  <si>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</si>
  <si>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</si>
  <si>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</si>
  <si>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</si>
  <si>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</si>
  <si>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</si>
  <si>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</si>
  <si>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</si>
  <si>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</si>
  <si>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</si>
  <si>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</si>
  <si>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</si>
  <si>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</si>
  <si>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</si>
  <si>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</si>
  <si>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</si>
  <si>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</si>
  <si>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</si>
  <si>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</si>
  <si>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</si>
  <si>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</si>
  <si>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</si>
  <si>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</si>
  <si>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</si>
  <si>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</si>
  <si>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</si>
  <si>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</si>
  <si>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</si>
  <si>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</si>
  <si>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</si>
  <si>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</si>
  <si>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</si>
  <si>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</si>
  <si>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</si>
  <si>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</si>
  <si>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</si>
  <si>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</si>
  <si>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</si>
  <si>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</si>
  <si>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</si>
  <si>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</si>
  <si>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</si>
  <si>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</si>
  <si>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</si>
  <si>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</si>
  <si>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</si>
  <si>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</si>
  <si>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</si>
  <si>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</si>
  <si>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</si>
  <si>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</si>
  <si>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</si>
  <si>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</si>
  <si>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</si>
  <si>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</si>
  <si>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</si>
  <si>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</si>
  <si>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</si>
  <si>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</si>
  <si>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</si>
  <si>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</si>
  <si>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</si>
  <si>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</si>
  <si>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</si>
  <si>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</si>
  <si>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</si>
  <si>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</si>
  <si>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</si>
  <si>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</si>
  <si>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</si>
  <si>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</si>
  <si>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</si>
  <si>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</si>
  <si>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</si>
  <si>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</si>
  <si>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</si>
  <si>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</si>
  <si>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</si>
  <si>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</si>
  <si>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</si>
  <si>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</si>
  <si>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</si>
  <si>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</si>
  <si>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</si>
  <si>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</si>
  <si>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</si>
  <si>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</si>
  <si>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</si>
  <si>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</si>
  <si>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</si>
  <si>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</si>
  <si>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</si>
  <si>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</si>
  <si>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</si>
  <si>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</si>
  <si>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</si>
  <si>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</si>
  <si>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</si>
  <si>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</si>
  <si>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</si>
  <si>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</si>
  <si>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</si>
  <si>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</si>
  <si>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</si>
  <si>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</si>
  <si>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</si>
  <si>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</si>
  <si>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</si>
  <si>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</si>
  <si>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</si>
  <si>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</si>
  <si>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</si>
  <si>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</si>
  <si>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</si>
  <si>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</si>
  <si>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</si>
  <si>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</si>
  <si>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</si>
  <si>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</si>
  <si>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</si>
  <si>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</si>
  <si>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</si>
  <si>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</si>
  <si>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</si>
  <si>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</si>
  <si>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</si>
  <si>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</si>
  <si>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</si>
  <si>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</si>
  <si>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</si>
  <si>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</si>
  <si>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</si>
  <si>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</si>
  <si>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</si>
  <si>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</si>
  <si>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</si>
  <si>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</si>
  <si>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</si>
  <si>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</si>
  <si>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</si>
  <si>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</si>
  <si>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</si>
  <si>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</si>
  <si>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</si>
  <si>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</si>
  <si>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</si>
  <si>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</si>
  <si>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</si>
  <si>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</si>
  <si>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</si>
  <si>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</si>
  <si>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</si>
  <si>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</si>
  <si>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</si>
  <si>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</si>
  <si>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</si>
  <si>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</si>
  <si>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</si>
  <si>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</si>
  <si>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</si>
  <si>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</si>
  <si>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</si>
  <si>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</si>
  <si>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</si>
  <si>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</si>
  <si>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</si>
  <si>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</si>
  <si>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</si>
  <si>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</si>
  <si>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</si>
  <si>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</si>
  <si>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</si>
  <si>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</si>
  <si>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</si>
  <si>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</si>
  <si>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</si>
  <si>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</si>
  <si>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</si>
  <si>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</si>
  <si>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</si>
  <si>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</si>
  <si>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</si>
  <si>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</si>
  <si>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</si>
  <si>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</si>
  <si>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</si>
  <si>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</si>
  <si>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</si>
  <si>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</si>
  <si>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</si>
  <si>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</si>
  <si>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</si>
  <si>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</si>
  <si>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</si>
  <si>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</si>
  <si>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</si>
  <si>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</si>
  <si>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</si>
  <si>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</si>
  <si>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</si>
  <si>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</si>
  <si>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</si>
  <si>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</si>
  <si>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</si>
  <si>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</si>
  <si>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</si>
  <si>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</si>
  <si>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</si>
  <si>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</si>
  <si>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</si>
  <si>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</si>
  <si>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</si>
  <si>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</si>
  <si>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</si>
  <si>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</si>
  <si>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</si>
  <si>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</si>
  <si>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</si>
  <si>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</si>
  <si>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</si>
  <si>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</si>
  <si>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</si>
  <si>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</si>
  <si>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</si>
  <si>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</si>
  <si>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</si>
  <si>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</si>
  <si>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</si>
  <si>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</si>
  <si>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</si>
  <si>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</si>
  <si>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</si>
  <si>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</si>
  <si>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</si>
  <si>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</si>
  <si>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</si>
  <si>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</si>
  <si>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</si>
  <si>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</si>
  <si>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</si>
  <si>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</si>
  <si>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</si>
  <si>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</si>
  <si>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</si>
  <si>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</si>
  <si>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</si>
  <si>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</si>
  <si>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</si>
  <si>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</si>
  <si>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</si>
  <si>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</si>
  <si>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</si>
  <si>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</si>
  <si>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</si>
  <si>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</si>
  <si>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</si>
  <si>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</si>
  <si>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</si>
  <si>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</si>
  <si>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</si>
  <si>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</si>
  <si>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</si>
  <si>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</si>
  <si>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</si>
  <si>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</si>
  <si>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</si>
  <si>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</si>
  <si>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</si>
  <si>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</si>
  <si>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</si>
  <si>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</si>
  <si>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</si>
  <si>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</si>
  <si>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</si>
  <si>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</si>
  <si>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</si>
  <si>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</si>
  <si>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</si>
  <si>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</si>
  <si>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</si>
  <si>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</si>
  <si>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</si>
  <si>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</si>
  <si>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</si>
  <si>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</si>
  <si>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</si>
  <si>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</si>
  <si>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</si>
  <si>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</si>
  <si>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</si>
  <si>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</si>
  <si>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</si>
  <si>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</si>
  <si>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</si>
  <si>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</si>
  <si>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</si>
  <si>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</si>
  <si>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</si>
  <si>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</si>
  <si>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</si>
  <si>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</si>
  <si>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</si>
  <si>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</si>
  <si>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</si>
  <si>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</si>
  <si>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</si>
  <si>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</si>
  <si>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</si>
  <si>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</si>
  <si>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</si>
  <si>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</si>
  <si>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</si>
  <si>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</si>
  <si>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</si>
  <si>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</si>
  <si>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</si>
  <si>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</si>
  <si>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</si>
  <si>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</si>
  <si>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</si>
  <si>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</si>
  <si>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</si>
  <si>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</si>
  <si>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</si>
  <si>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</si>
  <si>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</si>
  <si>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</si>
  <si>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</si>
  <si>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</si>
  <si>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</si>
  <si>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</si>
  <si>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</si>
  <si>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</si>
  <si>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</si>
  <si>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</si>
  <si>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</si>
  <si>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</si>
  <si>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</si>
  <si>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</si>
  <si>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</si>
  <si>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</si>
  <si>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</si>
  <si>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</si>
  <si>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</si>
  <si>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</si>
  <si>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</si>
  <si>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</si>
  <si>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</si>
  <si>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</si>
  <si>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</si>
  <si>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</si>
  <si>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</si>
  <si>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</si>
  <si>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</si>
  <si>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</si>
  <si>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</si>
  <si>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</si>
  <si>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</si>
  <si>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</si>
  <si>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オゾン層を破壊する物質に関するモントリオール議定書拠出金（義務的拠出金）</t>
    <phoneticPr fontId="5"/>
  </si>
  <si>
    <t>国際協力局</t>
    <rPh sb="0" eb="5">
      <t>コクサイキョウリョクキョク</t>
    </rPh>
    <phoneticPr fontId="5"/>
  </si>
  <si>
    <t>地球環境課</t>
    <rPh sb="0" eb="2">
      <t>チキュウ</t>
    </rPh>
    <rPh sb="2" eb="5">
      <t>カンキョウカ</t>
    </rPh>
    <phoneticPr fontId="5"/>
  </si>
  <si>
    <t>森下　興</t>
    <rPh sb="0" eb="2">
      <t>モリシタ</t>
    </rPh>
    <rPh sb="3" eb="4">
      <t>コウ</t>
    </rPh>
    <phoneticPr fontId="5"/>
  </si>
  <si>
    <t>○</t>
  </si>
  <si>
    <t>外務省設置法第4条第3号</t>
    <phoneticPr fontId="5"/>
  </si>
  <si>
    <t>モントリオール議定書第１３条１及び２</t>
    <phoneticPr fontId="5"/>
  </si>
  <si>
    <t>オゾン層を破壊する物質に関するモントリオール議定書拠出金</t>
    <phoneticPr fontId="5"/>
  </si>
  <si>
    <t>MOPで採択された決定の数。</t>
  </si>
  <si>
    <t>決定数</t>
    <rPh sb="0" eb="2">
      <t>ケッテイ</t>
    </rPh>
    <rPh sb="2" eb="3">
      <t>スウ</t>
    </rPh>
    <phoneticPr fontId="5"/>
  </si>
  <si>
    <t>第31回締約国会合報告書</t>
    <phoneticPr fontId="5"/>
  </si>
  <si>
    <t>人</t>
    <rPh sb="0" eb="1">
      <t>ヒト</t>
    </rPh>
    <phoneticPr fontId="5"/>
  </si>
  <si>
    <t xml:space="preserve">事務局に一定割合の邦人職員（専門職以上）を確保する。  </t>
    <phoneticPr fontId="5"/>
  </si>
  <si>
    <t>事務局に一定割合の邦人幹部職員を確保する。</t>
    <phoneticPr fontId="5"/>
  </si>
  <si>
    <t>現状の1名を維持する。（幹部は計2名。）</t>
    <phoneticPr fontId="5"/>
  </si>
  <si>
    <t>事務局に直接確認</t>
    <phoneticPr fontId="5"/>
  </si>
  <si>
    <t>事務局に直接確認</t>
    <phoneticPr fontId="5"/>
  </si>
  <si>
    <t>施策Ⅶ－３　国際機関を通じた地球規模の諸問題に係る国際貢献</t>
    <phoneticPr fontId="5"/>
  </si>
  <si>
    <t>MOPでの作業用に条約事務局により作成された会議文書の数。</t>
    <phoneticPr fontId="5"/>
  </si>
  <si>
    <t>件数</t>
    <rPh sb="0" eb="2">
      <t>ケンスウ</t>
    </rPh>
    <phoneticPr fontId="5"/>
  </si>
  <si>
    <t>60/24</t>
    <phoneticPr fontId="5"/>
  </si>
  <si>
    <t>61/22</t>
    <phoneticPr fontId="5"/>
  </si>
  <si>
    <t>本件事業予算額／会議文書数　　</t>
    <phoneticPr fontId="5"/>
  </si>
  <si>
    <t>百万円</t>
    <rPh sb="0" eb="2">
      <t>ヒャクマン</t>
    </rPh>
    <rPh sb="2" eb="3">
      <t>エン</t>
    </rPh>
    <phoneticPr fontId="5"/>
  </si>
  <si>
    <t>予算額/会議文書数</t>
    <phoneticPr fontId="5"/>
  </si>
  <si>
    <t>56/21</t>
    <phoneticPr fontId="5"/>
  </si>
  <si>
    <t>-</t>
    <phoneticPr fontId="5"/>
  </si>
  <si>
    <t>-</t>
    <phoneticPr fontId="5"/>
  </si>
  <si>
    <t>-</t>
    <phoneticPr fontId="5"/>
  </si>
  <si>
    <t>オゾン層の変化がもたらす悪影響からの人の健康及び環境の保護は国民の生活に密接に関係している。</t>
    <phoneticPr fontId="5"/>
  </si>
  <si>
    <t>‐</t>
  </si>
  <si>
    <t>無</t>
  </si>
  <si>
    <t>拠出金の使用は締約国会合で合意した財政手続及び国連の規則に従っている。</t>
    <phoneticPr fontId="5"/>
  </si>
  <si>
    <t>締約国会合にて精査の上合意した費目に対して支出されている。</t>
    <phoneticPr fontId="5"/>
  </si>
  <si>
    <t>成果実績は成果目標に見合っている。</t>
    <phoneticPr fontId="5"/>
  </si>
  <si>
    <t>活動実績は見込みに見合っている。</t>
    <phoneticPr fontId="5"/>
  </si>
  <si>
    <t>オゾン層破壊物質に関する科学的評価及び代替技術等の情報及び普及啓発資料等の成果物は十分に活用されている。</t>
    <phoneticPr fontId="5"/>
  </si>
  <si>
    <t>ウィーン条約事務局とモントリオール議定書事務局とが共同運営されることによりコスト節減や効率化が行われていると評価される。</t>
    <phoneticPr fontId="5"/>
  </si>
  <si>
    <t>引き続き効果的･効率的な事業の実施を求めていく。</t>
    <phoneticPr fontId="5"/>
  </si>
  <si>
    <t>本議定書において以下のPDCAを確保。　　　　　　　　　　　　　　　　　　　　　　　　　　　　　　　　　　　　　　　　　　　　　　　　　　　　　　　　　　　　　　　　　　　　　　　　　　　　　　　　　　　　　
①計画段階（Plan）：モントリオール議定書締約国会合にて年次事業計画及び予算案を審議，承認。
②実施段階（Do）：我が国義務的拠出金の支払，モントリオール議定書事務局による事業計画の実施。各種会議及び文書を通じた条約事務局の活動のモニタリング。
③評価段階（Check）：内部・外部監査報告書や締約国会合等における運営・活動の評価。
④フォローアップ（Act）：各種会議や不定期のやり取りを通じた改善の申入れ。</t>
    <phoneticPr fontId="5"/>
  </si>
  <si>
    <t>43</t>
    <phoneticPr fontId="5"/>
  </si>
  <si>
    <t>34</t>
    <phoneticPr fontId="5"/>
  </si>
  <si>
    <t>61</t>
    <phoneticPr fontId="5"/>
  </si>
  <si>
    <t>219</t>
    <phoneticPr fontId="5"/>
  </si>
  <si>
    <t>214</t>
    <phoneticPr fontId="5"/>
  </si>
  <si>
    <t>215</t>
    <phoneticPr fontId="5"/>
  </si>
  <si>
    <t>257</t>
    <phoneticPr fontId="5"/>
  </si>
  <si>
    <t>263</t>
    <phoneticPr fontId="5"/>
  </si>
  <si>
    <t>275</t>
    <phoneticPr fontId="5"/>
  </si>
  <si>
    <t>拠出金</t>
    <rPh sb="0" eb="3">
      <t>キョシュツキン</t>
    </rPh>
    <phoneticPr fontId="5"/>
  </si>
  <si>
    <t>議定書の実施・運用に係る業務の実施</t>
    <phoneticPr fontId="5"/>
  </si>
  <si>
    <t>モントリオール議定書事務局</t>
    <rPh sb="7" eb="10">
      <t>ギテイショ</t>
    </rPh>
    <rPh sb="10" eb="13">
      <t>ジムキョク</t>
    </rPh>
    <phoneticPr fontId="5"/>
  </si>
  <si>
    <t>議定書の実施・運用に係る業務の実施</t>
    <phoneticPr fontId="5"/>
  </si>
  <si>
    <t>-</t>
    <phoneticPr fontId="5"/>
  </si>
  <si>
    <t>-</t>
    <phoneticPr fontId="5"/>
  </si>
  <si>
    <t>-</t>
    <phoneticPr fontId="5"/>
  </si>
  <si>
    <t>-</t>
    <phoneticPr fontId="5"/>
  </si>
  <si>
    <t>-</t>
    <phoneticPr fontId="5"/>
  </si>
  <si>
    <t>外部有識者の点検対象外である。</t>
    <phoneticPr fontId="5"/>
  </si>
  <si>
    <t>本件事業により、オゾン層を破壊する物質に関するモントリオール議定書の目的である、オゾン層の変化の結果生じるおそれがある悪影響から、人の健康及び環境を保護するために、オゾン層を破壊する恐れのある物質を特定し、当該物質の生産、消費及び貿易の規制が実施されており、地球規模の環境問題であるオゾン層の保護を達成する上で、本件事業の重要性は高い。</t>
    <phoneticPr fontId="5"/>
  </si>
  <si>
    <t>本件事業は、議定書事務局の活動を支援するための基金に拠出する義務的拠出金であり、全締約国が国連分担率に基づいて算出された拠出率に応じた額を拠出している（我が国の分担率は9.639％であり，米国に次ぐ第二位の拠出国）。議定書事務局は、主に①締約国会合の開催、②公開作業部会の開催、③各国のオゾン層破壊物質の生産・消費・輸出入量の集計及び公表、④その他締約国会合が決定する他の任務の遂行等の業務を実施している。我が国は、本拠出を通じて我が国の方針を反映させつつ、地球規模課題であるオゾン層保護のための各種政策決定及び実施に大きく貢献している。</t>
    <phoneticPr fontId="5"/>
  </si>
  <si>
    <t>締約国会合（MOP）における締約国の合意形成に基づき、議定書実施のための活動が活性化される。</t>
    <phoneticPr fontId="5"/>
  </si>
  <si>
    <t>日本再興戦略に掲げた国連関係機関の邦人職員の目標(3.1%)に基づく（事務局は8人の専門職以上の職員から構成されるため、目標値は1名）。</t>
    <phoneticPr fontId="5"/>
  </si>
  <si>
    <t>基本目標Ⅶ　分担金・拠出金：国際機関等を通じて我が国の国際貢献を拡充し、日本にとって望ましい国際環境を確保すること</t>
    <phoneticPr fontId="5"/>
  </si>
  <si>
    <t>モントリオール議定書は、オゾン層を破壊する物質（ODS）の放出をなくすことを最終の目標とし、各ODSごとに全廃に向けた規制措置及び削減スケジュールを定める。本件拠出金を通じて開催されるMOPや関連会合において、ODSの規制につき絶えず検討が行われており、規制物質の追加や規制物質の削減スケジュールの前倒しなどが決定されている。議定書の削減スケジュールに沿って、これまでにクロロフルオロカーボン（CFC）、ハロン、四塩化炭素、1,1,1-トリクロロエタンの全廃を達成。これまでにピーク時の98％に当たるODSの生産･消費量の削減に繋がっており、残り2％についても今後削減される予定である。</t>
    <phoneticPr fontId="5"/>
  </si>
  <si>
    <t>国が締結した国際約束に基づく事業であり、地方自治体、民間に委ねることは出来ない。</t>
    <phoneticPr fontId="5"/>
  </si>
  <si>
    <t>オゾン層の変化がもたらす悪影響からの人の健康及び環境の保護を含む地球環境問題は、我が国外交の優先課題。</t>
    <phoneticPr fontId="5"/>
  </si>
  <si>
    <t xml:space="preserve">各国の拠出金は締約国会合において決定される。各国が拠出金を拠出する時期はまちまちであり、滞納する国もしばしば発生する一方で、条約事務局は締約国会合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
</t>
    <phoneticPr fontId="5"/>
  </si>
  <si>
    <t>ウィーン条約事務局との共同運営により、コスト削減や効率化が行われている。</t>
    <phoneticPr fontId="5"/>
  </si>
  <si>
    <t>拠出金が効果的に活用されるよう、引き続き適正な執行管理に努める。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</si>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</sst>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24848</xdr:colOff>
      <xdr:row>742</xdr:row>
      <xdr:rowOff>256761</xdr:rowOff>
    </xdr:from>
    <xdr:to>
      <xdr:col>38</xdr:col>
      <xdr:colOff>64748</xdr:colOff>
      <xdr:row>753</xdr:row>
      <xdr:rowOff>255094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25348" y="40195086"/>
          <a:ext cx="3278400" cy="3875008"/>
          <a:chOff x="3395382" y="41125588"/>
          <a:chExt cx="3585884" cy="393960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30706" y="41125588"/>
            <a:ext cx="2111749" cy="53788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51412" y="41562617"/>
            <a:ext cx="2457451" cy="73230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01236" y="42582353"/>
            <a:ext cx="1580030" cy="669434"/>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95382" y="42672000"/>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18372" y="43348663"/>
            <a:ext cx="2130799" cy="5277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モントリオール議定書事務局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73823" y="44139971"/>
            <a:ext cx="2457451" cy="9252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事業報告及び予算案の作成，議定書の実施・運営に係る業務の実施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4984905" y="42785772"/>
            <a:ext cx="653369" cy="1"/>
          </a:xfrm>
          <a:prstGeom prst="straightConnector1">
            <a:avLst/>
          </a:prstGeom>
          <a:noFill/>
          <a:ln w="9525" cap="flat" cmpd="sng" algn="ctr">
            <a:solidFill>
              <a:srgbClr val="4F81BD"/>
            </a:solidFill>
            <a:prstDash val="solid"/>
            <a:tailEnd type="arrow"/>
          </a:ln>
          <a:effectLst/>
        </xdr:spPr>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3774669" y="42819391"/>
            <a:ext cx="653369" cy="1"/>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5" customWidth="1"/>
    <col min="50" max="50" width="6.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346</v>
      </c>
      <c r="AP2" s="965"/>
      <c r="AQ2" s="965"/>
      <c r="AR2" s="78" t="str">
        <f>IF(OR(AO2="　", AO2=""), "", "-")</f>
        <v/>
      </c>
      <c r="AS2" s="966">
        <v>307</v>
      </c>
      <c r="AT2" s="966"/>
      <c r="AU2" s="966"/>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39" t="s">
        <v>503</v>
      </c>
      <c r="H5" s="840"/>
      <c r="I5" s="840"/>
      <c r="J5" s="840"/>
      <c r="K5" s="840"/>
      <c r="L5" s="840"/>
      <c r="M5" s="841" t="s">
        <v>66</v>
      </c>
      <c r="N5" s="842"/>
      <c r="O5" s="842"/>
      <c r="P5" s="842"/>
      <c r="Q5" s="842"/>
      <c r="R5" s="843"/>
      <c r="S5" s="844" t="s">
        <v>70</v>
      </c>
      <c r="T5" s="840"/>
      <c r="U5" s="840"/>
      <c r="V5" s="840"/>
      <c r="W5" s="840"/>
      <c r="X5" s="845"/>
      <c r="Y5" s="699" t="s">
        <v>3</v>
      </c>
      <c r="Z5" s="547"/>
      <c r="AA5" s="547"/>
      <c r="AB5" s="547"/>
      <c r="AC5" s="547"/>
      <c r="AD5" s="548"/>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ＯＤＡ</v>
      </c>
      <c r="H8" s="721"/>
      <c r="I8" s="721"/>
      <c r="J8" s="721"/>
      <c r="K8" s="721"/>
      <c r="L8" s="721"/>
      <c r="M8" s="721"/>
      <c r="N8" s="721"/>
      <c r="O8" s="721"/>
      <c r="P8" s="721"/>
      <c r="Q8" s="721"/>
      <c r="R8" s="721"/>
      <c r="S8" s="721"/>
      <c r="T8" s="721"/>
      <c r="U8" s="721"/>
      <c r="V8" s="721"/>
      <c r="W8" s="721"/>
      <c r="X8" s="934"/>
      <c r="Y8" s="846" t="s">
        <v>260</v>
      </c>
      <c r="Z8" s="847"/>
      <c r="AA8" s="847"/>
      <c r="AB8" s="847"/>
      <c r="AC8" s="847"/>
      <c r="AD8" s="848"/>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9" t="s">
        <v>23</v>
      </c>
      <c r="B9" s="850"/>
      <c r="C9" s="850"/>
      <c r="D9" s="850"/>
      <c r="E9" s="850"/>
      <c r="F9" s="850"/>
      <c r="G9" s="851" t="s">
        <v>623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1" t="s">
        <v>30</v>
      </c>
      <c r="B10" s="662"/>
      <c r="C10" s="662"/>
      <c r="D10" s="662"/>
      <c r="E10" s="662"/>
      <c r="F10" s="662"/>
      <c r="G10" s="755" t="s">
        <v>624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6" t="s">
        <v>24</v>
      </c>
      <c r="B12" s="977"/>
      <c r="C12" s="977"/>
      <c r="D12" s="977"/>
      <c r="E12" s="977"/>
      <c r="F12" s="978"/>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c r="A13" s="615"/>
      <c r="B13" s="616"/>
      <c r="C13" s="616"/>
      <c r="D13" s="616"/>
      <c r="E13" s="616"/>
      <c r="F13" s="617"/>
      <c r="G13" s="724" t="s">
        <v>6</v>
      </c>
      <c r="H13" s="725"/>
      <c r="I13" s="765" t="s">
        <v>7</v>
      </c>
      <c r="J13" s="766"/>
      <c r="K13" s="766"/>
      <c r="L13" s="766"/>
      <c r="M13" s="766"/>
      <c r="N13" s="766"/>
      <c r="O13" s="767"/>
      <c r="P13" s="658">
        <v>61</v>
      </c>
      <c r="Q13" s="659"/>
      <c r="R13" s="659"/>
      <c r="S13" s="659"/>
      <c r="T13" s="659"/>
      <c r="U13" s="659"/>
      <c r="V13" s="660"/>
      <c r="W13" s="658">
        <v>60</v>
      </c>
      <c r="X13" s="659"/>
      <c r="Y13" s="659"/>
      <c r="Z13" s="659"/>
      <c r="AA13" s="659"/>
      <c r="AB13" s="659"/>
      <c r="AC13" s="660"/>
      <c r="AD13" s="658">
        <v>56</v>
      </c>
      <c r="AE13" s="659"/>
      <c r="AF13" s="659"/>
      <c r="AG13" s="659"/>
      <c r="AH13" s="659"/>
      <c r="AI13" s="659"/>
      <c r="AJ13" s="660"/>
      <c r="AK13" s="658">
        <v>50</v>
      </c>
      <c r="AL13" s="659"/>
      <c r="AM13" s="659"/>
      <c r="AN13" s="659"/>
      <c r="AO13" s="659"/>
      <c r="AP13" s="659"/>
      <c r="AQ13" s="660"/>
      <c r="AR13" s="919">
        <v>50</v>
      </c>
      <c r="AS13" s="920"/>
      <c r="AT13" s="920"/>
      <c r="AU13" s="920"/>
      <c r="AV13" s="920"/>
      <c r="AW13" s="920"/>
      <c r="AX13" s="921"/>
    </row>
    <row r="14" spans="1:50" ht="21" customHeight="1">
      <c r="A14" s="615"/>
      <c r="B14" s="616"/>
      <c r="C14" s="616"/>
      <c r="D14" s="616"/>
      <c r="E14" s="616"/>
      <c r="F14" s="617"/>
      <c r="G14" s="726"/>
      <c r="H14" s="727"/>
      <c r="I14" s="712" t="s">
        <v>8</v>
      </c>
      <c r="J14" s="763"/>
      <c r="K14" s="763"/>
      <c r="L14" s="763"/>
      <c r="M14" s="763"/>
      <c r="N14" s="763"/>
      <c r="O14" s="764"/>
      <c r="P14" s="658" t="s">
        <v>617</v>
      </c>
      <c r="Q14" s="659"/>
      <c r="R14" s="659"/>
      <c r="S14" s="659"/>
      <c r="T14" s="659"/>
      <c r="U14" s="659"/>
      <c r="V14" s="660"/>
      <c r="W14" s="658" t="s">
        <v>617</v>
      </c>
      <c r="X14" s="659"/>
      <c r="Y14" s="659"/>
      <c r="Z14" s="659"/>
      <c r="AA14" s="659"/>
      <c r="AB14" s="659"/>
      <c r="AC14" s="660"/>
      <c r="AD14" s="658" t="s">
        <v>617</v>
      </c>
      <c r="AE14" s="659"/>
      <c r="AF14" s="659"/>
      <c r="AG14" s="659"/>
      <c r="AH14" s="659"/>
      <c r="AI14" s="659"/>
      <c r="AJ14" s="660"/>
      <c r="AK14" s="658" t="s">
        <v>617</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617</v>
      </c>
      <c r="Q15" s="659"/>
      <c r="R15" s="659"/>
      <c r="S15" s="659"/>
      <c r="T15" s="659"/>
      <c r="U15" s="659"/>
      <c r="V15" s="660"/>
      <c r="W15" s="658" t="s">
        <v>617</v>
      </c>
      <c r="X15" s="659"/>
      <c r="Y15" s="659"/>
      <c r="Z15" s="659"/>
      <c r="AA15" s="659"/>
      <c r="AB15" s="659"/>
      <c r="AC15" s="660"/>
      <c r="AD15" s="658" t="s">
        <v>617</v>
      </c>
      <c r="AE15" s="659"/>
      <c r="AF15" s="659"/>
      <c r="AG15" s="659"/>
      <c r="AH15" s="659"/>
      <c r="AI15" s="659"/>
      <c r="AJ15" s="660"/>
      <c r="AK15" s="658" t="s">
        <v>617</v>
      </c>
      <c r="AL15" s="659"/>
      <c r="AM15" s="659"/>
      <c r="AN15" s="659"/>
      <c r="AO15" s="659"/>
      <c r="AP15" s="659"/>
      <c r="AQ15" s="660"/>
      <c r="AR15" s="658" t="s">
        <v>617</v>
      </c>
      <c r="AS15" s="659"/>
      <c r="AT15" s="659"/>
      <c r="AU15" s="659"/>
      <c r="AV15" s="659"/>
      <c r="AW15" s="659"/>
      <c r="AX15" s="660"/>
    </row>
    <row r="16" spans="1:50" ht="21" customHeight="1">
      <c r="A16" s="615"/>
      <c r="B16" s="616"/>
      <c r="C16" s="616"/>
      <c r="D16" s="616"/>
      <c r="E16" s="616"/>
      <c r="F16" s="617"/>
      <c r="G16" s="726"/>
      <c r="H16" s="727"/>
      <c r="I16" s="712" t="s">
        <v>52</v>
      </c>
      <c r="J16" s="713"/>
      <c r="K16" s="713"/>
      <c r="L16" s="713"/>
      <c r="M16" s="713"/>
      <c r="N16" s="713"/>
      <c r="O16" s="714"/>
      <c r="P16" s="658" t="s">
        <v>617</v>
      </c>
      <c r="Q16" s="659"/>
      <c r="R16" s="659"/>
      <c r="S16" s="659"/>
      <c r="T16" s="659"/>
      <c r="U16" s="659"/>
      <c r="V16" s="660"/>
      <c r="W16" s="658" t="s">
        <v>617</v>
      </c>
      <c r="X16" s="659"/>
      <c r="Y16" s="659"/>
      <c r="Z16" s="659"/>
      <c r="AA16" s="659"/>
      <c r="AB16" s="659"/>
      <c r="AC16" s="660"/>
      <c r="AD16" s="658" t="s">
        <v>617</v>
      </c>
      <c r="AE16" s="659"/>
      <c r="AF16" s="659"/>
      <c r="AG16" s="659"/>
      <c r="AH16" s="659"/>
      <c r="AI16" s="659"/>
      <c r="AJ16" s="660"/>
      <c r="AK16" s="658" t="s">
        <v>617</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617</v>
      </c>
      <c r="Q17" s="659"/>
      <c r="R17" s="659"/>
      <c r="S17" s="659"/>
      <c r="T17" s="659"/>
      <c r="U17" s="659"/>
      <c r="V17" s="660"/>
      <c r="W17" s="658" t="s">
        <v>617</v>
      </c>
      <c r="X17" s="659"/>
      <c r="Y17" s="659"/>
      <c r="Z17" s="659"/>
      <c r="AA17" s="659"/>
      <c r="AB17" s="659"/>
      <c r="AC17" s="660"/>
      <c r="AD17" s="658" t="s">
        <v>617</v>
      </c>
      <c r="AE17" s="659"/>
      <c r="AF17" s="659"/>
      <c r="AG17" s="659"/>
      <c r="AH17" s="659"/>
      <c r="AI17" s="659"/>
      <c r="AJ17" s="660"/>
      <c r="AK17" s="658" t="s">
        <v>617</v>
      </c>
      <c r="AL17" s="659"/>
      <c r="AM17" s="659"/>
      <c r="AN17" s="659"/>
      <c r="AO17" s="659"/>
      <c r="AP17" s="659"/>
      <c r="AQ17" s="660"/>
      <c r="AR17" s="917"/>
      <c r="AS17" s="917"/>
      <c r="AT17" s="917"/>
      <c r="AU17" s="917"/>
      <c r="AV17" s="917"/>
      <c r="AW17" s="917"/>
      <c r="AX17" s="918"/>
    </row>
    <row r="18" spans="1:50" ht="24.75" customHeight="1">
      <c r="A18" s="615"/>
      <c r="B18" s="616"/>
      <c r="C18" s="616"/>
      <c r="D18" s="616"/>
      <c r="E18" s="616"/>
      <c r="F18" s="617"/>
      <c r="G18" s="728"/>
      <c r="H18" s="729"/>
      <c r="I18" s="717" t="s">
        <v>20</v>
      </c>
      <c r="J18" s="718"/>
      <c r="K18" s="718"/>
      <c r="L18" s="718"/>
      <c r="M18" s="718"/>
      <c r="N18" s="718"/>
      <c r="O18" s="719"/>
      <c r="P18" s="878">
        <f>SUM(P13:V17)</f>
        <v>61</v>
      </c>
      <c r="Q18" s="879"/>
      <c r="R18" s="879"/>
      <c r="S18" s="879"/>
      <c r="T18" s="879"/>
      <c r="U18" s="879"/>
      <c r="V18" s="880"/>
      <c r="W18" s="878">
        <f>SUM(W13:AC17)</f>
        <v>60</v>
      </c>
      <c r="X18" s="879"/>
      <c r="Y18" s="879"/>
      <c r="Z18" s="879"/>
      <c r="AA18" s="879"/>
      <c r="AB18" s="879"/>
      <c r="AC18" s="880"/>
      <c r="AD18" s="878">
        <f>SUM(AD13:AJ17)</f>
        <v>56</v>
      </c>
      <c r="AE18" s="879"/>
      <c r="AF18" s="879"/>
      <c r="AG18" s="879"/>
      <c r="AH18" s="879"/>
      <c r="AI18" s="879"/>
      <c r="AJ18" s="880"/>
      <c r="AK18" s="878">
        <f>SUM(AK13:AQ17)</f>
        <v>50</v>
      </c>
      <c r="AL18" s="879"/>
      <c r="AM18" s="879"/>
      <c r="AN18" s="879"/>
      <c r="AO18" s="879"/>
      <c r="AP18" s="879"/>
      <c r="AQ18" s="880"/>
      <c r="AR18" s="878">
        <f>SUM(AR13:AX17)</f>
        <v>50</v>
      </c>
      <c r="AS18" s="879"/>
      <c r="AT18" s="879"/>
      <c r="AU18" s="879"/>
      <c r="AV18" s="879"/>
      <c r="AW18" s="879"/>
      <c r="AX18" s="881"/>
    </row>
    <row r="19" spans="1:50" ht="24.75" customHeight="1">
      <c r="A19" s="615"/>
      <c r="B19" s="616"/>
      <c r="C19" s="616"/>
      <c r="D19" s="616"/>
      <c r="E19" s="616"/>
      <c r="F19" s="617"/>
      <c r="G19" s="876" t="s">
        <v>9</v>
      </c>
      <c r="H19" s="877"/>
      <c r="I19" s="877"/>
      <c r="J19" s="877"/>
      <c r="K19" s="877"/>
      <c r="L19" s="877"/>
      <c r="M19" s="877"/>
      <c r="N19" s="877"/>
      <c r="O19" s="877"/>
      <c r="P19" s="658">
        <v>61</v>
      </c>
      <c r="Q19" s="659"/>
      <c r="R19" s="659"/>
      <c r="S19" s="659"/>
      <c r="T19" s="659"/>
      <c r="U19" s="659"/>
      <c r="V19" s="660"/>
      <c r="W19" s="658">
        <v>60</v>
      </c>
      <c r="X19" s="659"/>
      <c r="Y19" s="659"/>
      <c r="Z19" s="659"/>
      <c r="AA19" s="659"/>
      <c r="AB19" s="659"/>
      <c r="AC19" s="660"/>
      <c r="AD19" s="658">
        <v>56</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c r="A20" s="615"/>
      <c r="B20" s="616"/>
      <c r="C20" s="616"/>
      <c r="D20" s="616"/>
      <c r="E20" s="616"/>
      <c r="F20" s="617"/>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571</v>
      </c>
      <c r="H23" s="986"/>
      <c r="I23" s="986"/>
      <c r="J23" s="986"/>
      <c r="K23" s="986"/>
      <c r="L23" s="986"/>
      <c r="M23" s="986"/>
      <c r="N23" s="986"/>
      <c r="O23" s="987"/>
      <c r="P23" s="919">
        <v>50</v>
      </c>
      <c r="Q23" s="920"/>
      <c r="R23" s="920"/>
      <c r="S23" s="920"/>
      <c r="T23" s="920"/>
      <c r="U23" s="920"/>
      <c r="V23" s="936"/>
      <c r="W23" s="919">
        <v>51</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c r="H24" s="938"/>
      <c r="I24" s="938"/>
      <c r="J24" s="938"/>
      <c r="K24" s="938"/>
      <c r="L24" s="938"/>
      <c r="M24" s="938"/>
      <c r="N24" s="938"/>
      <c r="O24" s="939"/>
      <c r="P24" s="658"/>
      <c r="Q24" s="659"/>
      <c r="R24" s="659"/>
      <c r="S24" s="659"/>
      <c r="T24" s="659"/>
      <c r="U24" s="659"/>
      <c r="V24" s="660"/>
      <c r="W24" s="658"/>
      <c r="X24" s="659"/>
      <c r="Y24" s="659"/>
      <c r="Z24" s="659"/>
      <c r="AA24" s="659"/>
      <c r="AB24" s="659"/>
      <c r="AC24" s="660"/>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-1</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8">
        <f>AK13</f>
        <v>50</v>
      </c>
      <c r="Q29" s="659"/>
      <c r="R29" s="659"/>
      <c r="S29" s="659"/>
      <c r="T29" s="659"/>
      <c r="U29" s="659"/>
      <c r="V29" s="660"/>
      <c r="W29" s="967">
        <f>AR13</f>
        <v>50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8" t="s">
        <v>235</v>
      </c>
      <c r="AR30" s="769"/>
      <c r="AS30" s="769"/>
      <c r="AT30" s="770"/>
      <c r="AU30" s="775" t="s">
        <v>134</v>
      </c>
      <c r="AV30" s="775"/>
      <c r="AW30" s="775"/>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t="s">
        <v>621</v>
      </c>
      <c r="AR31" s="199"/>
      <c r="AS31" s="132" t="s">
        <v>236</v>
      </c>
      <c r="AT31" s="133"/>
      <c r="AU31" s="198" t="s">
        <v>620</v>
      </c>
      <c r="AV31" s="198"/>
      <c r="AW31" s="398" t="s">
        <v>181</v>
      </c>
      <c r="AX31" s="399"/>
    </row>
    <row r="32" spans="1:50" ht="23.25" customHeight="1">
      <c r="A32" s="403"/>
      <c r="B32" s="401"/>
      <c r="C32" s="401"/>
      <c r="D32" s="401"/>
      <c r="E32" s="401"/>
      <c r="F32" s="402"/>
      <c r="G32" s="565" t="s">
        <v>625</v>
      </c>
      <c r="H32" s="566"/>
      <c r="I32" s="566"/>
      <c r="J32" s="566"/>
      <c r="K32" s="566"/>
      <c r="L32" s="566"/>
      <c r="M32" s="566"/>
      <c r="N32" s="566"/>
      <c r="O32" s="567"/>
      <c r="P32" s="104" t="s">
        <v>572</v>
      </c>
      <c r="Q32" s="104"/>
      <c r="R32" s="104"/>
      <c r="S32" s="104"/>
      <c r="T32" s="104"/>
      <c r="U32" s="104"/>
      <c r="V32" s="104"/>
      <c r="W32" s="104"/>
      <c r="X32" s="105"/>
      <c r="Y32" s="474" t="s">
        <v>12</v>
      </c>
      <c r="Z32" s="534"/>
      <c r="AA32" s="535"/>
      <c r="AB32" s="464" t="s">
        <v>573</v>
      </c>
      <c r="AC32" s="464"/>
      <c r="AD32" s="464"/>
      <c r="AE32" s="216">
        <v>25</v>
      </c>
      <c r="AF32" s="217"/>
      <c r="AG32" s="217"/>
      <c r="AH32" s="217"/>
      <c r="AI32" s="216">
        <v>21</v>
      </c>
      <c r="AJ32" s="217"/>
      <c r="AK32" s="217"/>
      <c r="AL32" s="217"/>
      <c r="AM32" s="216">
        <v>17</v>
      </c>
      <c r="AN32" s="217"/>
      <c r="AO32" s="217"/>
      <c r="AP32" s="217"/>
      <c r="AQ32" s="340" t="s">
        <v>618</v>
      </c>
      <c r="AR32" s="206"/>
      <c r="AS32" s="206"/>
      <c r="AT32" s="341"/>
      <c r="AU32" s="217" t="s">
        <v>618</v>
      </c>
      <c r="AV32" s="217"/>
      <c r="AW32" s="217"/>
      <c r="AX32" s="219"/>
    </row>
    <row r="33" spans="1:50" ht="23.25" customHeight="1">
      <c r="A33" s="404"/>
      <c r="B33" s="405"/>
      <c r="C33" s="405"/>
      <c r="D33" s="405"/>
      <c r="E33" s="405"/>
      <c r="F33" s="406"/>
      <c r="G33" s="568"/>
      <c r="H33" s="569"/>
      <c r="I33" s="569"/>
      <c r="J33" s="569"/>
      <c r="K33" s="569"/>
      <c r="L33" s="569"/>
      <c r="M33" s="569"/>
      <c r="N33" s="569"/>
      <c r="O33" s="570"/>
      <c r="P33" s="107"/>
      <c r="Q33" s="107"/>
      <c r="R33" s="107"/>
      <c r="S33" s="107"/>
      <c r="T33" s="107"/>
      <c r="U33" s="107"/>
      <c r="V33" s="107"/>
      <c r="W33" s="107"/>
      <c r="X33" s="108"/>
      <c r="Y33" s="418" t="s">
        <v>54</v>
      </c>
      <c r="Z33" s="419"/>
      <c r="AA33" s="420"/>
      <c r="AB33" s="526" t="s">
        <v>573</v>
      </c>
      <c r="AC33" s="526"/>
      <c r="AD33" s="526"/>
      <c r="AE33" s="216">
        <v>25</v>
      </c>
      <c r="AF33" s="217"/>
      <c r="AG33" s="217"/>
      <c r="AH33" s="217"/>
      <c r="AI33" s="216">
        <v>21</v>
      </c>
      <c r="AJ33" s="217"/>
      <c r="AK33" s="217"/>
      <c r="AL33" s="217"/>
      <c r="AM33" s="216">
        <v>17</v>
      </c>
      <c r="AN33" s="217"/>
      <c r="AO33" s="217"/>
      <c r="AP33" s="217"/>
      <c r="AQ33" s="340" t="s">
        <v>621</v>
      </c>
      <c r="AR33" s="206"/>
      <c r="AS33" s="206"/>
      <c r="AT33" s="341"/>
      <c r="AU33" s="217" t="s">
        <v>618</v>
      </c>
      <c r="AV33" s="217"/>
      <c r="AW33" s="217"/>
      <c r="AX33" s="219"/>
    </row>
    <row r="34" spans="1:50" ht="23.25" customHeight="1">
      <c r="A34" s="403"/>
      <c r="B34" s="401"/>
      <c r="C34" s="401"/>
      <c r="D34" s="401"/>
      <c r="E34" s="401"/>
      <c r="F34" s="402"/>
      <c r="G34" s="571"/>
      <c r="H34" s="572"/>
      <c r="I34" s="572"/>
      <c r="J34" s="572"/>
      <c r="K34" s="572"/>
      <c r="L34" s="572"/>
      <c r="M34" s="572"/>
      <c r="N34" s="572"/>
      <c r="O34" s="573"/>
      <c r="P34" s="110"/>
      <c r="Q34" s="110"/>
      <c r="R34" s="110"/>
      <c r="S34" s="110"/>
      <c r="T34" s="110"/>
      <c r="U34" s="110"/>
      <c r="V34" s="110"/>
      <c r="W34" s="110"/>
      <c r="X34" s="111"/>
      <c r="Y34" s="418" t="s">
        <v>13</v>
      </c>
      <c r="Z34" s="419"/>
      <c r="AA34" s="420"/>
      <c r="AB34" s="560" t="s">
        <v>182</v>
      </c>
      <c r="AC34" s="560"/>
      <c r="AD34" s="560"/>
      <c r="AE34" s="216">
        <v>100</v>
      </c>
      <c r="AF34" s="217"/>
      <c r="AG34" s="217"/>
      <c r="AH34" s="217"/>
      <c r="AI34" s="216">
        <v>100</v>
      </c>
      <c r="AJ34" s="217"/>
      <c r="AK34" s="217"/>
      <c r="AL34" s="217"/>
      <c r="AM34" s="216">
        <v>100</v>
      </c>
      <c r="AN34" s="217"/>
      <c r="AO34" s="217"/>
      <c r="AP34" s="217"/>
      <c r="AQ34" s="340" t="s">
        <v>618</v>
      </c>
      <c r="AR34" s="206"/>
      <c r="AS34" s="206"/>
      <c r="AT34" s="341"/>
      <c r="AU34" s="217" t="s">
        <v>618</v>
      </c>
      <c r="AV34" s="217"/>
      <c r="AW34" s="217"/>
      <c r="AX34" s="219"/>
    </row>
    <row r="35" spans="1:50" ht="23.25" customHeight="1">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v>2</v>
      </c>
      <c r="AR38" s="199"/>
      <c r="AS38" s="132" t="s">
        <v>236</v>
      </c>
      <c r="AT38" s="133"/>
      <c r="AU38" s="198" t="s">
        <v>618</v>
      </c>
      <c r="AV38" s="198"/>
      <c r="AW38" s="398" t="s">
        <v>181</v>
      </c>
      <c r="AX38" s="399"/>
    </row>
    <row r="39" spans="1:50" ht="23.25" customHeight="1">
      <c r="A39" s="403"/>
      <c r="B39" s="401"/>
      <c r="C39" s="401"/>
      <c r="D39" s="401"/>
      <c r="E39" s="401"/>
      <c r="F39" s="402"/>
      <c r="G39" s="565" t="s">
        <v>576</v>
      </c>
      <c r="H39" s="566"/>
      <c r="I39" s="566"/>
      <c r="J39" s="566"/>
      <c r="K39" s="566"/>
      <c r="L39" s="566"/>
      <c r="M39" s="566"/>
      <c r="N39" s="566"/>
      <c r="O39" s="567"/>
      <c r="P39" s="104" t="s">
        <v>626</v>
      </c>
      <c r="Q39" s="104"/>
      <c r="R39" s="104"/>
      <c r="S39" s="104"/>
      <c r="T39" s="104"/>
      <c r="U39" s="104"/>
      <c r="V39" s="104"/>
      <c r="W39" s="104"/>
      <c r="X39" s="105"/>
      <c r="Y39" s="474" t="s">
        <v>12</v>
      </c>
      <c r="Z39" s="534"/>
      <c r="AA39" s="535"/>
      <c r="AB39" s="464" t="s">
        <v>575</v>
      </c>
      <c r="AC39" s="464"/>
      <c r="AD39" s="464"/>
      <c r="AE39" s="216">
        <v>1</v>
      </c>
      <c r="AF39" s="217"/>
      <c r="AG39" s="217"/>
      <c r="AH39" s="217"/>
      <c r="AI39" s="216">
        <v>1</v>
      </c>
      <c r="AJ39" s="217"/>
      <c r="AK39" s="217"/>
      <c r="AL39" s="217"/>
      <c r="AM39" s="216">
        <v>1</v>
      </c>
      <c r="AN39" s="217"/>
      <c r="AO39" s="217"/>
      <c r="AP39" s="217"/>
      <c r="AQ39" s="340" t="s">
        <v>618</v>
      </c>
      <c r="AR39" s="206"/>
      <c r="AS39" s="206"/>
      <c r="AT39" s="341"/>
      <c r="AU39" s="217" t="s">
        <v>618</v>
      </c>
      <c r="AV39" s="217"/>
      <c r="AW39" s="217"/>
      <c r="AX39" s="219"/>
    </row>
    <row r="40" spans="1:50" ht="23.25" customHeight="1">
      <c r="A40" s="404"/>
      <c r="B40" s="405"/>
      <c r="C40" s="405"/>
      <c r="D40" s="405"/>
      <c r="E40" s="405"/>
      <c r="F40" s="406"/>
      <c r="G40" s="568"/>
      <c r="H40" s="569"/>
      <c r="I40" s="569"/>
      <c r="J40" s="569"/>
      <c r="K40" s="569"/>
      <c r="L40" s="569"/>
      <c r="M40" s="569"/>
      <c r="N40" s="569"/>
      <c r="O40" s="570"/>
      <c r="P40" s="107"/>
      <c r="Q40" s="107"/>
      <c r="R40" s="107"/>
      <c r="S40" s="107"/>
      <c r="T40" s="107"/>
      <c r="U40" s="107"/>
      <c r="V40" s="107"/>
      <c r="W40" s="107"/>
      <c r="X40" s="108"/>
      <c r="Y40" s="418" t="s">
        <v>54</v>
      </c>
      <c r="Z40" s="419"/>
      <c r="AA40" s="420"/>
      <c r="AB40" s="526" t="s">
        <v>575</v>
      </c>
      <c r="AC40" s="526"/>
      <c r="AD40" s="526"/>
      <c r="AE40" s="216">
        <v>1</v>
      </c>
      <c r="AF40" s="217"/>
      <c r="AG40" s="217"/>
      <c r="AH40" s="217"/>
      <c r="AI40" s="216">
        <v>1</v>
      </c>
      <c r="AJ40" s="217"/>
      <c r="AK40" s="217"/>
      <c r="AL40" s="217"/>
      <c r="AM40" s="216">
        <v>1</v>
      </c>
      <c r="AN40" s="217"/>
      <c r="AO40" s="217"/>
      <c r="AP40" s="217"/>
      <c r="AQ40" s="340">
        <v>1</v>
      </c>
      <c r="AR40" s="206"/>
      <c r="AS40" s="206"/>
      <c r="AT40" s="341"/>
      <c r="AU40" s="217" t="s">
        <v>618</v>
      </c>
      <c r="AV40" s="217"/>
      <c r="AW40" s="217"/>
      <c r="AX40" s="219"/>
    </row>
    <row r="41" spans="1:50" ht="39.75" customHeight="1">
      <c r="A41" s="407"/>
      <c r="B41" s="408"/>
      <c r="C41" s="408"/>
      <c r="D41" s="408"/>
      <c r="E41" s="408"/>
      <c r="F41" s="409"/>
      <c r="G41" s="571"/>
      <c r="H41" s="572"/>
      <c r="I41" s="572"/>
      <c r="J41" s="572"/>
      <c r="K41" s="572"/>
      <c r="L41" s="572"/>
      <c r="M41" s="572"/>
      <c r="N41" s="572"/>
      <c r="O41" s="573"/>
      <c r="P41" s="110"/>
      <c r="Q41" s="110"/>
      <c r="R41" s="110"/>
      <c r="S41" s="110"/>
      <c r="T41" s="110"/>
      <c r="U41" s="110"/>
      <c r="V41" s="110"/>
      <c r="W41" s="110"/>
      <c r="X41" s="111"/>
      <c r="Y41" s="418" t="s">
        <v>13</v>
      </c>
      <c r="Z41" s="419"/>
      <c r="AA41" s="420"/>
      <c r="AB41" s="560" t="s">
        <v>182</v>
      </c>
      <c r="AC41" s="560"/>
      <c r="AD41" s="560"/>
      <c r="AE41" s="216">
        <v>100</v>
      </c>
      <c r="AF41" s="217"/>
      <c r="AG41" s="217"/>
      <c r="AH41" s="217"/>
      <c r="AI41" s="216">
        <v>100</v>
      </c>
      <c r="AJ41" s="217"/>
      <c r="AK41" s="217"/>
      <c r="AL41" s="217"/>
      <c r="AM41" s="216">
        <v>100</v>
      </c>
      <c r="AN41" s="217"/>
      <c r="AO41" s="217"/>
      <c r="AP41" s="217"/>
      <c r="AQ41" s="340" t="s">
        <v>618</v>
      </c>
      <c r="AR41" s="206"/>
      <c r="AS41" s="206"/>
      <c r="AT41" s="341"/>
      <c r="AU41" s="217" t="s">
        <v>618</v>
      </c>
      <c r="AV41" s="217"/>
      <c r="AW41" s="217"/>
      <c r="AX41" s="219"/>
    </row>
    <row r="42" spans="1:50" ht="23.25" customHeight="1">
      <c r="A42" s="224" t="s">
        <v>386</v>
      </c>
      <c r="B42" s="225"/>
      <c r="C42" s="225"/>
      <c r="D42" s="225"/>
      <c r="E42" s="225"/>
      <c r="F42" s="226"/>
      <c r="G42" s="230" t="s">
        <v>579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4.2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v>2</v>
      </c>
      <c r="AR45" s="199"/>
      <c r="AS45" s="132" t="s">
        <v>236</v>
      </c>
      <c r="AT45" s="133"/>
      <c r="AU45" s="198" t="s">
        <v>620</v>
      </c>
      <c r="AV45" s="198"/>
      <c r="AW45" s="398" t="s">
        <v>181</v>
      </c>
      <c r="AX45" s="399"/>
    </row>
    <row r="46" spans="1:50" ht="23.25" customHeight="1">
      <c r="A46" s="403"/>
      <c r="B46" s="401"/>
      <c r="C46" s="401"/>
      <c r="D46" s="401"/>
      <c r="E46" s="401"/>
      <c r="F46" s="402"/>
      <c r="G46" s="565" t="s">
        <v>577</v>
      </c>
      <c r="H46" s="566"/>
      <c r="I46" s="566"/>
      <c r="J46" s="566"/>
      <c r="K46" s="566"/>
      <c r="L46" s="566"/>
      <c r="M46" s="566"/>
      <c r="N46" s="566"/>
      <c r="O46" s="567"/>
      <c r="P46" s="104" t="s">
        <v>578</v>
      </c>
      <c r="Q46" s="104"/>
      <c r="R46" s="104"/>
      <c r="S46" s="104"/>
      <c r="T46" s="104"/>
      <c r="U46" s="104"/>
      <c r="V46" s="104"/>
      <c r="W46" s="104"/>
      <c r="X46" s="105"/>
      <c r="Y46" s="474" t="s">
        <v>12</v>
      </c>
      <c r="Z46" s="534"/>
      <c r="AA46" s="535"/>
      <c r="AB46" s="464" t="s">
        <v>575</v>
      </c>
      <c r="AC46" s="464"/>
      <c r="AD46" s="464"/>
      <c r="AE46" s="216">
        <v>1</v>
      </c>
      <c r="AF46" s="217"/>
      <c r="AG46" s="217"/>
      <c r="AH46" s="217"/>
      <c r="AI46" s="216">
        <v>1</v>
      </c>
      <c r="AJ46" s="217"/>
      <c r="AK46" s="217"/>
      <c r="AL46" s="217"/>
      <c r="AM46" s="216">
        <v>1</v>
      </c>
      <c r="AN46" s="217"/>
      <c r="AO46" s="217"/>
      <c r="AP46" s="217"/>
      <c r="AQ46" s="340" t="s">
        <v>619</v>
      </c>
      <c r="AR46" s="206"/>
      <c r="AS46" s="206"/>
      <c r="AT46" s="341"/>
      <c r="AU46" s="217" t="s">
        <v>618</v>
      </c>
      <c r="AV46" s="217"/>
      <c r="AW46" s="217"/>
      <c r="AX46" s="219"/>
    </row>
    <row r="47" spans="1:50" ht="23.25" customHeight="1">
      <c r="A47" s="404"/>
      <c r="B47" s="405"/>
      <c r="C47" s="405"/>
      <c r="D47" s="405"/>
      <c r="E47" s="405"/>
      <c r="F47" s="406"/>
      <c r="G47" s="568"/>
      <c r="H47" s="569"/>
      <c r="I47" s="569"/>
      <c r="J47" s="569"/>
      <c r="K47" s="569"/>
      <c r="L47" s="569"/>
      <c r="M47" s="569"/>
      <c r="N47" s="569"/>
      <c r="O47" s="570"/>
      <c r="P47" s="107"/>
      <c r="Q47" s="107"/>
      <c r="R47" s="107"/>
      <c r="S47" s="107"/>
      <c r="T47" s="107"/>
      <c r="U47" s="107"/>
      <c r="V47" s="107"/>
      <c r="W47" s="107"/>
      <c r="X47" s="108"/>
      <c r="Y47" s="418" t="s">
        <v>54</v>
      </c>
      <c r="Z47" s="419"/>
      <c r="AA47" s="420"/>
      <c r="AB47" s="526" t="s">
        <v>575</v>
      </c>
      <c r="AC47" s="526"/>
      <c r="AD47" s="526"/>
      <c r="AE47" s="216">
        <v>1</v>
      </c>
      <c r="AF47" s="217"/>
      <c r="AG47" s="217"/>
      <c r="AH47" s="217"/>
      <c r="AI47" s="216">
        <v>1</v>
      </c>
      <c r="AJ47" s="217"/>
      <c r="AK47" s="217"/>
      <c r="AL47" s="217"/>
      <c r="AM47" s="216">
        <v>1</v>
      </c>
      <c r="AN47" s="217"/>
      <c r="AO47" s="217"/>
      <c r="AP47" s="217"/>
      <c r="AQ47" s="340">
        <v>1</v>
      </c>
      <c r="AR47" s="206"/>
      <c r="AS47" s="206"/>
      <c r="AT47" s="341"/>
      <c r="AU47" s="217" t="s">
        <v>618</v>
      </c>
      <c r="AV47" s="217"/>
      <c r="AW47" s="217"/>
      <c r="AX47" s="219"/>
    </row>
    <row r="48" spans="1:50" ht="23.25" customHeight="1">
      <c r="A48" s="407"/>
      <c r="B48" s="408"/>
      <c r="C48" s="408"/>
      <c r="D48" s="408"/>
      <c r="E48" s="408"/>
      <c r="F48" s="409"/>
      <c r="G48" s="571"/>
      <c r="H48" s="572"/>
      <c r="I48" s="572"/>
      <c r="J48" s="572"/>
      <c r="K48" s="572"/>
      <c r="L48" s="572"/>
      <c r="M48" s="572"/>
      <c r="N48" s="572"/>
      <c r="O48" s="573"/>
      <c r="P48" s="110"/>
      <c r="Q48" s="110"/>
      <c r="R48" s="110"/>
      <c r="S48" s="110"/>
      <c r="T48" s="110"/>
      <c r="U48" s="110"/>
      <c r="V48" s="110"/>
      <c r="W48" s="110"/>
      <c r="X48" s="111"/>
      <c r="Y48" s="418" t="s">
        <v>13</v>
      </c>
      <c r="Z48" s="419"/>
      <c r="AA48" s="420"/>
      <c r="AB48" s="560" t="s">
        <v>182</v>
      </c>
      <c r="AC48" s="560"/>
      <c r="AD48" s="560"/>
      <c r="AE48" s="216">
        <v>100</v>
      </c>
      <c r="AF48" s="217"/>
      <c r="AG48" s="217"/>
      <c r="AH48" s="217"/>
      <c r="AI48" s="216">
        <v>100</v>
      </c>
      <c r="AJ48" s="217"/>
      <c r="AK48" s="217"/>
      <c r="AL48" s="217"/>
      <c r="AM48" s="216">
        <v>100</v>
      </c>
      <c r="AN48" s="217"/>
      <c r="AO48" s="217"/>
      <c r="AP48" s="217"/>
      <c r="AQ48" s="340" t="s">
        <v>618</v>
      </c>
      <c r="AR48" s="206"/>
      <c r="AS48" s="206"/>
      <c r="AT48" s="341"/>
      <c r="AU48" s="217" t="s">
        <v>618</v>
      </c>
      <c r="AV48" s="217"/>
      <c r="AW48" s="217"/>
      <c r="AX48" s="219"/>
    </row>
    <row r="49" spans="1:50" ht="23.25" customHeight="1">
      <c r="A49" s="224" t="s">
        <v>386</v>
      </c>
      <c r="B49" s="225"/>
      <c r="C49" s="225"/>
      <c r="D49" s="225"/>
      <c r="E49" s="225"/>
      <c r="F49" s="226"/>
      <c r="G49" s="230" t="s">
        <v>580</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0.75" customHeight="1" thickBo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thickBo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8" t="s">
        <v>181</v>
      </c>
      <c r="AX52" s="399"/>
    </row>
    <row r="53" spans="1:50" ht="23.25" hidden="1" customHeight="1" thickBot="1">
      <c r="A53" s="403"/>
      <c r="B53" s="401"/>
      <c r="C53" s="401"/>
      <c r="D53" s="401"/>
      <c r="E53" s="401"/>
      <c r="F53" s="402"/>
      <c r="G53" s="565"/>
      <c r="H53" s="566"/>
      <c r="I53" s="566"/>
      <c r="J53" s="566"/>
      <c r="K53" s="566"/>
      <c r="L53" s="566"/>
      <c r="M53" s="566"/>
      <c r="N53" s="566"/>
      <c r="O53" s="567"/>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thickBot="1">
      <c r="A54" s="404"/>
      <c r="B54" s="405"/>
      <c r="C54" s="405"/>
      <c r="D54" s="405"/>
      <c r="E54" s="405"/>
      <c r="F54" s="406"/>
      <c r="G54" s="568"/>
      <c r="H54" s="569"/>
      <c r="I54" s="569"/>
      <c r="J54" s="569"/>
      <c r="K54" s="569"/>
      <c r="L54" s="569"/>
      <c r="M54" s="569"/>
      <c r="N54" s="569"/>
      <c r="O54" s="570"/>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4.5" hidden="1" customHeight="1" thickBot="1">
      <c r="A55" s="407"/>
      <c r="B55" s="408"/>
      <c r="C55" s="408"/>
      <c r="D55" s="408"/>
      <c r="E55" s="408"/>
      <c r="F55" s="409"/>
      <c r="G55" s="571"/>
      <c r="H55" s="572"/>
      <c r="I55" s="572"/>
      <c r="J55" s="572"/>
      <c r="K55" s="572"/>
      <c r="L55" s="572"/>
      <c r="M55" s="572"/>
      <c r="N55" s="572"/>
      <c r="O55" s="573"/>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thickBo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thickBo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thickBo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8" t="s">
        <v>181</v>
      </c>
      <c r="AX59" s="399"/>
    </row>
    <row r="60" spans="1:50" ht="23.25" hidden="1" customHeight="1" thickBot="1">
      <c r="A60" s="403"/>
      <c r="B60" s="401"/>
      <c r="C60" s="401"/>
      <c r="D60" s="401"/>
      <c r="E60" s="401"/>
      <c r="F60" s="402"/>
      <c r="G60" s="565"/>
      <c r="H60" s="566"/>
      <c r="I60" s="566"/>
      <c r="J60" s="566"/>
      <c r="K60" s="566"/>
      <c r="L60" s="566"/>
      <c r="M60" s="566"/>
      <c r="N60" s="566"/>
      <c r="O60" s="567"/>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thickBot="1">
      <c r="A61" s="404"/>
      <c r="B61" s="405"/>
      <c r="C61" s="405"/>
      <c r="D61" s="405"/>
      <c r="E61" s="405"/>
      <c r="F61" s="406"/>
      <c r="G61" s="568"/>
      <c r="H61" s="569"/>
      <c r="I61" s="569"/>
      <c r="J61" s="569"/>
      <c r="K61" s="569"/>
      <c r="L61" s="569"/>
      <c r="M61" s="569"/>
      <c r="N61" s="569"/>
      <c r="O61" s="570"/>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14.25" hidden="1" customHeight="1" thickBot="1">
      <c r="A62" s="404"/>
      <c r="B62" s="405"/>
      <c r="C62" s="405"/>
      <c r="D62" s="405"/>
      <c r="E62" s="405"/>
      <c r="F62" s="406"/>
      <c r="G62" s="571"/>
      <c r="H62" s="572"/>
      <c r="I62" s="572"/>
      <c r="J62" s="572"/>
      <c r="K62" s="572"/>
      <c r="L62" s="572"/>
      <c r="M62" s="572"/>
      <c r="N62" s="572"/>
      <c r="O62" s="573"/>
      <c r="P62" s="110"/>
      <c r="Q62" s="110"/>
      <c r="R62" s="110"/>
      <c r="S62" s="110"/>
      <c r="T62" s="110"/>
      <c r="U62" s="110"/>
      <c r="V62" s="110"/>
      <c r="W62" s="110"/>
      <c r="X62" s="111"/>
      <c r="Y62" s="418" t="s">
        <v>13</v>
      </c>
      <c r="Z62" s="419"/>
      <c r="AA62" s="420"/>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thickBo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thickBo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thickBo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thickBo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thickBo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thickBo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thickBo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thickBo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thickBo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thickBot="1">
      <c r="A73" s="509" t="s">
        <v>354</v>
      </c>
      <c r="B73" s="510"/>
      <c r="C73" s="510"/>
      <c r="D73" s="510"/>
      <c r="E73" s="510"/>
      <c r="F73" s="511"/>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thickBot="1">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thickBot="1">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thickBot="1">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thickBot="1">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thickBot="1">
      <c r="A78" s="334" t="s">
        <v>389</v>
      </c>
      <c r="B78" s="335"/>
      <c r="C78" s="335"/>
      <c r="D78" s="335"/>
      <c r="E78" s="332" t="s">
        <v>332</v>
      </c>
      <c r="F78" s="333"/>
      <c r="G78" s="56" t="s">
        <v>238</v>
      </c>
      <c r="H78" s="588"/>
      <c r="I78" s="589"/>
      <c r="J78" s="589"/>
      <c r="K78" s="589"/>
      <c r="L78" s="589"/>
      <c r="M78" s="589"/>
      <c r="N78" s="589"/>
      <c r="O78" s="590"/>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80"/>
    </row>
    <row r="80" spans="1:50" ht="18.75" hidden="1" customHeight="1" thickBo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thickBo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c r="A82" s="865"/>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5" hidden="1" customHeight="1" thickBot="1">
      <c r="A83" s="865"/>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thickBot="1">
      <c r="A84" s="865"/>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thickBo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hidden="1" customHeight="1" thickBo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thickBo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2" t="s">
        <v>62</v>
      </c>
      <c r="Z87" s="563"/>
      <c r="AA87" s="564"/>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thickBo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2.75" hidden="1" customHeight="1" thickBo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1"/>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thickBo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t="18.75" hidden="1" customHeight="1" thickBo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thickBo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2" t="s">
        <v>62</v>
      </c>
      <c r="Z92" s="563"/>
      <c r="AA92" s="564"/>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thickBo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thickBo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1"/>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thickBo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thickBo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thickBo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2" t="s">
        <v>62</v>
      </c>
      <c r="Z97" s="563"/>
      <c r="AA97" s="56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thickBo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customHeight="1">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4" t="s">
        <v>583</v>
      </c>
      <c r="AC101" s="464"/>
      <c r="AD101" s="464"/>
      <c r="AE101" s="216">
        <v>22</v>
      </c>
      <c r="AF101" s="217"/>
      <c r="AG101" s="217"/>
      <c r="AH101" s="218"/>
      <c r="AI101" s="216">
        <v>24</v>
      </c>
      <c r="AJ101" s="217"/>
      <c r="AK101" s="217"/>
      <c r="AL101" s="218"/>
      <c r="AM101" s="216">
        <v>21</v>
      </c>
      <c r="AN101" s="217"/>
      <c r="AO101" s="217"/>
      <c r="AP101" s="218"/>
      <c r="AQ101" s="216" t="s">
        <v>590</v>
      </c>
      <c r="AR101" s="217"/>
      <c r="AS101" s="217"/>
      <c r="AT101" s="218"/>
      <c r="AU101" s="216" t="s">
        <v>590</v>
      </c>
      <c r="AV101" s="217"/>
      <c r="AW101" s="217"/>
      <c r="AX101" s="218"/>
    </row>
    <row r="102" spans="1:60" ht="21"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583</v>
      </c>
      <c r="AC102" s="464"/>
      <c r="AD102" s="464"/>
      <c r="AE102" s="421">
        <v>37</v>
      </c>
      <c r="AF102" s="421"/>
      <c r="AG102" s="421"/>
      <c r="AH102" s="421"/>
      <c r="AI102" s="421">
        <v>22</v>
      </c>
      <c r="AJ102" s="421"/>
      <c r="AK102" s="421"/>
      <c r="AL102" s="421"/>
      <c r="AM102" s="421">
        <v>24</v>
      </c>
      <c r="AN102" s="421"/>
      <c r="AO102" s="421"/>
      <c r="AP102" s="421"/>
      <c r="AQ102" s="271">
        <v>21</v>
      </c>
      <c r="AR102" s="272"/>
      <c r="AS102" s="272"/>
      <c r="AT102" s="317"/>
      <c r="AU102" s="271" t="s">
        <v>592</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9"/>
      <c r="AC104" s="550"/>
      <c r="AD104" s="551"/>
      <c r="AE104" s="421"/>
      <c r="AF104" s="421"/>
      <c r="AG104" s="421"/>
      <c r="AH104" s="421"/>
      <c r="AI104" s="421"/>
      <c r="AJ104" s="421"/>
      <c r="AK104" s="421"/>
      <c r="AL104" s="421"/>
      <c r="AM104" s="216"/>
      <c r="AN104" s="217"/>
      <c r="AO104" s="217"/>
      <c r="AP104" s="218"/>
      <c r="AQ104" s="216"/>
      <c r="AR104" s="217"/>
      <c r="AS104" s="217"/>
      <c r="AT104" s="218"/>
      <c r="AU104" s="216"/>
      <c r="AV104" s="217"/>
      <c r="AW104" s="217"/>
      <c r="AX104" s="218"/>
    </row>
    <row r="105" spans="1:60" ht="46.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2"/>
      <c r="AA105" s="553"/>
      <c r="AB105" s="554"/>
      <c r="AC105" s="472"/>
      <c r="AD105" s="473"/>
      <c r="AE105" s="536"/>
      <c r="AF105" s="536"/>
      <c r="AG105" s="536"/>
      <c r="AH105" s="536"/>
      <c r="AI105" s="536"/>
      <c r="AJ105" s="536"/>
      <c r="AK105" s="536"/>
      <c r="AL105" s="536"/>
      <c r="AM105" s="536"/>
      <c r="AN105" s="536"/>
      <c r="AO105" s="536"/>
      <c r="AP105" s="536"/>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9"/>
      <c r="AC107" s="550"/>
      <c r="AD107" s="551"/>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2"/>
      <c r="AA108" s="553"/>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9"/>
      <c r="AC110" s="550"/>
      <c r="AD110" s="551"/>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2"/>
      <c r="AA111" s="553"/>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9"/>
      <c r="AC113" s="550"/>
      <c r="AD113" s="551"/>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2"/>
      <c r="AA114" s="553"/>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587</v>
      </c>
      <c r="AC116" s="466"/>
      <c r="AD116" s="467"/>
      <c r="AE116" s="421">
        <v>2.8</v>
      </c>
      <c r="AF116" s="421"/>
      <c r="AG116" s="421"/>
      <c r="AH116" s="421"/>
      <c r="AI116" s="421">
        <v>2.5</v>
      </c>
      <c r="AJ116" s="421"/>
      <c r="AK116" s="421"/>
      <c r="AL116" s="421"/>
      <c r="AM116" s="421">
        <v>2.7</v>
      </c>
      <c r="AN116" s="421"/>
      <c r="AO116" s="421"/>
      <c r="AP116" s="421"/>
      <c r="AQ116" s="216" t="s">
        <v>590</v>
      </c>
      <c r="AR116" s="217"/>
      <c r="AS116" s="217"/>
      <c r="AT116" s="217"/>
      <c r="AU116" s="217"/>
      <c r="AV116" s="217"/>
      <c r="AW116" s="217"/>
      <c r="AX116" s="219"/>
    </row>
    <row r="117" spans="1:50" ht="33.7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588</v>
      </c>
      <c r="AC117" s="476"/>
      <c r="AD117" s="477"/>
      <c r="AE117" s="536" t="s">
        <v>585</v>
      </c>
      <c r="AF117" s="536"/>
      <c r="AG117" s="536"/>
      <c r="AH117" s="536"/>
      <c r="AI117" s="536" t="s">
        <v>584</v>
      </c>
      <c r="AJ117" s="536"/>
      <c r="AK117" s="536"/>
      <c r="AL117" s="536"/>
      <c r="AM117" s="536" t="s">
        <v>589</v>
      </c>
      <c r="AN117" s="536"/>
      <c r="AO117" s="536"/>
      <c r="AP117" s="536"/>
      <c r="AQ117" s="536" t="s">
        <v>591</v>
      </c>
      <c r="AR117" s="536"/>
      <c r="AS117" s="536"/>
      <c r="AT117" s="536"/>
      <c r="AU117" s="536"/>
      <c r="AV117" s="536"/>
      <c r="AW117" s="536"/>
      <c r="AX117" s="556"/>
    </row>
    <row r="118" spans="1:50" ht="23.25" hidden="1" customHeight="1" thickBo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thickBo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5"/>
    </row>
    <row r="120" spans="1:50" ht="45.75" hidden="1" customHeight="1" thickBo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36"/>
      <c r="AF120" s="536"/>
      <c r="AG120" s="536"/>
      <c r="AH120" s="536"/>
      <c r="AI120" s="536"/>
      <c r="AJ120" s="536"/>
      <c r="AK120" s="536"/>
      <c r="AL120" s="536"/>
      <c r="AM120" s="536"/>
      <c r="AN120" s="536"/>
      <c r="AO120" s="536"/>
      <c r="AP120" s="536"/>
      <c r="AQ120" s="536"/>
      <c r="AR120" s="536"/>
      <c r="AS120" s="536"/>
      <c r="AT120" s="536"/>
      <c r="AU120" s="536"/>
      <c r="AV120" s="536"/>
      <c r="AW120" s="536"/>
      <c r="AX120" s="556"/>
    </row>
    <row r="121" spans="1:50" ht="23.25" hidden="1" customHeight="1" thickBo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thickBo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5"/>
    </row>
    <row r="123" spans="1:50" ht="46.5" hidden="1" customHeight="1" thickBo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36"/>
      <c r="AF123" s="536"/>
      <c r="AG123" s="536"/>
      <c r="AH123" s="536"/>
      <c r="AI123" s="536"/>
      <c r="AJ123" s="536"/>
      <c r="AK123" s="536"/>
      <c r="AL123" s="536"/>
      <c r="AM123" s="536"/>
      <c r="AN123" s="536"/>
      <c r="AO123" s="536"/>
      <c r="AP123" s="536"/>
      <c r="AQ123" s="536"/>
      <c r="AR123" s="536"/>
      <c r="AS123" s="536"/>
      <c r="AT123" s="536"/>
      <c r="AU123" s="536"/>
      <c r="AV123" s="536"/>
      <c r="AW123" s="536"/>
      <c r="AX123" s="556"/>
    </row>
    <row r="124" spans="1:50" ht="23.25" hidden="1" customHeight="1" thickBo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thickBo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5"/>
    </row>
    <row r="126" spans="1:50" ht="46.5" hidden="1" customHeight="1" thickBo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36"/>
      <c r="AF126" s="536"/>
      <c r="AG126" s="536"/>
      <c r="AH126" s="536"/>
      <c r="AI126" s="536"/>
      <c r="AJ126" s="536"/>
      <c r="AK126" s="536"/>
      <c r="AL126" s="536"/>
      <c r="AM126" s="536"/>
      <c r="AN126" s="536"/>
      <c r="AO126" s="536"/>
      <c r="AP126" s="536"/>
      <c r="AQ126" s="536"/>
      <c r="AR126" s="536"/>
      <c r="AS126" s="536"/>
      <c r="AT126" s="536"/>
      <c r="AU126" s="536"/>
      <c r="AV126" s="536"/>
      <c r="AW126" s="536"/>
      <c r="AX126" s="556"/>
    </row>
    <row r="127" spans="1:50" ht="23.25" hidden="1" customHeight="1" thickBot="1">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thickBo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5"/>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36"/>
      <c r="AF129" s="536"/>
      <c r="AG129" s="536"/>
      <c r="AH129" s="536"/>
      <c r="AI129" s="536"/>
      <c r="AJ129" s="536"/>
      <c r="AK129" s="536"/>
      <c r="AL129" s="536"/>
      <c r="AM129" s="536"/>
      <c r="AN129" s="536"/>
      <c r="AO129" s="536"/>
      <c r="AP129" s="536"/>
      <c r="AQ129" s="536"/>
      <c r="AR129" s="536"/>
      <c r="AS129" s="536"/>
      <c r="AT129" s="536"/>
      <c r="AU129" s="536"/>
      <c r="AV129" s="536"/>
      <c r="AW129" s="536"/>
      <c r="AX129" s="556"/>
    </row>
    <row r="130" spans="1:50" ht="45" customHeight="1">
      <c r="A130" s="187" t="s">
        <v>413</v>
      </c>
      <c r="B130" s="184"/>
      <c r="C130" s="183" t="s">
        <v>239</v>
      </c>
      <c r="D130" s="184"/>
      <c r="E130" s="168" t="s">
        <v>268</v>
      </c>
      <c r="F130" s="169"/>
      <c r="G130" s="170" t="s">
        <v>627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6"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2.7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4.7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4.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628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7.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0.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14.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8.2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18"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9.7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2.7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1"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1.7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0.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1.5" customHeight="1" thickBo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thickBo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thickBo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thickBo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thickBo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thickBo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thickBo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thickBo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15.75" hidden="1" customHeight="1" thickBo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thickBo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thickBo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thickBo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thickBo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thickBo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thickBo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thickBo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thickBo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thickBo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thickBo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27" hidden="1" customHeight="1" thickBo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thickBo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thickBo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thickBo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thickBo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thickBo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2.75" hidden="1" customHeight="1" thickBo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thickBo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thickBo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thickBo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thickBo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11.25" hidden="1" customHeight="1" thickBo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thickBo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thickBo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thickBo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thickBo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thickBo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thickBo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thickBo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thickBo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3" hidden="1" customHeight="1" thickBo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thickBo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thickBo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thickBo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thickBo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thickBo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thickBo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thickBo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12.75" hidden="1" customHeight="1" thickBo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thickBo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thickBo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thickBo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thickBo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thickBo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19.5" hidden="1" customHeight="1" thickBo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thickBo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thickBo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thickBo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thickBo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thickBo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thickBo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thickBo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17.25" hidden="1" customHeight="1" thickBo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thickBo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thickBo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thickBo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thickBo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thickBo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thickBo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thickBo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2" hidden="1" customHeight="1" thickBo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thickBo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thickBo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thickBo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thickBo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0.75" hidden="1" customHeight="1" thickBo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thickBo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thickBo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thickBo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thickBo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26.25" hidden="1" customHeight="1" thickBo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thickBo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thickBo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thickBo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thickBo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thickBo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thickBo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19.5" hidden="1" customHeight="1" thickBo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thickBo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thickBo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thickBo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thickBo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thickBo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thickBo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4.5" hidden="1" customHeight="1" thickBo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thickBo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thickBo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thickBo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thickBo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thickBo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thickBo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thickBo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thickBo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1.75" hidden="1" customHeight="1" thickBo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thickBo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thickBo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thickBo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thickBo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thickBo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thickBo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thickBo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thickBo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thickBo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thickBo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9" hidden="1" customHeight="1" thickBo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thickBo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thickBo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thickBo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thickBo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thickBo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12.75" hidden="1" customHeight="1" thickBo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thickBo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thickBo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thickBo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thickBo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thickBo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thickBo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thickBo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hidden="1" customHeight="1" thickBo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thickBo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hidden="1" customHeight="1" thickBo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8.25" hidden="1" customHeight="1" thickBo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thickBo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thickBo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thickBo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thickBo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thickBo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10.5" hidden="1" customHeight="1" thickBo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thickBo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thickBo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thickBo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9" hidden="1" customHeight="1" thickBo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thickBo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thickBo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thickBo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thickBo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thickBo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thickBo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thickBo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thickBo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thickBo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2.5" hidden="1" customHeight="1" thickBo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thickBo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thickBo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thickBo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thickBo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thickBo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thickBo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thickBo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thickBo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15" hidden="1" customHeight="1" thickBo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thickBo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thickBo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thickBo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thickBo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thickBo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thickBo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thickBo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thickBo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6.75" hidden="1" customHeight="1" thickBo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thickBo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thickBo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thickBo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thickBo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thickBo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thickBo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thickBo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thickBo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25" hidden="1" customHeight="1" thickBo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25" hidden="1" customHeight="1" thickBo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thickBo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thickBo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thickBo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thickBo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thickBo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thickBo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thickBo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thickBo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thickBo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thickBo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thickBo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thickBo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thickBo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thickBo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13.5" hidden="1" customHeight="1" thickBo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thickBo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thickBo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thickBo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thickBo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14.25" hidden="1" customHeight="1" thickBo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thickBo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thickBo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thickBo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thickBo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thickBo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thickBo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thickBo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1.25" hidden="1" customHeight="1" thickBo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thickBo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thickBo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thickBo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thickBo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thickBo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thickBo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thickBo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thickBo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6.5" hidden="1" customHeight="1" thickBo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thickBo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thickBo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thickBo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thickBo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thickBo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thickBo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thickBo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thickBo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thickBo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5" hidden="1" customHeight="1" thickBo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thickBo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thickBo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thickBo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thickBo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25" hidden="1" customHeight="1" thickBo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thickBo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thickBo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 hidden="1" customHeight="1" thickBo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thickBo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thickBo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thickBo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thickBo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thickBo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thickBo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thickBo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thickBo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thickBo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thickBo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7.5" hidden="1" customHeight="1" thickBo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thickBo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thickBo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thickBo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thickBo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thickBo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4.25" hidden="1" customHeight="1" thickBo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thickBo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thickBo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thickBo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thickBo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thickBo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thickBo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thickBo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thickBo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thickBo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thickBo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17.25" hidden="1" customHeight="1" thickBo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thickBo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thickBo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thickBo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thickBo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thickBo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thickBo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thickBo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thickBo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thickBo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thickBo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16.5" hidden="1" customHeight="1" thickBo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thickBo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thickBo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thickBo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thickBo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thickBo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thickBo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5" hidden="1" customHeight="1" thickBo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thickBo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thickBo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thickBo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thickBo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25" hidden="1" customHeight="1" thickBo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thickBo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18.75" hidden="1" customHeight="1" thickBo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thickBo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thickBo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thickBo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thickBo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thickBo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thickBo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thickBo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thickBo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3" hidden="1" customHeight="1" thickBo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thickBo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thickBo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thickBo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thickBo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10.5" hidden="1" customHeight="1" thickBo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thickBo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thickBo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thickBo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thickBo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thickBo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17.25" hidden="1" customHeight="1" thickBo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thickBo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thickBo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thickBo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thickBo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thickBo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thickBo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thickBo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2" hidden="1" customHeight="1" thickBo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thickBo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thickBo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thickBo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thickBo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thickBo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7.5" hidden="1" customHeight="1" thickBo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thickBo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thickBo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thickBo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thickBo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1.75" hidden="1" customHeight="1" thickBo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thickBo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thickBo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thickBo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thickBo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thickBo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thickBo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thickBo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1.25" hidden="1" customHeight="1" thickBo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thickBo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thickBo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thickBo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thickBo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25" hidden="1" customHeight="1" thickBo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thickBo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thickBo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thickBo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5" hidden="1" customHeight="1" thickBo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thickBo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thickBo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thickBo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thickBo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thickBo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thickBo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thickBo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thickBo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thickBo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thickBo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thickBo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10.5" hidden="1" customHeight="1" thickBo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thickBo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thickBo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thickBo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thickBo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thickBo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thickBo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thickBo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7.25" hidden="1" customHeight="1" thickBo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thickBo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thickBo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thickBo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thickBo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thickBo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thickBo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thickBo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thickBo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thickBo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thickBo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thickBo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12.75" hidden="1" customHeight="1" thickBo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thickBo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thickBo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thickBo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thickBo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thickBo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thickBo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thickBo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thickBo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thickBo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17.25" hidden="1" customHeight="1" thickBo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thickBo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thickBo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thickBo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thickBo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thickBo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thickBo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thickBo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25" hidden="1" customHeight="1" thickBo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thickBo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568</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34.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629</v>
      </c>
      <c r="AH703" s="101"/>
      <c r="AI703" s="101"/>
      <c r="AJ703" s="101"/>
      <c r="AK703" s="101"/>
      <c r="AL703" s="101"/>
      <c r="AM703" s="101"/>
      <c r="AN703" s="101"/>
      <c r="AO703" s="101"/>
      <c r="AP703" s="101"/>
      <c r="AQ703" s="101"/>
      <c r="AR703" s="101"/>
      <c r="AS703" s="101"/>
      <c r="AT703" s="101"/>
      <c r="AU703" s="101"/>
      <c r="AV703" s="101"/>
      <c r="AW703" s="101"/>
      <c r="AX703" s="102"/>
    </row>
    <row r="704" spans="1:50" ht="35.2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568</v>
      </c>
      <c r="AE704" s="784"/>
      <c r="AF704" s="784"/>
      <c r="AG704" s="166" t="s">
        <v>630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5" t="s">
        <v>594</v>
      </c>
      <c r="AE705" s="716"/>
      <c r="AF705" s="716"/>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595</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595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594</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594</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568</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594</v>
      </c>
      <c r="AE712" s="784"/>
      <c r="AF712" s="784"/>
      <c r="AG712" s="810"/>
      <c r="AH712" s="811"/>
      <c r="AI712" s="811"/>
      <c r="AJ712" s="811"/>
      <c r="AK712" s="811"/>
      <c r="AL712" s="811"/>
      <c r="AM712" s="811"/>
      <c r="AN712" s="811"/>
      <c r="AO712" s="811"/>
      <c r="AP712" s="811"/>
      <c r="AQ712" s="811"/>
      <c r="AR712" s="811"/>
      <c r="AS712" s="811"/>
      <c r="AT712" s="811"/>
      <c r="AU712" s="811"/>
      <c r="AV712" s="811"/>
      <c r="AW712" s="811"/>
      <c r="AX712" s="812"/>
    </row>
    <row r="713" spans="1:50" ht="127.5" customHeight="1">
      <c r="A713" s="643"/>
      <c r="B713" s="645"/>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568</v>
      </c>
      <c r="AE713" s="327"/>
      <c r="AF713" s="664"/>
      <c r="AG713" s="100" t="s">
        <v>631</v>
      </c>
      <c r="AH713" s="101"/>
      <c r="AI713" s="101"/>
      <c r="AJ713" s="101"/>
      <c r="AK713" s="101"/>
      <c r="AL713" s="101"/>
      <c r="AM713" s="101"/>
      <c r="AN713" s="101"/>
      <c r="AO713" s="101"/>
      <c r="AP713" s="101"/>
      <c r="AQ713" s="101"/>
      <c r="AR713" s="101"/>
      <c r="AS713" s="101"/>
      <c r="AT713" s="101"/>
      <c r="AU713" s="101"/>
      <c r="AV713" s="101"/>
      <c r="AW713" s="101"/>
      <c r="AX713" s="102"/>
    </row>
    <row r="714" spans="1:50" ht="43.5" customHeight="1">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568</v>
      </c>
      <c r="AE714" s="808"/>
      <c r="AF714" s="809"/>
      <c r="AG714" s="737" t="s">
        <v>632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568</v>
      </c>
      <c r="AE715" s="606"/>
      <c r="AF715" s="657"/>
      <c r="AG715" s="743" t="s">
        <v>598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594</v>
      </c>
      <c r="AE716" s="628"/>
      <c r="AF716" s="628"/>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44.25"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594</v>
      </c>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1" t="s">
        <v>48</v>
      </c>
      <c r="B726" s="803"/>
      <c r="C726" s="815" t="s">
        <v>53</v>
      </c>
      <c r="D726" s="837"/>
      <c r="E726" s="837"/>
      <c r="F726" s="838"/>
      <c r="G726" s="578" t="s">
        <v>601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4"/>
      <c r="B727" s="805"/>
      <c r="C727" s="749" t="s">
        <v>57</v>
      </c>
      <c r="D727" s="750"/>
      <c r="E727" s="750"/>
      <c r="F727" s="751"/>
      <c r="G727" s="576" t="s">
        <v>602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622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138</v>
      </c>
      <c r="B731" s="801"/>
      <c r="C731" s="801"/>
      <c r="D731" s="801"/>
      <c r="E731" s="802"/>
      <c r="F731" s="730" t="s">
        <v>633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138</v>
      </c>
      <c r="B733" s="675"/>
      <c r="C733" s="675"/>
      <c r="D733" s="675"/>
      <c r="E733" s="676"/>
      <c r="F733" s="638" t="s">
        <v>634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02" customHeight="1" thickBot="1">
      <c r="A735" s="791" t="s">
        <v>603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8" t="s">
        <v>409</v>
      </c>
      <c r="B737" s="209"/>
      <c r="C737" s="209"/>
      <c r="D737" s="210"/>
      <c r="E737" s="989" t="s">
        <v>604</v>
      </c>
      <c r="F737" s="989"/>
      <c r="G737" s="989"/>
      <c r="H737" s="989"/>
      <c r="I737" s="989"/>
      <c r="J737" s="989"/>
      <c r="K737" s="989"/>
      <c r="L737" s="989"/>
      <c r="M737" s="989"/>
      <c r="N737" s="365" t="s">
        <v>404</v>
      </c>
      <c r="O737" s="365"/>
      <c r="P737" s="365"/>
      <c r="Q737" s="365"/>
      <c r="R737" s="989" t="s">
        <v>605</v>
      </c>
      <c r="S737" s="989"/>
      <c r="T737" s="989"/>
      <c r="U737" s="989"/>
      <c r="V737" s="989"/>
      <c r="W737" s="989"/>
      <c r="X737" s="989"/>
      <c r="Y737" s="989"/>
      <c r="Z737" s="989"/>
      <c r="AA737" s="365" t="s">
        <v>403</v>
      </c>
      <c r="AB737" s="365"/>
      <c r="AC737" s="365"/>
      <c r="AD737" s="365"/>
      <c r="AE737" s="989" t="s">
        <v>606</v>
      </c>
      <c r="AF737" s="989"/>
      <c r="AG737" s="989"/>
      <c r="AH737" s="989"/>
      <c r="AI737" s="989"/>
      <c r="AJ737" s="989"/>
      <c r="AK737" s="989"/>
      <c r="AL737" s="989"/>
      <c r="AM737" s="989"/>
      <c r="AN737" s="365" t="s">
        <v>402</v>
      </c>
      <c r="AO737" s="365"/>
      <c r="AP737" s="365"/>
      <c r="AQ737" s="365"/>
      <c r="AR737" s="995" t="s">
        <v>607</v>
      </c>
      <c r="AS737" s="996"/>
      <c r="AT737" s="996"/>
      <c r="AU737" s="996"/>
      <c r="AV737" s="996"/>
      <c r="AW737" s="996"/>
      <c r="AX737" s="997"/>
      <c r="AY737" s="88"/>
      <c r="AZ737" s="88"/>
    </row>
    <row r="738" spans="1:52" ht="24.75" customHeight="1">
      <c r="A738" s="988" t="s">
        <v>401</v>
      </c>
      <c r="B738" s="209"/>
      <c r="C738" s="209"/>
      <c r="D738" s="210"/>
      <c r="E738" s="989" t="s">
        <v>608</v>
      </c>
      <c r="F738" s="989"/>
      <c r="G738" s="989"/>
      <c r="H738" s="989"/>
      <c r="I738" s="989"/>
      <c r="J738" s="989"/>
      <c r="K738" s="989"/>
      <c r="L738" s="989"/>
      <c r="M738" s="989"/>
      <c r="N738" s="365" t="s">
        <v>400</v>
      </c>
      <c r="O738" s="365"/>
      <c r="P738" s="365"/>
      <c r="Q738" s="365"/>
      <c r="R738" s="989" t="s">
        <v>609</v>
      </c>
      <c r="S738" s="989"/>
      <c r="T738" s="989"/>
      <c r="U738" s="989"/>
      <c r="V738" s="989"/>
      <c r="W738" s="989"/>
      <c r="X738" s="989"/>
      <c r="Y738" s="989"/>
      <c r="Z738" s="989"/>
      <c r="AA738" s="365" t="s">
        <v>399</v>
      </c>
      <c r="AB738" s="365"/>
      <c r="AC738" s="365"/>
      <c r="AD738" s="365"/>
      <c r="AE738" s="989" t="s">
        <v>610</v>
      </c>
      <c r="AF738" s="989"/>
      <c r="AG738" s="989"/>
      <c r="AH738" s="989"/>
      <c r="AI738" s="989"/>
      <c r="AJ738" s="989"/>
      <c r="AK738" s="989"/>
      <c r="AL738" s="989"/>
      <c r="AM738" s="989"/>
      <c r="AN738" s="365" t="s">
        <v>398</v>
      </c>
      <c r="AO738" s="365"/>
      <c r="AP738" s="365"/>
      <c r="AQ738" s="365"/>
      <c r="AR738" s="995" t="s">
        <v>611</v>
      </c>
      <c r="AS738" s="996"/>
      <c r="AT738" s="996"/>
      <c r="AU738" s="996"/>
      <c r="AV738" s="996"/>
      <c r="AW738" s="996"/>
      <c r="AX738" s="997"/>
    </row>
    <row r="739" spans="1:52" ht="24.75" customHeight="1">
      <c r="A739" s="988" t="s">
        <v>397</v>
      </c>
      <c r="B739" s="209"/>
      <c r="C739" s="209"/>
      <c r="D739" s="210"/>
      <c r="E739" s="989" t="s">
        <v>612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563</v>
      </c>
      <c r="F740" s="974"/>
      <c r="G740" s="974"/>
      <c r="H740" s="92" t="str">
        <f>IF(E740="", "", "(")</f>
        <v>(</v>
      </c>
      <c r="I740" s="974"/>
      <c r="J740" s="974"/>
      <c r="K740" s="92" t="str">
        <f>IF(OR(I740="　", I740=""), "", "-")</f>
        <v/>
      </c>
      <c r="L740" s="975">
        <v>298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4.75" customHeight="1" thickBo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0.75" hidden="1" customHeight="1" thickBo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2" hidden="1" customHeight="1" thickBo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1.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42.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6.7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7" hidden="1"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392</v>
      </c>
      <c r="B780" s="630"/>
      <c r="C780" s="630"/>
      <c r="D780" s="630"/>
      <c r="E780" s="630"/>
      <c r="F780" s="631"/>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5"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5"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c r="A782" s="632"/>
      <c r="B782" s="633"/>
      <c r="C782" s="633"/>
      <c r="D782" s="633"/>
      <c r="E782" s="633"/>
      <c r="F782" s="634"/>
      <c r="G782" s="671" t="s">
        <v>613</v>
      </c>
      <c r="H782" s="672"/>
      <c r="I782" s="672"/>
      <c r="J782" s="672"/>
      <c r="K782" s="673"/>
      <c r="L782" s="665" t="s">
        <v>614</v>
      </c>
      <c r="M782" s="666"/>
      <c r="N782" s="666"/>
      <c r="O782" s="666"/>
      <c r="P782" s="666"/>
      <c r="Q782" s="666"/>
      <c r="R782" s="666"/>
      <c r="S782" s="666"/>
      <c r="T782" s="666"/>
      <c r="U782" s="666"/>
      <c r="V782" s="666"/>
      <c r="W782" s="666"/>
      <c r="X782" s="667"/>
      <c r="Y782" s="388">
        <v>56</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54"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thickBo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thickBo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thickBo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thickBo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thickBo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thickBo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thickBo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thickBo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0.75" hidden="1" customHeight="1">
      <c r="A792" s="632"/>
      <c r="B792" s="633"/>
      <c r="C792" s="633"/>
      <c r="D792" s="633"/>
      <c r="E792" s="633"/>
      <c r="F792" s="634"/>
      <c r="G792" s="826" t="s">
        <v>20</v>
      </c>
      <c r="H792" s="827"/>
      <c r="I792" s="827"/>
      <c r="J792" s="827"/>
      <c r="K792" s="827"/>
      <c r="L792" s="828"/>
      <c r="M792" s="829"/>
      <c r="N792" s="829"/>
      <c r="O792" s="829"/>
      <c r="P792" s="829"/>
      <c r="Q792" s="829"/>
      <c r="R792" s="829"/>
      <c r="S792" s="829"/>
      <c r="T792" s="829"/>
      <c r="U792" s="829"/>
      <c r="V792" s="829"/>
      <c r="W792" s="829"/>
      <c r="X792" s="830"/>
      <c r="Y792" s="831">
        <f>SUM(Y782:AB791)</f>
        <v>56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c r="A794" s="632"/>
      <c r="B794" s="633"/>
      <c r="C794" s="633"/>
      <c r="D794" s="633"/>
      <c r="E794" s="633"/>
      <c r="F794" s="634"/>
      <c r="G794" s="815"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5"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c r="A805" s="632"/>
      <c r="B805" s="633"/>
      <c r="C805" s="633"/>
      <c r="D805" s="633"/>
      <c r="E805" s="633"/>
      <c r="F805" s="634"/>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c r="A807" s="632"/>
      <c r="B807" s="633"/>
      <c r="C807" s="633"/>
      <c r="D807" s="633"/>
      <c r="E807" s="633"/>
      <c r="F807" s="634"/>
      <c r="G807" s="815"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5"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6.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2.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c r="A818" s="632"/>
      <c r="B818" s="633"/>
      <c r="C818" s="633"/>
      <c r="D818" s="633"/>
      <c r="E818" s="633"/>
      <c r="F818" s="634"/>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5"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5"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12.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12"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2.5" hidden="1" customHeight="1">
      <c r="A831" s="632"/>
      <c r="B831" s="633"/>
      <c r="C831" s="633"/>
      <c r="D831" s="633"/>
      <c r="E831" s="633"/>
      <c r="F831" s="634"/>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615</v>
      </c>
      <c r="D838" s="347"/>
      <c r="E838" s="347"/>
      <c r="F838" s="347"/>
      <c r="G838" s="347"/>
      <c r="H838" s="347"/>
      <c r="I838" s="347"/>
      <c r="J838" s="348" t="s">
        <v>590</v>
      </c>
      <c r="K838" s="349"/>
      <c r="L838" s="349"/>
      <c r="M838" s="349"/>
      <c r="N838" s="349"/>
      <c r="O838" s="349"/>
      <c r="P838" s="362" t="s">
        <v>616</v>
      </c>
      <c r="Q838" s="350"/>
      <c r="R838" s="350"/>
      <c r="S838" s="350"/>
      <c r="T838" s="350"/>
      <c r="U838" s="350"/>
      <c r="V838" s="350"/>
      <c r="W838" s="350"/>
      <c r="X838" s="350"/>
      <c r="Y838" s="351">
        <v>56</v>
      </c>
      <c r="Z838" s="352"/>
      <c r="AA838" s="352"/>
      <c r="AB838" s="353"/>
      <c r="AC838" s="363" t="s">
        <v>80</v>
      </c>
      <c r="AD838" s="371"/>
      <c r="AE838" s="371"/>
      <c r="AF838" s="371"/>
      <c r="AG838" s="371"/>
      <c r="AH838" s="372" t="s">
        <v>590</v>
      </c>
      <c r="AI838" s="373"/>
      <c r="AJ838" s="373"/>
      <c r="AK838" s="373"/>
      <c r="AL838" s="357" t="s">
        <v>590</v>
      </c>
      <c r="AM838" s="358"/>
      <c r="AN838" s="358"/>
      <c r="AO838" s="359"/>
      <c r="AP838" s="360" t="s">
        <v>590</v>
      </c>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29.25"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4.5"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5.25"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20.25"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5.75"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8.25"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25"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22.5"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8"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7"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11.25"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12"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17.25"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2.25"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2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9.25"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19.5"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1.5"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2.5"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19.5"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6"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5.25"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20.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9"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9.25"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15"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5.2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18.75"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25"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1.75"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9.25"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7.5"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1">
      <formula>IF(RIGHT(TEXT(P14,"0.#"),1)=".",FALSE,TRUE)</formula>
    </cfRule>
    <cfRule type="expression" dxfId="2804" priority="14032">
      <formula>IF(RIGHT(TEXT(P14,"0.#"),1)=".",TRUE,FALSE)</formula>
    </cfRule>
  </conditionalFormatting>
  <conditionalFormatting sqref="AE32">
    <cfRule type="expression" dxfId="2803" priority="14021">
      <formula>IF(RIGHT(TEXT(AE32,"0.#"),1)=".",FALSE,TRUE)</formula>
    </cfRule>
    <cfRule type="expression" dxfId="2802" priority="14022">
      <formula>IF(RIGHT(TEXT(AE32,"0.#"),1)=".",TRUE,FALSE)</formula>
    </cfRule>
  </conditionalFormatting>
  <conditionalFormatting sqref="P18:AX18">
    <cfRule type="expression" dxfId="2801" priority="13907">
      <formula>IF(RIGHT(TEXT(P18,"0.#"),1)=".",FALSE,TRUE)</formula>
    </cfRule>
    <cfRule type="expression" dxfId="2800" priority="13908">
      <formula>IF(RIGHT(TEXT(P18,"0.#"),1)=".",TRUE,FALSE)</formula>
    </cfRule>
  </conditionalFormatting>
  <conditionalFormatting sqref="Y783">
    <cfRule type="expression" dxfId="2799" priority="13903">
      <formula>IF(RIGHT(TEXT(Y783,"0.#"),1)=".",FALSE,TRUE)</formula>
    </cfRule>
    <cfRule type="expression" dxfId="2798" priority="13904">
      <formula>IF(RIGHT(TEXT(Y783,"0.#"),1)=".",TRUE,FALSE)</formula>
    </cfRule>
  </conditionalFormatting>
  <conditionalFormatting sqref="Y792">
    <cfRule type="expression" dxfId="2797" priority="13899">
      <formula>IF(RIGHT(TEXT(Y792,"0.#"),1)=".",FALSE,TRUE)</formula>
    </cfRule>
    <cfRule type="expression" dxfId="2796" priority="13900">
      <formula>IF(RIGHT(TEXT(Y792,"0.#"),1)=".",TRUE,FALSE)</formula>
    </cfRule>
  </conditionalFormatting>
  <conditionalFormatting sqref="Y823:Y830 Y821 Y810:Y817 Y808 Y797:Y804 Y795">
    <cfRule type="expression" dxfId="2795" priority="13681">
      <formula>IF(RIGHT(TEXT(Y795,"0.#"),1)=".",FALSE,TRUE)</formula>
    </cfRule>
    <cfRule type="expression" dxfId="2794" priority="13682">
      <formula>IF(RIGHT(TEXT(Y795,"0.#"),1)=".",TRUE,FALSE)</formula>
    </cfRule>
  </conditionalFormatting>
  <conditionalFormatting sqref="P13:AX13">
    <cfRule type="expression" dxfId="2793" priority="13729">
      <formula>IF(RIGHT(TEXT(P13,"0.#"),1)=".",FALSE,TRUE)</formula>
    </cfRule>
    <cfRule type="expression" dxfId="2792" priority="13730">
      <formula>IF(RIGHT(TEXT(P13,"0.#"),1)=".",TRUE,FALSE)</formula>
    </cfRule>
  </conditionalFormatting>
  <conditionalFormatting sqref="P19:AJ19">
    <cfRule type="expression" dxfId="2791" priority="13727">
      <formula>IF(RIGHT(TEXT(P19,"0.#"),1)=".",FALSE,TRUE)</formula>
    </cfRule>
    <cfRule type="expression" dxfId="2790" priority="13728">
      <formula>IF(RIGHT(TEXT(P19,"0.#"),1)=".",TRUE,FALSE)</formula>
    </cfRule>
  </conditionalFormatting>
  <conditionalFormatting sqref="AQ101">
    <cfRule type="expression" dxfId="2789" priority="13719">
      <formula>IF(RIGHT(TEXT(AQ101,"0.#"),1)=".",FALSE,TRUE)</formula>
    </cfRule>
    <cfRule type="expression" dxfId="2788" priority="13720">
      <formula>IF(RIGHT(TEXT(AQ101,"0.#"),1)=".",TRUE,FALSE)</formula>
    </cfRule>
  </conditionalFormatting>
  <conditionalFormatting sqref="Y784:Y791 Y782">
    <cfRule type="expression" dxfId="2787" priority="13705">
      <formula>IF(RIGHT(TEXT(Y782,"0.#"),1)=".",FALSE,TRUE)</formula>
    </cfRule>
    <cfRule type="expression" dxfId="2786" priority="13706">
      <formula>IF(RIGHT(TEXT(Y782,"0.#"),1)=".",TRUE,FALSE)</formula>
    </cfRule>
  </conditionalFormatting>
  <conditionalFormatting sqref="AU783">
    <cfRule type="expression" dxfId="2785" priority="13703">
      <formula>IF(RIGHT(TEXT(AU783,"0.#"),1)=".",FALSE,TRUE)</formula>
    </cfRule>
    <cfRule type="expression" dxfId="2784" priority="13704">
      <formula>IF(RIGHT(TEXT(AU783,"0.#"),1)=".",TRUE,FALSE)</formula>
    </cfRule>
  </conditionalFormatting>
  <conditionalFormatting sqref="AU792">
    <cfRule type="expression" dxfId="2783" priority="13701">
      <formula>IF(RIGHT(TEXT(AU792,"0.#"),1)=".",FALSE,TRUE)</formula>
    </cfRule>
    <cfRule type="expression" dxfId="2782" priority="13702">
      <formula>IF(RIGHT(TEXT(AU792,"0.#"),1)=".",TRUE,FALSE)</formula>
    </cfRule>
  </conditionalFormatting>
  <conditionalFormatting sqref="AU784:AU791 AU782">
    <cfRule type="expression" dxfId="2781" priority="13699">
      <formula>IF(RIGHT(TEXT(AU782,"0.#"),1)=".",FALSE,TRUE)</formula>
    </cfRule>
    <cfRule type="expression" dxfId="2780" priority="13700">
      <formula>IF(RIGHT(TEXT(AU782,"0.#"),1)=".",TRUE,FALSE)</formula>
    </cfRule>
  </conditionalFormatting>
  <conditionalFormatting sqref="Y822 Y809 Y796">
    <cfRule type="expression" dxfId="2779" priority="13685">
      <formula>IF(RIGHT(TEXT(Y796,"0.#"),1)=".",FALSE,TRUE)</formula>
    </cfRule>
    <cfRule type="expression" dxfId="2778" priority="13686">
      <formula>IF(RIGHT(TEXT(Y796,"0.#"),1)=".",TRUE,FALSE)</formula>
    </cfRule>
  </conditionalFormatting>
  <conditionalFormatting sqref="Y831 Y818 Y805">
    <cfRule type="expression" dxfId="2777" priority="13683">
      <formula>IF(RIGHT(TEXT(Y805,"0.#"),1)=".",FALSE,TRUE)</formula>
    </cfRule>
    <cfRule type="expression" dxfId="2776" priority="13684">
      <formula>IF(RIGHT(TEXT(Y805,"0.#"),1)=".",TRUE,FALSE)</formula>
    </cfRule>
  </conditionalFormatting>
  <conditionalFormatting sqref="AU822 AU809 AU796">
    <cfRule type="expression" dxfId="2775" priority="13679">
      <formula>IF(RIGHT(TEXT(AU796,"0.#"),1)=".",FALSE,TRUE)</formula>
    </cfRule>
    <cfRule type="expression" dxfId="2774" priority="13680">
      <formula>IF(RIGHT(TEXT(AU796,"0.#"),1)=".",TRUE,FALSE)</formula>
    </cfRule>
  </conditionalFormatting>
  <conditionalFormatting sqref="AU831 AU818 AU805">
    <cfRule type="expression" dxfId="2773" priority="13677">
      <formula>IF(RIGHT(TEXT(AU805,"0.#"),1)=".",FALSE,TRUE)</formula>
    </cfRule>
    <cfRule type="expression" dxfId="2772" priority="13678">
      <formula>IF(RIGHT(TEXT(AU805,"0.#"),1)=".",TRUE,FALSE)</formula>
    </cfRule>
  </conditionalFormatting>
  <conditionalFormatting sqref="AU823:AU830 AU821 AU810:AU817 AU808 AU797:AU804 AU795">
    <cfRule type="expression" dxfId="2771" priority="13675">
      <formula>IF(RIGHT(TEXT(AU795,"0.#"),1)=".",FALSE,TRUE)</formula>
    </cfRule>
    <cfRule type="expression" dxfId="2770" priority="13676">
      <formula>IF(RIGHT(TEXT(AU795,"0.#"),1)=".",TRUE,FALSE)</formula>
    </cfRule>
  </conditionalFormatting>
  <conditionalFormatting sqref="AM87">
    <cfRule type="expression" dxfId="2769" priority="13329">
      <formula>IF(RIGHT(TEXT(AM87,"0.#"),1)=".",FALSE,TRUE)</formula>
    </cfRule>
    <cfRule type="expression" dxfId="2768" priority="13330">
      <formula>IF(RIGHT(TEXT(AM87,"0.#"),1)=".",TRUE,FALSE)</formula>
    </cfRule>
  </conditionalFormatting>
  <conditionalFormatting sqref="AE55">
    <cfRule type="expression" dxfId="2767" priority="13397">
      <formula>IF(RIGHT(TEXT(AE55,"0.#"),1)=".",FALSE,TRUE)</formula>
    </cfRule>
    <cfRule type="expression" dxfId="2766" priority="13398">
      <formula>IF(RIGHT(TEXT(AE55,"0.#"),1)=".",TRUE,FALSE)</formula>
    </cfRule>
  </conditionalFormatting>
  <conditionalFormatting sqref="AI55">
    <cfRule type="expression" dxfId="2765" priority="13395">
      <formula>IF(RIGHT(TEXT(AI55,"0.#"),1)=".",FALSE,TRUE)</formula>
    </cfRule>
    <cfRule type="expression" dxfId="2764" priority="13396">
      <formula>IF(RIGHT(TEXT(AI55,"0.#"),1)=".",TRUE,FALSE)</formula>
    </cfRule>
  </conditionalFormatting>
  <conditionalFormatting sqref="AM34">
    <cfRule type="expression" dxfId="2763" priority="13475">
      <formula>IF(RIGHT(TEXT(AM34,"0.#"),1)=".",FALSE,TRUE)</formula>
    </cfRule>
    <cfRule type="expression" dxfId="2762" priority="13476">
      <formula>IF(RIGHT(TEXT(AM34,"0.#"),1)=".",TRUE,FALSE)</formula>
    </cfRule>
  </conditionalFormatting>
  <conditionalFormatting sqref="AE33">
    <cfRule type="expression" dxfId="2761" priority="13489">
      <formula>IF(RIGHT(TEXT(AE33,"0.#"),1)=".",FALSE,TRUE)</formula>
    </cfRule>
    <cfRule type="expression" dxfId="2760" priority="13490">
      <formula>IF(RIGHT(TEXT(AE33,"0.#"),1)=".",TRUE,FALSE)</formula>
    </cfRule>
  </conditionalFormatting>
  <conditionalFormatting sqref="AE34">
    <cfRule type="expression" dxfId="2759" priority="13487">
      <formula>IF(RIGHT(TEXT(AE34,"0.#"),1)=".",FALSE,TRUE)</formula>
    </cfRule>
    <cfRule type="expression" dxfId="2758" priority="13488">
      <formula>IF(RIGHT(TEXT(AE34,"0.#"),1)=".",TRUE,FALSE)</formula>
    </cfRule>
  </conditionalFormatting>
  <conditionalFormatting sqref="AI34">
    <cfRule type="expression" dxfId="2757" priority="13485">
      <formula>IF(RIGHT(TEXT(AI34,"0.#"),1)=".",FALSE,TRUE)</formula>
    </cfRule>
    <cfRule type="expression" dxfId="2756" priority="13486">
      <formula>IF(RIGHT(TEXT(AI34,"0.#"),1)=".",TRUE,FALSE)</formula>
    </cfRule>
  </conditionalFormatting>
  <conditionalFormatting sqref="AI33">
    <cfRule type="expression" dxfId="2755" priority="13483">
      <formula>IF(RIGHT(TEXT(AI33,"0.#"),1)=".",FALSE,TRUE)</formula>
    </cfRule>
    <cfRule type="expression" dxfId="2754" priority="13484">
      <formula>IF(RIGHT(TEXT(AI33,"0.#"),1)=".",TRUE,FALSE)</formula>
    </cfRule>
  </conditionalFormatting>
  <conditionalFormatting sqref="AI32">
    <cfRule type="expression" dxfId="2753" priority="13481">
      <formula>IF(RIGHT(TEXT(AI32,"0.#"),1)=".",FALSE,TRUE)</formula>
    </cfRule>
    <cfRule type="expression" dxfId="2752" priority="13482">
      <formula>IF(RIGHT(TEXT(AI32,"0.#"),1)=".",TRUE,FALSE)</formula>
    </cfRule>
  </conditionalFormatting>
  <conditionalFormatting sqref="AM32">
    <cfRule type="expression" dxfId="2751" priority="13479">
      <formula>IF(RIGHT(TEXT(AM32,"0.#"),1)=".",FALSE,TRUE)</formula>
    </cfRule>
    <cfRule type="expression" dxfId="2750" priority="13480">
      <formula>IF(RIGHT(TEXT(AM32,"0.#"),1)=".",TRUE,FALSE)</formula>
    </cfRule>
  </conditionalFormatting>
  <conditionalFormatting sqref="AM33">
    <cfRule type="expression" dxfId="2749" priority="13477">
      <formula>IF(RIGHT(TEXT(AM33,"0.#"),1)=".",FALSE,TRUE)</formula>
    </cfRule>
    <cfRule type="expression" dxfId="2748" priority="13478">
      <formula>IF(RIGHT(TEXT(AM33,"0.#"),1)=".",TRUE,FALSE)</formula>
    </cfRule>
  </conditionalFormatting>
  <conditionalFormatting sqref="AQ32:AQ34">
    <cfRule type="expression" dxfId="2747" priority="13469">
      <formula>IF(RIGHT(TEXT(AQ32,"0.#"),1)=".",FALSE,TRUE)</formula>
    </cfRule>
    <cfRule type="expression" dxfId="2746" priority="13470">
      <formula>IF(RIGHT(TEXT(AQ32,"0.#"),1)=".",TRUE,FALSE)</formula>
    </cfRule>
  </conditionalFormatting>
  <conditionalFormatting sqref="AU32:AU34">
    <cfRule type="expression" dxfId="2745" priority="13467">
      <formula>IF(RIGHT(TEXT(AU32,"0.#"),1)=".",FALSE,TRUE)</formula>
    </cfRule>
    <cfRule type="expression" dxfId="2744" priority="13468">
      <formula>IF(RIGHT(TEXT(AU32,"0.#"),1)=".",TRUE,FALSE)</formula>
    </cfRule>
  </conditionalFormatting>
  <conditionalFormatting sqref="AE53">
    <cfRule type="expression" dxfId="2743" priority="13401">
      <formula>IF(RIGHT(TEXT(AE53,"0.#"),1)=".",FALSE,TRUE)</formula>
    </cfRule>
    <cfRule type="expression" dxfId="2742" priority="13402">
      <formula>IF(RIGHT(TEXT(AE53,"0.#"),1)=".",TRUE,FALSE)</formula>
    </cfRule>
  </conditionalFormatting>
  <conditionalFormatting sqref="AE54">
    <cfRule type="expression" dxfId="2741" priority="13399">
      <formula>IF(RIGHT(TEXT(AE54,"0.#"),1)=".",FALSE,TRUE)</formula>
    </cfRule>
    <cfRule type="expression" dxfId="2740" priority="13400">
      <formula>IF(RIGHT(TEXT(AE54,"0.#"),1)=".",TRUE,FALSE)</formula>
    </cfRule>
  </conditionalFormatting>
  <conditionalFormatting sqref="AI54">
    <cfRule type="expression" dxfId="2739" priority="13393">
      <formula>IF(RIGHT(TEXT(AI54,"0.#"),1)=".",FALSE,TRUE)</formula>
    </cfRule>
    <cfRule type="expression" dxfId="2738" priority="13394">
      <formula>IF(RIGHT(TEXT(AI54,"0.#"),1)=".",TRUE,FALSE)</formula>
    </cfRule>
  </conditionalFormatting>
  <conditionalFormatting sqref="AI53">
    <cfRule type="expression" dxfId="2737" priority="13391">
      <formula>IF(RIGHT(TEXT(AI53,"0.#"),1)=".",FALSE,TRUE)</formula>
    </cfRule>
    <cfRule type="expression" dxfId="2736" priority="13392">
      <formula>IF(RIGHT(TEXT(AI53,"0.#"),1)=".",TRUE,FALSE)</formula>
    </cfRule>
  </conditionalFormatting>
  <conditionalFormatting sqref="AM53">
    <cfRule type="expression" dxfId="2735" priority="13389">
      <formula>IF(RIGHT(TEXT(AM53,"0.#"),1)=".",FALSE,TRUE)</formula>
    </cfRule>
    <cfRule type="expression" dxfId="2734" priority="13390">
      <formula>IF(RIGHT(TEXT(AM53,"0.#"),1)=".",TRUE,FALSE)</formula>
    </cfRule>
  </conditionalFormatting>
  <conditionalFormatting sqref="AM54">
    <cfRule type="expression" dxfId="2733" priority="13387">
      <formula>IF(RIGHT(TEXT(AM54,"0.#"),1)=".",FALSE,TRUE)</formula>
    </cfRule>
    <cfRule type="expression" dxfId="2732" priority="13388">
      <formula>IF(RIGHT(TEXT(AM54,"0.#"),1)=".",TRUE,FALSE)</formula>
    </cfRule>
  </conditionalFormatting>
  <conditionalFormatting sqref="AM55">
    <cfRule type="expression" dxfId="2731" priority="13385">
      <formula>IF(RIGHT(TEXT(AM55,"0.#"),1)=".",FALSE,TRUE)</formula>
    </cfRule>
    <cfRule type="expression" dxfId="2730" priority="13386">
      <formula>IF(RIGHT(TEXT(AM55,"0.#"),1)=".",TRUE,FALSE)</formula>
    </cfRule>
  </conditionalFormatting>
  <conditionalFormatting sqref="AE60">
    <cfRule type="expression" dxfId="2729" priority="13371">
      <formula>IF(RIGHT(TEXT(AE60,"0.#"),1)=".",FALSE,TRUE)</formula>
    </cfRule>
    <cfRule type="expression" dxfId="2728" priority="13372">
      <formula>IF(RIGHT(TEXT(AE60,"0.#"),1)=".",TRUE,FALSE)</formula>
    </cfRule>
  </conditionalFormatting>
  <conditionalFormatting sqref="AE61">
    <cfRule type="expression" dxfId="2727" priority="13369">
      <formula>IF(RIGHT(TEXT(AE61,"0.#"),1)=".",FALSE,TRUE)</formula>
    </cfRule>
    <cfRule type="expression" dxfId="2726" priority="13370">
      <formula>IF(RIGHT(TEXT(AE61,"0.#"),1)=".",TRUE,FALSE)</formula>
    </cfRule>
  </conditionalFormatting>
  <conditionalFormatting sqref="AE62">
    <cfRule type="expression" dxfId="2725" priority="13367">
      <formula>IF(RIGHT(TEXT(AE62,"0.#"),1)=".",FALSE,TRUE)</formula>
    </cfRule>
    <cfRule type="expression" dxfId="2724" priority="13368">
      <formula>IF(RIGHT(TEXT(AE62,"0.#"),1)=".",TRUE,FALSE)</formula>
    </cfRule>
  </conditionalFormatting>
  <conditionalFormatting sqref="AI62">
    <cfRule type="expression" dxfId="2723" priority="13365">
      <formula>IF(RIGHT(TEXT(AI62,"0.#"),1)=".",FALSE,TRUE)</formula>
    </cfRule>
    <cfRule type="expression" dxfId="2722" priority="13366">
      <formula>IF(RIGHT(TEXT(AI62,"0.#"),1)=".",TRUE,FALSE)</formula>
    </cfRule>
  </conditionalFormatting>
  <conditionalFormatting sqref="AI61">
    <cfRule type="expression" dxfId="2721" priority="13363">
      <formula>IF(RIGHT(TEXT(AI61,"0.#"),1)=".",FALSE,TRUE)</formula>
    </cfRule>
    <cfRule type="expression" dxfId="2720" priority="13364">
      <formula>IF(RIGHT(TEXT(AI61,"0.#"),1)=".",TRUE,FALSE)</formula>
    </cfRule>
  </conditionalFormatting>
  <conditionalFormatting sqref="AI60">
    <cfRule type="expression" dxfId="2719" priority="13361">
      <formula>IF(RIGHT(TEXT(AI60,"0.#"),1)=".",FALSE,TRUE)</formula>
    </cfRule>
    <cfRule type="expression" dxfId="2718" priority="13362">
      <formula>IF(RIGHT(TEXT(AI60,"0.#"),1)=".",TRUE,FALSE)</formula>
    </cfRule>
  </conditionalFormatting>
  <conditionalFormatting sqref="AM60">
    <cfRule type="expression" dxfId="2717" priority="13359">
      <formula>IF(RIGHT(TEXT(AM60,"0.#"),1)=".",FALSE,TRUE)</formula>
    </cfRule>
    <cfRule type="expression" dxfId="2716" priority="13360">
      <formula>IF(RIGHT(TEXT(AM60,"0.#"),1)=".",TRUE,FALSE)</formula>
    </cfRule>
  </conditionalFormatting>
  <conditionalFormatting sqref="AM61">
    <cfRule type="expression" dxfId="2715" priority="13357">
      <formula>IF(RIGHT(TEXT(AM61,"0.#"),1)=".",FALSE,TRUE)</formula>
    </cfRule>
    <cfRule type="expression" dxfId="2714" priority="13358">
      <formula>IF(RIGHT(TEXT(AM61,"0.#"),1)=".",TRUE,FALSE)</formula>
    </cfRule>
  </conditionalFormatting>
  <conditionalFormatting sqref="AM62">
    <cfRule type="expression" dxfId="2713" priority="13355">
      <formula>IF(RIGHT(TEXT(AM62,"0.#"),1)=".",FALSE,TRUE)</formula>
    </cfRule>
    <cfRule type="expression" dxfId="2712" priority="13356">
      <formula>IF(RIGHT(TEXT(AM62,"0.#"),1)=".",TRUE,FALSE)</formula>
    </cfRule>
  </conditionalFormatting>
  <conditionalFormatting sqref="AE87">
    <cfRule type="expression" dxfId="2711" priority="13341">
      <formula>IF(RIGHT(TEXT(AE87,"0.#"),1)=".",FALSE,TRUE)</formula>
    </cfRule>
    <cfRule type="expression" dxfId="2710" priority="13342">
      <formula>IF(RIGHT(TEXT(AE87,"0.#"),1)=".",TRUE,FALSE)</formula>
    </cfRule>
  </conditionalFormatting>
  <conditionalFormatting sqref="AE88">
    <cfRule type="expression" dxfId="2709" priority="13339">
      <formula>IF(RIGHT(TEXT(AE88,"0.#"),1)=".",FALSE,TRUE)</formula>
    </cfRule>
    <cfRule type="expression" dxfId="2708" priority="13340">
      <formula>IF(RIGHT(TEXT(AE88,"0.#"),1)=".",TRUE,FALSE)</formula>
    </cfRule>
  </conditionalFormatting>
  <conditionalFormatting sqref="AE89">
    <cfRule type="expression" dxfId="2707" priority="13337">
      <formula>IF(RIGHT(TEXT(AE89,"0.#"),1)=".",FALSE,TRUE)</formula>
    </cfRule>
    <cfRule type="expression" dxfId="2706" priority="13338">
      <formula>IF(RIGHT(TEXT(AE89,"0.#"),1)=".",TRUE,FALSE)</formula>
    </cfRule>
  </conditionalFormatting>
  <conditionalFormatting sqref="AI89">
    <cfRule type="expression" dxfId="2705" priority="13335">
      <formula>IF(RIGHT(TEXT(AI89,"0.#"),1)=".",FALSE,TRUE)</formula>
    </cfRule>
    <cfRule type="expression" dxfId="2704" priority="13336">
      <formula>IF(RIGHT(TEXT(AI89,"0.#"),1)=".",TRUE,FALSE)</formula>
    </cfRule>
  </conditionalFormatting>
  <conditionalFormatting sqref="AI88">
    <cfRule type="expression" dxfId="2703" priority="13333">
      <formula>IF(RIGHT(TEXT(AI88,"0.#"),1)=".",FALSE,TRUE)</formula>
    </cfRule>
    <cfRule type="expression" dxfId="2702" priority="13334">
      <formula>IF(RIGHT(TEXT(AI88,"0.#"),1)=".",TRUE,FALSE)</formula>
    </cfRule>
  </conditionalFormatting>
  <conditionalFormatting sqref="AI87">
    <cfRule type="expression" dxfId="2701" priority="13331">
      <formula>IF(RIGHT(TEXT(AI87,"0.#"),1)=".",FALSE,TRUE)</formula>
    </cfRule>
    <cfRule type="expression" dxfId="2700" priority="13332">
      <formula>IF(RIGHT(TEXT(AI87,"0.#"),1)=".",TRUE,FALSE)</formula>
    </cfRule>
  </conditionalFormatting>
  <conditionalFormatting sqref="AM88">
    <cfRule type="expression" dxfId="2699" priority="13327">
      <formula>IF(RIGHT(TEXT(AM88,"0.#"),1)=".",FALSE,TRUE)</formula>
    </cfRule>
    <cfRule type="expression" dxfId="2698" priority="13328">
      <formula>IF(RIGHT(TEXT(AM88,"0.#"),1)=".",TRUE,FALSE)</formula>
    </cfRule>
  </conditionalFormatting>
  <conditionalFormatting sqref="AM89">
    <cfRule type="expression" dxfId="2697" priority="13325">
      <formula>IF(RIGHT(TEXT(AM89,"0.#"),1)=".",FALSE,TRUE)</formula>
    </cfRule>
    <cfRule type="expression" dxfId="2696" priority="13326">
      <formula>IF(RIGHT(TEXT(AM89,"0.#"),1)=".",TRUE,FALSE)</formula>
    </cfRule>
  </conditionalFormatting>
  <conditionalFormatting sqref="AE92">
    <cfRule type="expression" dxfId="2695" priority="13311">
      <formula>IF(RIGHT(TEXT(AE92,"0.#"),1)=".",FALSE,TRUE)</formula>
    </cfRule>
    <cfRule type="expression" dxfId="2694" priority="13312">
      <formula>IF(RIGHT(TEXT(AE92,"0.#"),1)=".",TRUE,FALSE)</formula>
    </cfRule>
  </conditionalFormatting>
  <conditionalFormatting sqref="AE93">
    <cfRule type="expression" dxfId="2693" priority="13309">
      <formula>IF(RIGHT(TEXT(AE93,"0.#"),1)=".",FALSE,TRUE)</formula>
    </cfRule>
    <cfRule type="expression" dxfId="2692" priority="13310">
      <formula>IF(RIGHT(TEXT(AE93,"0.#"),1)=".",TRUE,FALSE)</formula>
    </cfRule>
  </conditionalFormatting>
  <conditionalFormatting sqref="AE94">
    <cfRule type="expression" dxfId="2691" priority="13307">
      <formula>IF(RIGHT(TEXT(AE94,"0.#"),1)=".",FALSE,TRUE)</formula>
    </cfRule>
    <cfRule type="expression" dxfId="2690" priority="13308">
      <formula>IF(RIGHT(TEXT(AE94,"0.#"),1)=".",TRUE,FALSE)</formula>
    </cfRule>
  </conditionalFormatting>
  <conditionalFormatting sqref="AI94">
    <cfRule type="expression" dxfId="2689" priority="13305">
      <formula>IF(RIGHT(TEXT(AI94,"0.#"),1)=".",FALSE,TRUE)</formula>
    </cfRule>
    <cfRule type="expression" dxfId="2688" priority="13306">
      <formula>IF(RIGHT(TEXT(AI94,"0.#"),1)=".",TRUE,FALSE)</formula>
    </cfRule>
  </conditionalFormatting>
  <conditionalFormatting sqref="AI93">
    <cfRule type="expression" dxfId="2687" priority="13303">
      <formula>IF(RIGHT(TEXT(AI93,"0.#"),1)=".",FALSE,TRUE)</formula>
    </cfRule>
    <cfRule type="expression" dxfId="2686" priority="13304">
      <formula>IF(RIGHT(TEXT(AI93,"0.#"),1)=".",TRUE,FALSE)</formula>
    </cfRule>
  </conditionalFormatting>
  <conditionalFormatting sqref="AI92">
    <cfRule type="expression" dxfId="2685" priority="13301">
      <formula>IF(RIGHT(TEXT(AI92,"0.#"),1)=".",FALSE,TRUE)</formula>
    </cfRule>
    <cfRule type="expression" dxfId="2684" priority="13302">
      <formula>IF(RIGHT(TEXT(AI92,"0.#"),1)=".",TRUE,FALSE)</formula>
    </cfRule>
  </conditionalFormatting>
  <conditionalFormatting sqref="AM92">
    <cfRule type="expression" dxfId="2683" priority="13299">
      <formula>IF(RIGHT(TEXT(AM92,"0.#"),1)=".",FALSE,TRUE)</formula>
    </cfRule>
    <cfRule type="expression" dxfId="2682" priority="13300">
      <formula>IF(RIGHT(TEXT(AM92,"0.#"),1)=".",TRUE,FALSE)</formula>
    </cfRule>
  </conditionalFormatting>
  <conditionalFormatting sqref="AM93">
    <cfRule type="expression" dxfId="2681" priority="13297">
      <formula>IF(RIGHT(TEXT(AM93,"0.#"),1)=".",FALSE,TRUE)</formula>
    </cfRule>
    <cfRule type="expression" dxfId="2680" priority="13298">
      <formula>IF(RIGHT(TEXT(AM93,"0.#"),1)=".",TRUE,FALSE)</formula>
    </cfRule>
  </conditionalFormatting>
  <conditionalFormatting sqref="AM94">
    <cfRule type="expression" dxfId="2679" priority="13295">
      <formula>IF(RIGHT(TEXT(AM94,"0.#"),1)=".",FALSE,TRUE)</formula>
    </cfRule>
    <cfRule type="expression" dxfId="2678" priority="13296">
      <formula>IF(RIGHT(TEXT(AM94,"0.#"),1)=".",TRUE,FALSE)</formula>
    </cfRule>
  </conditionalFormatting>
  <conditionalFormatting sqref="AE97">
    <cfRule type="expression" dxfId="2677" priority="13281">
      <formula>IF(RIGHT(TEXT(AE97,"0.#"),1)=".",FALSE,TRUE)</formula>
    </cfRule>
    <cfRule type="expression" dxfId="2676" priority="13282">
      <formula>IF(RIGHT(TEXT(AE97,"0.#"),1)=".",TRUE,FALSE)</formula>
    </cfRule>
  </conditionalFormatting>
  <conditionalFormatting sqref="AE98">
    <cfRule type="expression" dxfId="2675" priority="13279">
      <formula>IF(RIGHT(TEXT(AE98,"0.#"),1)=".",FALSE,TRUE)</formula>
    </cfRule>
    <cfRule type="expression" dxfId="2674" priority="13280">
      <formula>IF(RIGHT(TEXT(AE98,"0.#"),1)=".",TRUE,FALSE)</formula>
    </cfRule>
  </conditionalFormatting>
  <conditionalFormatting sqref="AE99">
    <cfRule type="expression" dxfId="2673" priority="13277">
      <formula>IF(RIGHT(TEXT(AE99,"0.#"),1)=".",FALSE,TRUE)</formula>
    </cfRule>
    <cfRule type="expression" dxfId="2672" priority="13278">
      <formula>IF(RIGHT(TEXT(AE99,"0.#"),1)=".",TRUE,FALSE)</formula>
    </cfRule>
  </conditionalFormatting>
  <conditionalFormatting sqref="AI99">
    <cfRule type="expression" dxfId="2671" priority="13275">
      <formula>IF(RIGHT(TEXT(AI99,"0.#"),1)=".",FALSE,TRUE)</formula>
    </cfRule>
    <cfRule type="expression" dxfId="2670" priority="13276">
      <formula>IF(RIGHT(TEXT(AI99,"0.#"),1)=".",TRUE,FALSE)</formula>
    </cfRule>
  </conditionalFormatting>
  <conditionalFormatting sqref="AI98">
    <cfRule type="expression" dxfId="2669" priority="13273">
      <formula>IF(RIGHT(TEXT(AI98,"0.#"),1)=".",FALSE,TRUE)</formula>
    </cfRule>
    <cfRule type="expression" dxfId="2668" priority="13274">
      <formula>IF(RIGHT(TEXT(AI98,"0.#"),1)=".",TRUE,FALSE)</formula>
    </cfRule>
  </conditionalFormatting>
  <conditionalFormatting sqref="AI97">
    <cfRule type="expression" dxfId="2667" priority="13271">
      <formula>IF(RIGHT(TEXT(AI97,"0.#"),1)=".",FALSE,TRUE)</formula>
    </cfRule>
    <cfRule type="expression" dxfId="2666" priority="13272">
      <formula>IF(RIGHT(TEXT(AI97,"0.#"),1)=".",TRUE,FALSE)</formula>
    </cfRule>
  </conditionalFormatting>
  <conditionalFormatting sqref="AM97">
    <cfRule type="expression" dxfId="2665" priority="13269">
      <formula>IF(RIGHT(TEXT(AM97,"0.#"),1)=".",FALSE,TRUE)</formula>
    </cfRule>
    <cfRule type="expression" dxfId="2664" priority="13270">
      <formula>IF(RIGHT(TEXT(AM97,"0.#"),1)=".",TRUE,FALSE)</formula>
    </cfRule>
  </conditionalFormatting>
  <conditionalFormatting sqref="AM98">
    <cfRule type="expression" dxfId="2663" priority="13267">
      <formula>IF(RIGHT(TEXT(AM98,"0.#"),1)=".",FALSE,TRUE)</formula>
    </cfRule>
    <cfRule type="expression" dxfId="2662" priority="13268">
      <formula>IF(RIGHT(TEXT(AM98,"0.#"),1)=".",TRUE,FALSE)</formula>
    </cfRule>
  </conditionalFormatting>
  <conditionalFormatting sqref="AM99">
    <cfRule type="expression" dxfId="2661" priority="13265">
      <formula>IF(RIGHT(TEXT(AM99,"0.#"),1)=".",FALSE,TRUE)</formula>
    </cfRule>
    <cfRule type="expression" dxfId="2660" priority="13266">
      <formula>IF(RIGHT(TEXT(AM99,"0.#"),1)=".",TRUE,FALSE)</formula>
    </cfRule>
  </conditionalFormatting>
  <conditionalFormatting sqref="AM101">
    <cfRule type="expression" dxfId="2659" priority="13249">
      <formula>IF(RIGHT(TEXT(AM101,"0.#"),1)=".",FALSE,TRUE)</formula>
    </cfRule>
    <cfRule type="expression" dxfId="2658" priority="13250">
      <formula>IF(RIGHT(TEXT(AM101,"0.#"),1)=".",TRUE,FALSE)</formula>
    </cfRule>
  </conditionalFormatting>
  <conditionalFormatting sqref="AM102">
    <cfRule type="expression" dxfId="2657" priority="13243">
      <formula>IF(RIGHT(TEXT(AM102,"0.#"),1)=".",FALSE,TRUE)</formula>
    </cfRule>
    <cfRule type="expression" dxfId="2656" priority="13244">
      <formula>IF(RIGHT(TEXT(AM102,"0.#"),1)=".",TRUE,FALSE)</formula>
    </cfRule>
  </conditionalFormatting>
  <conditionalFormatting sqref="AQ102">
    <cfRule type="expression" dxfId="2655" priority="13241">
      <formula>IF(RIGHT(TEXT(AQ102,"0.#"),1)=".",FALSE,TRUE)</formula>
    </cfRule>
    <cfRule type="expression" dxfId="2654" priority="13242">
      <formula>IF(RIGHT(TEXT(AQ102,"0.#"),1)=".",TRUE,FALSE)</formula>
    </cfRule>
  </conditionalFormatting>
  <conditionalFormatting sqref="AM104">
    <cfRule type="expression" dxfId="2653" priority="13235">
      <formula>IF(RIGHT(TEXT(AM104,"0.#"),1)=".",FALSE,TRUE)</formula>
    </cfRule>
    <cfRule type="expression" dxfId="2652" priority="13236">
      <formula>IF(RIGHT(TEXT(AM104,"0.#"),1)=".",TRUE,FALSE)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Q116">
    <cfRule type="expression" dxfId="2615" priority="13183">
      <formula>IF(RIGHT(TEXT(AQ116,"0.#"),1)=".",FALSE,TRUE)</formula>
    </cfRule>
    <cfRule type="expression" dxfId="2614" priority="13184">
      <formula>IF(RIGHT(TEXT(AQ116,"0.#"),1)=".",TRUE,FALSE)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M117">
    <cfRule type="expression" dxfId="2611" priority="13177">
      <formula>IF(RIGHT(TEXT(AM117,"0.#"),1)=".",FALSE,TRUE)</formula>
    </cfRule>
    <cfRule type="expression" dxfId="2610" priority="13178">
      <formula>IF(RIGHT(TEXT(AM117,"0.#"),1)=".",TRUE,FALSE)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0:AO867">
    <cfRule type="expression" dxfId="2525" priority="6653">
      <formula>IF(AND(AL840&gt;=0, RIGHT(TEXT(AL840,"0.#"),1)&lt;&gt;"."),TRUE,FALSE)</formula>
    </cfRule>
    <cfRule type="expression" dxfId="2524" priority="6654">
      <formula>IF(AND(AL840&gt;=0, RIGHT(TEXT(AL840,"0.#"),1)="."),TRUE,FALSE)</formula>
    </cfRule>
    <cfRule type="expression" dxfId="2523" priority="6655">
      <formula>IF(AND(AL840&lt;0, RIGHT(TEXT(AL840,"0.#"),1)&lt;&gt;"."),TRUE,FALSE)</formula>
    </cfRule>
    <cfRule type="expression" dxfId="2522" priority="6656">
      <formula>IF(AND(AL840&lt;0, RIGHT(TEXT(AL840,"0.#"),1)="."),TRUE,FALSE)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40:Y867">
    <cfRule type="expression" dxfId="2451" priority="2981">
      <formula>IF(RIGHT(TEXT(Y840,"0.#"),1)=".",FALSE,TRUE)</formula>
    </cfRule>
    <cfRule type="expression" dxfId="2450" priority="2982">
      <formula>IF(RIGHT(TEXT(Y840,"0.#"),1)=".",TRUE,FALSE)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3:AO1132">
    <cfRule type="expression" dxfId="2421" priority="2887">
      <formula>IF(AND(AL1103&gt;=0, RIGHT(TEXT(AL1103,"0.#"),1)&lt;&gt;"."),TRUE,FALSE)</formula>
    </cfRule>
    <cfRule type="expression" dxfId="2420" priority="2888">
      <formula>IF(AND(AL1103&gt;=0, RIGHT(TEXT(AL1103,"0.#"),1)="."),TRUE,FALSE)</formula>
    </cfRule>
    <cfRule type="expression" dxfId="2419" priority="2889">
      <formula>IF(AND(AL1103&lt;0, RIGHT(TEXT(AL1103,"0.#"),1)&lt;&gt;"."),TRUE,FALSE)</formula>
    </cfRule>
    <cfRule type="expression" dxfId="2418" priority="2890">
      <formula>IF(AND(AL1103&lt;0, RIGHT(TEXT(AL1103,"0.#"),1)="."),TRUE,FALSE)</formula>
    </cfRule>
  </conditionalFormatting>
  <conditionalFormatting sqref="Y1103:Y1132">
    <cfRule type="expression" dxfId="2417" priority="2885">
      <formula>IF(RIGHT(TEXT(Y1103,"0.#"),1)=".",FALSE,TRUE)</formula>
    </cfRule>
    <cfRule type="expression" dxfId="2416" priority="2886">
      <formula>IF(RIGHT(TEXT(Y1103,"0.#"),1)=".",TRUE,FALSE)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8:AO839">
    <cfRule type="expression" dxfId="2407" priority="2839">
      <formula>IF(AND(AL838&gt;=0, RIGHT(TEXT(AL838,"0.#"),1)&lt;&gt;"."),TRUE,FALSE)</formula>
    </cfRule>
    <cfRule type="expression" dxfId="2406" priority="2840">
      <formula>IF(AND(AL838&gt;=0, RIGHT(TEXT(AL838,"0.#"),1)="."),TRUE,FALSE)</formula>
    </cfRule>
    <cfRule type="expression" dxfId="2405" priority="2841">
      <formula>IF(AND(AL838&lt;0, RIGHT(TEXT(AL838,"0.#"),1)&lt;&gt;"."),TRUE,FALSE)</formula>
    </cfRule>
    <cfRule type="expression" dxfId="2404" priority="2842">
      <formula>IF(AND(AL838&lt;0, RIGHT(TEXT(AL838,"0.#"),1)="."),TRUE,FALSE)</formula>
    </cfRule>
  </conditionalFormatting>
  <conditionalFormatting sqref="Y838:Y839">
    <cfRule type="expression" dxfId="2403" priority="2837">
      <formula>IF(RIGHT(TEXT(Y838,"0.#"),1)=".",FALSE,TRUE)</formula>
    </cfRule>
    <cfRule type="expression" dxfId="2402" priority="2838">
      <formula>IF(RIGHT(TEXT(Y838,"0.#"),1)=".",TRUE,FALSE)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3:Y900">
    <cfRule type="expression" dxfId="2085" priority="2097">
      <formula>IF(RIGHT(TEXT(Y873,"0.#"),1)=".",FALSE,TRUE)</formula>
    </cfRule>
    <cfRule type="expression" dxfId="2084" priority="2098">
      <formula>IF(RIGHT(TEXT(Y873,"0.#"),1)=".",TRUE,FALSE)</formula>
    </cfRule>
  </conditionalFormatting>
  <conditionalFormatting sqref="Y871:Y872">
    <cfRule type="expression" dxfId="2083" priority="2091">
      <formula>IF(RIGHT(TEXT(Y871,"0.#"),1)=".",FALSE,TRUE)</formula>
    </cfRule>
    <cfRule type="expression" dxfId="2082" priority="2092">
      <formula>IF(RIGHT(TEXT(Y871,"0.#"),1)=".",TRUE,FALSE)</formula>
    </cfRule>
  </conditionalFormatting>
  <conditionalFormatting sqref="Y906:Y933">
    <cfRule type="expression" dxfId="2081" priority="2085">
      <formula>IF(RIGHT(TEXT(Y906,"0.#"),1)=".",FALSE,TRUE)</formula>
    </cfRule>
    <cfRule type="expression" dxfId="2080" priority="2086">
      <formula>IF(RIGHT(TEXT(Y906,"0.#"),1)=".",TRUE,FALSE)</formula>
    </cfRule>
  </conditionalFormatting>
  <conditionalFormatting sqref="Y904:Y905">
    <cfRule type="expression" dxfId="2079" priority="2079">
      <formula>IF(RIGHT(TEXT(Y904,"0.#"),1)=".",FALSE,TRUE)</formula>
    </cfRule>
    <cfRule type="expression" dxfId="2078" priority="2080">
      <formula>IF(RIGHT(TEXT(Y904,"0.#"),1)=".",TRUE,FALSE)</formula>
    </cfRule>
  </conditionalFormatting>
  <conditionalFormatting sqref="Y939:Y966">
    <cfRule type="expression" dxfId="2077" priority="2073">
      <formula>IF(RIGHT(TEXT(Y939,"0.#"),1)=".",FALSE,TRUE)</formula>
    </cfRule>
    <cfRule type="expression" dxfId="2076" priority="2074">
      <formula>IF(RIGHT(TEXT(Y939,"0.#"),1)=".",TRUE,FALSE)</formula>
    </cfRule>
  </conditionalFormatting>
  <conditionalFormatting sqref="Y937:Y938">
    <cfRule type="expression" dxfId="2075" priority="2067">
      <formula>IF(RIGHT(TEXT(Y937,"0.#"),1)=".",FALSE,TRUE)</formula>
    </cfRule>
    <cfRule type="expression" dxfId="2074" priority="2068">
      <formula>IF(RIGHT(TEXT(Y937,"0.#"),1)=".",TRUE,FALSE)</formula>
    </cfRule>
  </conditionalFormatting>
  <conditionalFormatting sqref="Y972:Y999">
    <cfRule type="expression" dxfId="2073" priority="2061">
      <formula>IF(RIGHT(TEXT(Y972,"0.#"),1)=".",FALSE,TRUE)</formula>
    </cfRule>
    <cfRule type="expression" dxfId="2072" priority="2062">
      <formula>IF(RIGHT(TEXT(Y972,"0.#"),1)=".",TRUE,FALSE)</formula>
    </cfRule>
  </conditionalFormatting>
  <conditionalFormatting sqref="Y970:Y971">
    <cfRule type="expression" dxfId="2071" priority="2055">
      <formula>IF(RIGHT(TEXT(Y970,"0.#"),1)=".",FALSE,TRUE)</formula>
    </cfRule>
    <cfRule type="expression" dxfId="2070" priority="2056">
      <formula>IF(RIGHT(TEXT(Y970,"0.#"),1)=".",TRUE,FALSE)</formula>
    </cfRule>
  </conditionalFormatting>
  <conditionalFormatting sqref="Y1005:Y1032">
    <cfRule type="expression" dxfId="2069" priority="2049">
      <formula>IF(RIGHT(TEXT(Y1005,"0.#"),1)=".",FALSE,TRUE)</formula>
    </cfRule>
    <cfRule type="expression" dxfId="2068" priority="2050">
      <formula>IF(RIGHT(TEXT(Y1005,"0.#"),1)=".",TRUE,FALSE)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3:AO900">
    <cfRule type="expression" dxfId="1987" priority="2099">
      <formula>IF(AND(AL873&gt;=0, RIGHT(TEXT(AL873,"0.#"),1)&lt;&gt;"."),TRUE,FALSE)</formula>
    </cfRule>
    <cfRule type="expression" dxfId="1986" priority="2100">
      <formula>IF(AND(AL873&gt;=0, RIGHT(TEXT(AL873,"0.#"),1)="."),TRUE,FALSE)</formula>
    </cfRule>
    <cfRule type="expression" dxfId="1985" priority="2101">
      <formula>IF(AND(AL873&lt;0, RIGHT(TEXT(AL873,"0.#"),1)&lt;&gt;"."),TRUE,FALSE)</formula>
    </cfRule>
    <cfRule type="expression" dxfId="1984" priority="2102">
      <formula>IF(AND(AL873&lt;0, RIGHT(TEXT(AL873,"0.#"),1)="."),TRUE,FALSE)</formula>
    </cfRule>
  </conditionalFormatting>
  <conditionalFormatting sqref="AL871:AO872">
    <cfRule type="expression" dxfId="1983" priority="2093">
      <formula>IF(AND(AL871&gt;=0, RIGHT(TEXT(AL871,"0.#"),1)&lt;&gt;"."),TRUE,FALSE)</formula>
    </cfRule>
    <cfRule type="expression" dxfId="1982" priority="2094">
      <formula>IF(AND(AL871&gt;=0, RIGHT(TEXT(AL871,"0.#"),1)="."),TRUE,FALSE)</formula>
    </cfRule>
    <cfRule type="expression" dxfId="1981" priority="2095">
      <formula>IF(AND(AL871&lt;0, RIGHT(TEXT(AL871,"0.#"),1)&lt;&gt;"."),TRUE,FALSE)</formula>
    </cfRule>
    <cfRule type="expression" dxfId="1980" priority="2096">
      <formula>IF(AND(AL871&lt;0, RIGHT(TEXT(AL871,"0.#"),1)="."),TRUE,FALSE)</formula>
    </cfRule>
  </conditionalFormatting>
  <conditionalFormatting sqref="AL906:AO933">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4:AO905">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9:AO966">
    <cfRule type="expression" dxfId="1971" priority="2075">
      <formula>IF(AND(AL939&gt;=0, RIGHT(TEXT(AL939,"0.#"),1)&lt;&gt;"."),TRUE,FALSE)</formula>
    </cfRule>
    <cfRule type="expression" dxfId="1970" priority="2076">
      <formula>IF(AND(AL939&gt;=0, RIGHT(TEXT(AL939,"0.#"),1)="."),TRUE,FALSE)</formula>
    </cfRule>
    <cfRule type="expression" dxfId="1969" priority="2077">
      <formula>IF(AND(AL939&lt;0, RIGHT(TEXT(AL939,"0.#"),1)&lt;&gt;"."),TRUE,FALSE)</formula>
    </cfRule>
    <cfRule type="expression" dxfId="1968" priority="2078">
      <formula>IF(AND(AL939&lt;0, RIGHT(TEXT(AL939,"0.#"),1)="."),TRUE,FALSE)</formula>
    </cfRule>
  </conditionalFormatting>
  <conditionalFormatting sqref="AL937:AO938">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2:AO999">
    <cfRule type="expression" dxfId="1963" priority="2063">
      <formula>IF(AND(AL972&gt;=0, RIGHT(TEXT(AL972,"0.#"),1)&lt;&gt;"."),TRUE,FALSE)</formula>
    </cfRule>
    <cfRule type="expression" dxfId="1962" priority="2064">
      <formula>IF(AND(AL972&gt;=0, RIGHT(TEXT(AL972,"0.#"),1)="."),TRUE,FALSE)</formula>
    </cfRule>
    <cfRule type="expression" dxfId="1961" priority="2065">
      <formula>IF(AND(AL972&lt;0, RIGHT(TEXT(AL972,"0.#"),1)&lt;&gt;"."),TRUE,FALSE)</formula>
    </cfRule>
    <cfRule type="expression" dxfId="1960" priority="2066">
      <formula>IF(AND(AL972&lt;0, RIGHT(TEXT(AL972,"0.#"),1)="."),TRUE,FALSE)</formula>
    </cfRule>
  </conditionalFormatting>
  <conditionalFormatting sqref="AL970:AO971">
    <cfRule type="expression" dxfId="1959" priority="2057">
      <formula>IF(AND(AL970&gt;=0, RIGHT(TEXT(AL970,"0.#"),1)&lt;&gt;"."),TRUE,FALSE)</formula>
    </cfRule>
    <cfRule type="expression" dxfId="1958" priority="2058">
      <formula>IF(AND(AL970&gt;=0, RIGHT(TEXT(AL970,"0.#"),1)="."),TRUE,FALSE)</formula>
    </cfRule>
    <cfRule type="expression" dxfId="1957" priority="2059">
      <formula>IF(AND(AL970&lt;0, RIGHT(TEXT(AL970,"0.#"),1)&lt;&gt;"."),TRUE,FALSE)</formula>
    </cfRule>
    <cfRule type="expression" dxfId="1956" priority="2060">
      <formula>IF(AND(AL970&lt;0, RIGHT(TEXT(AL970,"0.#"),1)="."),TRUE,FALSE)</formula>
    </cfRule>
  </conditionalFormatting>
  <conditionalFormatting sqref="AL1005:AO1032">
    <cfRule type="expression" dxfId="1955" priority="2051">
      <formula>IF(AND(AL1005&gt;=0, RIGHT(TEXT(AL1005,"0.#"),1)&lt;&gt;"."),TRUE,FALSE)</formula>
    </cfRule>
    <cfRule type="expression" dxfId="1954" priority="2052">
      <formula>IF(AND(AL1005&gt;=0, RIGHT(TEXT(AL1005,"0.#"),1)="."),TRUE,FALSE)</formula>
    </cfRule>
    <cfRule type="expression" dxfId="1953" priority="2053">
      <formula>IF(AND(AL1005&lt;0, RIGHT(TEXT(AL1005,"0.#"),1)&lt;&gt;"."),TRUE,FALSE)</formula>
    </cfRule>
    <cfRule type="expression" dxfId="1952" priority="2054">
      <formula>IF(AND(AL1005&lt;0, RIGHT(TEXT(AL1005,"0.#"),1)="."),TRUE,FALSE)</formula>
    </cfRule>
  </conditionalFormatting>
  <conditionalFormatting sqref="AL1003:AO1004">
    <cfRule type="expression" dxfId="1951" priority="2045">
      <formula>IF(AND(AL1003&gt;=0, RIGHT(TEXT(AL1003,"0.#"),1)&lt;&gt;"."),TRUE,FALSE)</formula>
    </cfRule>
    <cfRule type="expression" dxfId="1950" priority="2046">
      <formula>IF(AND(AL1003&gt;=0, RIGHT(TEXT(AL1003,"0.#"),1)="."),TRUE,FALSE)</formula>
    </cfRule>
    <cfRule type="expression" dxfId="1949" priority="2047">
      <formula>IF(AND(AL1003&lt;0, RIGHT(TEXT(AL1003,"0.#"),1)&lt;&gt;"."),TRUE,FALSE)</formula>
    </cfRule>
    <cfRule type="expression" dxfId="1948" priority="2048">
      <formula>IF(AND(AL1003&lt;0, 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 RIGHT(TEXT(AL1038,"0.#"),1)&lt;&gt;"."),TRUE,FALSE)</formula>
    </cfRule>
    <cfRule type="expression" dxfId="1944" priority="2040">
      <formula>IF(AND(AL1038&gt;=0, RIGHT(TEXT(AL1038,"0.#"),1)="."),TRUE,FALSE)</formula>
    </cfRule>
    <cfRule type="expression" dxfId="1943" priority="2041">
      <formula>IF(AND(AL1038&lt;0, RIGHT(TEXT(AL1038,"0.#"),1)&lt;&gt;"."),TRUE,FALSE)</formula>
    </cfRule>
    <cfRule type="expression" dxfId="1942" priority="2042">
      <formula>IF(AND(AL1038&lt;0, 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 RIGHT(TEXT(AL1036,"0.#"),1)&lt;&gt;"."),TRUE,FALSE)</formula>
    </cfRule>
    <cfRule type="expression" dxfId="1938" priority="2034">
      <formula>IF(AND(AL1036&gt;=0, RIGHT(TEXT(AL1036,"0.#"),1)="."),TRUE,FALSE)</formula>
    </cfRule>
    <cfRule type="expression" dxfId="1937" priority="2035">
      <formula>IF(AND(AL1036&lt;0, RIGHT(TEXT(AL1036,"0.#"),1)&lt;&gt;"."),TRUE,FALSE)</formula>
    </cfRule>
    <cfRule type="expression" dxfId="1936" priority="2036">
      <formula>IF(AND(AL1036&lt;0, 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 RIGHT(TEXT(AL1071,"0.#"),1)&lt;&gt;"."),TRUE,FALSE)</formula>
    </cfRule>
    <cfRule type="expression" dxfId="1932" priority="2028">
      <formula>IF(AND(AL1071&gt;=0, RIGHT(TEXT(AL1071,"0.#"),1)="."),TRUE,FALSE)</formula>
    </cfRule>
    <cfRule type="expression" dxfId="1931" priority="2029">
      <formula>IF(AND(AL1071&lt;0, RIGHT(TEXT(AL1071,"0.#"),1)&lt;&gt;"."),TRUE,FALSE)</formula>
    </cfRule>
    <cfRule type="expression" dxfId="1930" priority="2030">
      <formula>IF(AND(AL1071&lt;0, 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 RIGHT(TEXT(AL1069,"0.#"),1)&lt;&gt;"."),TRUE,FALSE)</formula>
    </cfRule>
    <cfRule type="expression" dxfId="1926" priority="2022">
      <formula>IF(AND(AL1069&gt;=0, RIGHT(TEXT(AL1069,"0.#"),1)="."),TRUE,FALSE)</formula>
    </cfRule>
    <cfRule type="expression" dxfId="1925" priority="2023">
      <formula>IF(AND(AL1069&lt;0, RIGHT(TEXT(AL1069,"0.#"),1)&lt;&gt;"."),TRUE,FALSE)</formula>
    </cfRule>
    <cfRule type="expression" dxfId="1924" priority="2024">
      <formula>IF(AND(AL1069&lt;0, 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I105 AM105">
    <cfRule type="expression" dxfId="715" priority="15">
      <formula>IF(RIGHT(TEXT(AI105,"0.#"),1)=".",FALSE,TRUE)</formula>
    </cfRule>
    <cfRule type="expression" dxfId="714" priority="16">
      <formula>IF(RIGHT(TEXT(AI105,"0.#"),1)=".",TRUE,FALSE)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115" zoomScaleNormal="75" zoomScaleSheetLayoutView="115" zoomScalePageLayoutView="70" workbookViewId="0">
      <selection activeCell="A2" sqref="A2:F6"/>
    </sheetView>
  </sheetViews>
  <sheetFormatPr defaultColWidth="9" defaultRowHeight="13.5"/>
  <cols>
    <col min="1" max="49" width="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5"/>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5"/>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5"/>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5"/>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5"/>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5"/>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5"/>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5"/>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5"/>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5"/>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5" style="35" customWidth="1"/>
    <col min="50" max="50" width="4.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49"/>
      <c r="B16" s="1050"/>
      <c r="C16" s="1050"/>
      <c r="D16" s="1050"/>
      <c r="E16" s="1050"/>
      <c r="F16" s="1051"/>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49"/>
      <c r="B29" s="1050"/>
      <c r="C29" s="1050"/>
      <c r="D29" s="1050"/>
      <c r="E29" s="1050"/>
      <c r="F29" s="1051"/>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49"/>
      <c r="B42" s="1050"/>
      <c r="C42" s="1050"/>
      <c r="D42" s="1050"/>
      <c r="E42" s="1050"/>
      <c r="F42" s="1051"/>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49"/>
      <c r="B56" s="1050"/>
      <c r="C56" s="1050"/>
      <c r="D56" s="1050"/>
      <c r="E56" s="1050"/>
      <c r="F56" s="1051"/>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49"/>
      <c r="B69" s="1050"/>
      <c r="C69" s="1050"/>
      <c r="D69" s="1050"/>
      <c r="E69" s="1050"/>
      <c r="F69" s="1051"/>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49"/>
      <c r="B82" s="1050"/>
      <c r="C82" s="1050"/>
      <c r="D82" s="1050"/>
      <c r="E82" s="1050"/>
      <c r="F82" s="1051"/>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49"/>
      <c r="B95" s="1050"/>
      <c r="C95" s="1050"/>
      <c r="D95" s="1050"/>
      <c r="E95" s="1050"/>
      <c r="F95" s="1051"/>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49"/>
      <c r="B109" s="1050"/>
      <c r="C109" s="1050"/>
      <c r="D109" s="1050"/>
      <c r="E109" s="1050"/>
      <c r="F109" s="1051"/>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49"/>
      <c r="B122" s="1050"/>
      <c r="C122" s="1050"/>
      <c r="D122" s="1050"/>
      <c r="E122" s="1050"/>
      <c r="F122" s="1051"/>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49"/>
      <c r="B135" s="1050"/>
      <c r="C135" s="1050"/>
      <c r="D135" s="1050"/>
      <c r="E135" s="1050"/>
      <c r="F135" s="1051"/>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49"/>
      <c r="B148" s="1050"/>
      <c r="C148" s="1050"/>
      <c r="D148" s="1050"/>
      <c r="E148" s="1050"/>
      <c r="F148" s="1051"/>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49"/>
      <c r="B162" s="1050"/>
      <c r="C162" s="1050"/>
      <c r="D162" s="1050"/>
      <c r="E162" s="1050"/>
      <c r="F162" s="1051"/>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49"/>
      <c r="B175" s="1050"/>
      <c r="C175" s="1050"/>
      <c r="D175" s="1050"/>
      <c r="E175" s="1050"/>
      <c r="F175" s="1051"/>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49"/>
      <c r="B188" s="1050"/>
      <c r="C188" s="1050"/>
      <c r="D188" s="1050"/>
      <c r="E188" s="1050"/>
      <c r="F188" s="1051"/>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49"/>
      <c r="B201" s="1050"/>
      <c r="C201" s="1050"/>
      <c r="D201" s="1050"/>
      <c r="E201" s="1050"/>
      <c r="F201" s="1051"/>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49"/>
      <c r="B215" s="1050"/>
      <c r="C215" s="1050"/>
      <c r="D215" s="1050"/>
      <c r="E215" s="1050"/>
      <c r="F215" s="1051"/>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49"/>
      <c r="B228" s="1050"/>
      <c r="C228" s="1050"/>
      <c r="D228" s="1050"/>
      <c r="E228" s="1050"/>
      <c r="F228" s="1051"/>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49"/>
      <c r="B241" s="1050"/>
      <c r="C241" s="1050"/>
      <c r="D241" s="1050"/>
      <c r="E241" s="1050"/>
      <c r="F241" s="1051"/>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49"/>
      <c r="B254" s="1050"/>
      <c r="C254" s="1050"/>
      <c r="D254" s="1050"/>
      <c r="E254" s="1050"/>
      <c r="F254" s="1051"/>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5" style="35" customWidth="1"/>
    <col min="3" max="33" width="2.5" style="72" customWidth="1"/>
    <col min="34" max="37" width="3.5" style="72" customWidth="1"/>
    <col min="38" max="41" width="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2020-09-23T08:26:25Z</dcterms:modified>
</cp:coreProperties>
</file>