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4770" yWindow="23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I116" i="3"/>
  <c r="AE116" i="3"/>
  <c r="AI102" i="3"/>
  <c r="AI101" i="3"/>
  <c r="AM48" i="3"/>
  <c r="AI48" i="3"/>
  <c r="AE48" i="3"/>
  <c r="AI41" i="3"/>
  <c r="AE41" i="3" l="1"/>
  <c r="AM41" i="3"/>
  <c r="AM34" i="3"/>
  <c r="AE34" i="3" l="1"/>
  <c r="AI33" i="3"/>
  <c r="AI32" i="3"/>
  <c r="AI34"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<sst xmlns="http://schemas.openxmlformats.org/spreadsheetml/2006/main" count="2843" uniqueCount="632">
  <si>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</si>
  <si>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</si>
  <si>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</si>
  <si>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</si>
  <si>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</si>
  <si>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</si>
  <si>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</si>
  <si>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</si>
  <si>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</si>
  <si>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</si>
  <si>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</si>
  <si>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</si>
  <si>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</si>
  <si>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</si>
  <si>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</si>
  <si>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</si>
  <si>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</si>
  <si>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</si>
  <si>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</si>
  <si>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</si>
  <si>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</si>
  <si>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</si>
  <si>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</si>
  <si>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</si>
  <si>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</si>
  <si>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</si>
  <si>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</si>
  <si>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</si>
  <si>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</si>
  <si>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</si>
  <si>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</si>
  <si>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</si>
  <si>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</si>
  <si>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</si>
  <si>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</si>
  <si>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</si>
  <si>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</si>
  <si>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</si>
  <si>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</si>
  <si>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</si>
  <si>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</si>
  <si>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</si>
  <si>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</si>
  <si>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</si>
  <si>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</si>
  <si>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</si>
  <si>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</si>
  <si>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</si>
  <si>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</si>
  <si>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</si>
  <si>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</si>
  <si>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</si>
  <si>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</si>
  <si>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</si>
  <si>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</si>
  <si>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</si>
  <si>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</si>
  <si>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</si>
  <si>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</si>
  <si>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</si>
  <si>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</si>
  <si>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</si>
  <si>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</si>
  <si>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</si>
  <si>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</si>
  <si>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</si>
  <si>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</si>
  <si>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</si>
  <si>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</si>
  <si>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</si>
  <si>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</si>
  <si>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</si>
  <si>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</si>
  <si>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</si>
  <si>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</si>
  <si>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</si>
  <si>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</si>
  <si>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</si>
  <si>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</si>
  <si>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</si>
  <si>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</si>
  <si>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</si>
  <si>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</si>
  <si>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</si>
  <si>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</si>
  <si>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</si>
  <si>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</si>
  <si>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</si>
  <si>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</si>
  <si>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</si>
  <si>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</si>
  <si>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</si>
  <si>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</si>
  <si>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</si>
  <si>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</si>
  <si>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</si>
  <si>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</si>
  <si>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</si>
  <si>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</si>
  <si>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</si>
  <si>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</si>
  <si>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</si>
  <si>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</si>
  <si>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</si>
  <si>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</si>
  <si>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</si>
  <si>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</si>
  <si>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</si>
  <si>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</si>
  <si>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</si>
  <si>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</si>
  <si>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</si>
  <si>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</si>
  <si>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</si>
  <si>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</si>
  <si>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</si>
  <si>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</si>
  <si>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</si>
  <si>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</si>
  <si>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</si>
  <si>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</si>
  <si>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</si>
  <si>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</si>
  <si>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</si>
  <si>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</si>
  <si>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</si>
  <si>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</si>
  <si>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</si>
  <si>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</si>
  <si>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</si>
  <si>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</si>
  <si>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</si>
  <si>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</si>
  <si>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</si>
  <si>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</si>
  <si>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</si>
  <si>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</si>
  <si>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</si>
  <si>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</si>
  <si>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</si>
  <si>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</si>
  <si>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</si>
  <si>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</si>
  <si>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</si>
  <si>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</si>
  <si>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</si>
  <si>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</si>
  <si>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</si>
  <si>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</si>
  <si>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</si>
  <si>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</si>
  <si>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</si>
  <si>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</si>
  <si>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</si>
  <si>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</si>
  <si>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</si>
  <si>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</si>
  <si>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</si>
  <si>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</si>
  <si>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</si>
  <si>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</si>
  <si>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</si>
  <si>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</si>
  <si>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</si>
  <si>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</si>
  <si>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</si>
  <si>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</si>
  <si>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</si>
  <si>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</si>
  <si>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</si>
  <si>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</si>
  <si>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</si>
  <si>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</si>
  <si>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</si>
  <si>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</si>
  <si>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</si>
  <si>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</si>
  <si>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</si>
  <si>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</si>
  <si>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</si>
  <si>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</si>
  <si>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</si>
  <si>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</si>
  <si>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</si>
  <si>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</si>
  <si>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</si>
  <si>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</si>
  <si>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</si>
  <si>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</si>
  <si>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</si>
  <si>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</si>
  <si>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</si>
  <si>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</si>
  <si>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</si>
  <si>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</si>
  <si>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</si>
  <si>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</si>
  <si>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</si>
  <si>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</si>
  <si>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</si>
  <si>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</si>
  <si>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</si>
  <si>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</si>
  <si>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</si>
  <si>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</si>
  <si>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</si>
  <si>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</si>
  <si>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</si>
  <si>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</si>
  <si>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</si>
  <si>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</si>
  <si>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</si>
  <si>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</si>
  <si>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</si>
  <si>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</si>
  <si>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</si>
  <si>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</si>
  <si>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</si>
  <si>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</si>
  <si>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</si>
  <si>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</si>
  <si>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</si>
  <si>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</si>
  <si>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</si>
  <si>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</si>
  <si>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</si>
  <si>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</si>
  <si>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</si>
  <si>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</si>
  <si>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</si>
  <si>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</si>
  <si>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</si>
  <si>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</si>
  <si>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</si>
  <si>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</si>
  <si>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</si>
  <si>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</si>
  <si>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</si>
  <si>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</si>
  <si>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</si>
  <si>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</si>
  <si>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</si>
  <si>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</si>
  <si>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</si>
  <si>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</si>
  <si>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</si>
  <si>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</si>
  <si>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</si>
  <si>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</si>
  <si>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</si>
  <si>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</si>
  <si>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</si>
  <si>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</si>
  <si>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</si>
  <si>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</si>
  <si>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</si>
  <si>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</si>
  <si>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</si>
  <si>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</si>
  <si>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</si>
  <si>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</si>
  <si>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</si>
  <si>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</si>
  <si>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</si>
  <si>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</si>
  <si>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</si>
  <si>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</si>
  <si>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</si>
  <si>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</si>
  <si>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</si>
  <si>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</si>
  <si>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</si>
  <si>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</si>
  <si>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</si>
  <si>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</si>
  <si>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</si>
  <si>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</si>
  <si>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</si>
  <si>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</si>
  <si>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</si>
  <si>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</si>
  <si>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</si>
  <si>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</si>
  <si>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</si>
  <si>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</si>
  <si>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</si>
  <si>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</si>
  <si>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</si>
  <si>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</si>
  <si>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</si>
  <si>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</si>
  <si>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</si>
  <si>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</si>
  <si>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</si>
  <si>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</si>
  <si>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</si>
  <si>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</si>
  <si>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</si>
  <si>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</si>
  <si>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</si>
  <si>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</si>
  <si>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</si>
  <si>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</si>
  <si>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</si>
  <si>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</si>
  <si>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</si>
  <si>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</si>
  <si>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</si>
  <si>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</si>
  <si>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</si>
  <si>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</si>
  <si>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</si>
  <si>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</si>
  <si>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</si>
  <si>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</si>
  <si>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</si>
  <si>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</si>
  <si>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</si>
  <si>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</si>
  <si>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</si>
  <si>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</si>
  <si>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</si>
  <si>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</si>
  <si>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</si>
  <si>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</si>
  <si>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</si>
  <si>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</si>
  <si>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</si>
  <si>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</si>
  <si>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</si>
  <si>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</si>
  <si>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</si>
  <si>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</si>
  <si>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</si>
  <si>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</si>
  <si>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</si>
  <si>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</si>
  <si>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</si>
  <si>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</si>
  <si>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</si>
  <si>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</si>
  <si>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</si>
  <si>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</si>
  <si>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</si>
  <si>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</si>
  <si>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</si>
  <si>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</si>
  <si>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</si>
  <si>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</si>
  <si>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</si>
  <si>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</si>
  <si>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</si>
  <si>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</si>
  <si>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</si>
  <si>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</si>
  <si>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</si>
  <si>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</si>
  <si>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</si>
  <si>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</si>
  <si>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</si>
  <si>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</si>
  <si>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</si>
  <si>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</si>
  <si>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</si>
  <si>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</si>
  <si>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</si>
  <si>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</si>
  <si>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</si>
  <si>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</si>
  <si>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</si>
  <si>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</si>
  <si>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</si>
  <si>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</si>
  <si>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</si>
  <si>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</si>
  <si>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</si>
  <si>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</si>
  <si>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</si>
  <si>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</si>
  <si>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</si>
  <si>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</si>
  <si>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</si>
  <si>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</si>
  <si>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</si>
  <si>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</si>
  <si>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</si>
  <si>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</si>
  <si>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</si>
  <si>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</si>
  <si>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</si>
  <si>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</si>
  <si>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</si>
  <si>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</si>
  <si>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</si>
  <si>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</si>
  <si>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</si>
  <si>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</si>
  <si>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</si>
  <si>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</si>
  <si>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</si>
  <si>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</si>
  <si>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</si>
  <si>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</si>
  <si>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</si>
  <si>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</si>
  <si>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</si>
  <si>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</si>
  <si>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</si>
  <si>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</si>
  <si>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</si>
  <si>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</si>
  <si>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</si>
  <si>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</si>
  <si>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</si>
  <si>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</si>
  <si>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</si>
  <si>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</si>
  <si>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</si>
  <si>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</si>
  <si>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</si>
  <si>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</si>
  <si>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</si>
  <si>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</si>
  <si>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</si>
  <si>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</si>
  <si>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</si>
  <si>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</si>
  <si>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</si>
  <si>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</si>
  <si>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</si>
  <si>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</si>
  <si>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</si>
  <si>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</si>
  <si>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</si>
  <si>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</si>
  <si>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</si>
  <si>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</si>
  <si>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</si>
  <si>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</si>
  <si>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</si>
  <si>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</si>
  <si>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</si>
  <si>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</si>
  <si>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</si>
  <si>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</si>
  <si>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</si>
  <si>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</si>
  <si>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</si>
  <si>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</si>
  <si>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</si>
  <si>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</si>
  <si>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</si>
  <si>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</si>
  <si>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</si>
  <si>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</si>
  <si>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</si>
  <si>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</si>
  <si>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</si>
  <si>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</si>
  <si>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</si>
  <si>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</si>
  <si>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</si>
  <si>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</si>
  <si>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</si>
  <si>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</si>
  <si>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</si>
  <si>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</si>
  <si>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</si>
  <si>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</si>
  <si>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</si>
  <si>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</si>
  <si>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</si>
  <si>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</si>
  <si>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</si>
  <si>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</si>
  <si>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</si>
  <si>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</si>
  <si>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</si>
  <si>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</si>
  <si>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</si>
  <si>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</si>
  <si>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</si>
  <si>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</si>
  <si>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</si>
  <si>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</si>
  <si>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</si>
  <si>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</si>
  <si>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</si>
  <si>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</si>
  <si>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</si>
  <si>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</si>
  <si>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</si>
  <si>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</si>
  <si>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</si>
  <si>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</si>
  <si>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</si>
  <si>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</si>
  <si>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</si>
  <si>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</si>
  <si>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</si>
  <si>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</si>
  <si>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</si>
  <si>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</si>
  <si>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</si>
  <si>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</si>
  <si>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</si>
  <si>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</si>
  <si>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</si>
  <si>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</si>
  <si>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</si>
  <si>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</si>
  <si>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</si>
  <si>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</si>
  <si>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</si>
  <si>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</si>
  <si>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</si>
  <si>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</si>
  <si>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</si>
  <si>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</si>
  <si>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</si>
  <si>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</si>
  <si>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</si>
  <si>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</si>
  <si>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</si>
  <si>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</si>
  <si>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</si>
  <si>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</si>
  <si>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</si>
  <si>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</si>
  <si>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</si>
  <si>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</si>
  <si>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</si>
  <si>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</si>
  <si>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</si>
  <si>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</si>
  <si>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</si>
  <si>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</si>
  <si>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</si>
  <si>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</si>
  <si>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</si>
  <si>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</si>
  <si>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</si>
  <si>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</si>
  <si>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</si>
  <si>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</si>
  <si>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</si>
  <si>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</si>
  <si>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</si>
  <si>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</si>
  <si>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</si>
  <si>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</si>
  <si>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</si>
  <si>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</si>
  <si>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</si>
  <si>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</si>
  <si>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</si>
  <si>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</si>
  <si>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</si>
  <si>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</si>
  <si>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</si>
  <si>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</si>
  <si>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</si>
  <si>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</si>
  <si>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水鳥湿地保全条約拠出金（義務的拠出金）</t>
    <phoneticPr fontId="6"/>
  </si>
  <si>
    <t>国際協力局</t>
    <phoneticPr fontId="6"/>
  </si>
  <si>
    <t>外務省</t>
    <phoneticPr fontId="6"/>
  </si>
  <si>
    <t>地球環境課</t>
    <phoneticPr fontId="6"/>
  </si>
  <si>
    <t>森下　興</t>
    <rPh sb="0" eb="2">
      <t>モリシタ</t>
    </rPh>
    <rPh sb="3" eb="4">
      <t>オコ</t>
    </rPh>
    <phoneticPr fontId="6"/>
  </si>
  <si>
    <t>○</t>
  </si>
  <si>
    <t>外務省設置法第4条第3号</t>
    <phoneticPr fontId="6"/>
  </si>
  <si>
    <t>改正ラムサール条約第６条６</t>
    <phoneticPr fontId="6"/>
  </si>
  <si>
    <t>水鳥湿地保全条約拠出金</t>
    <rPh sb="0" eb="2">
      <t>ミズトリ</t>
    </rPh>
    <rPh sb="2" eb="4">
      <t>シッチ</t>
    </rPh>
    <rPh sb="4" eb="6">
      <t>ホゼン</t>
    </rPh>
    <rPh sb="6" eb="8">
      <t>ジョウヤク</t>
    </rPh>
    <rPh sb="8" eb="11">
      <t>キョシュツキン</t>
    </rPh>
    <phoneticPr fontId="6"/>
  </si>
  <si>
    <t>ラムサール条約の目的の達成に向けた国際的なルール作りの推進</t>
    <phoneticPr fontId="6"/>
  </si>
  <si>
    <t>ラムサール条約COPにおける決議及び常設管理委員会（SC)における決定の数　　　</t>
    <phoneticPr fontId="6"/>
  </si>
  <si>
    <t>本</t>
    <rPh sb="0" eb="1">
      <t>ホン</t>
    </rPh>
    <phoneticPr fontId="6"/>
  </si>
  <si>
    <t>-</t>
  </si>
  <si>
    <t>-</t>
    <phoneticPr fontId="6"/>
  </si>
  <si>
    <t>ラムサール条約登録湿地面積</t>
    <phoneticPr fontId="6"/>
  </si>
  <si>
    <t>百万ha</t>
    <rPh sb="0" eb="2">
      <t>ヒャクマン</t>
    </rPh>
    <phoneticPr fontId="6"/>
  </si>
  <si>
    <t>ラムサール条約登録湿地面積（出典：ラムサール条約ウェブサイト）。目標は第4次戦略計画2016－2024の暫定値を採用</t>
    <phoneticPr fontId="6"/>
  </si>
  <si>
    <t xml:space="preserve">事務局に一定割合の邦人職員（専門職以上）を確保する。 </t>
    <phoneticPr fontId="6"/>
  </si>
  <si>
    <t>日本再興戦略に掲げた国連関係機関の邦人職員数の目標（3.1%)に基づく（事務局は15名の専門職以上の職員から構成されるため，目標値は1名）。 （なお，幹部職員については，枠が少ないため，目標設定は困難。）</t>
    <phoneticPr fontId="6"/>
  </si>
  <si>
    <t>ラムサール条約事務局専門職以上の職員の数（出典：ラムサール条約ウェブサイト）</t>
    <phoneticPr fontId="6"/>
  </si>
  <si>
    <t>人</t>
    <rPh sb="0" eb="1">
      <t>ニン</t>
    </rPh>
    <phoneticPr fontId="6"/>
  </si>
  <si>
    <t>当該年度の我が国予算の執行額／当該年度にラムサール条約COP及びSCにおいて準備された会議文書の数　　　　　　　　　　　　　　　　　　　　　　　　</t>
    <phoneticPr fontId="6"/>
  </si>
  <si>
    <t>百万円</t>
    <rPh sb="0" eb="1">
      <t>ヒャク</t>
    </rPh>
    <rPh sb="1" eb="2">
      <t>マン</t>
    </rPh>
    <rPh sb="2" eb="3">
      <t>エン</t>
    </rPh>
    <phoneticPr fontId="6"/>
  </si>
  <si>
    <t>　　予算の執行額/会議文書数</t>
    <phoneticPr fontId="6"/>
  </si>
  <si>
    <t>53／35</t>
    <phoneticPr fontId="6"/>
  </si>
  <si>
    <t>53／110</t>
    <phoneticPr fontId="6"/>
  </si>
  <si>
    <t>46/30</t>
    <phoneticPr fontId="6"/>
  </si>
  <si>
    <t>条約体制の管理は、民間等が行うことが不可能な政府間の国際交渉事項である。</t>
    <phoneticPr fontId="6"/>
  </si>
  <si>
    <t>‐</t>
  </si>
  <si>
    <t>無</t>
  </si>
  <si>
    <t>COPにて合意した費目に対して支出されている。</t>
    <phoneticPr fontId="6"/>
  </si>
  <si>
    <t>44</t>
    <phoneticPr fontId="6"/>
  </si>
  <si>
    <t>35</t>
    <phoneticPr fontId="6"/>
  </si>
  <si>
    <t>68</t>
    <phoneticPr fontId="6"/>
  </si>
  <si>
    <t>218</t>
    <phoneticPr fontId="6"/>
  </si>
  <si>
    <t>213</t>
    <phoneticPr fontId="6"/>
  </si>
  <si>
    <t>214</t>
    <phoneticPr fontId="6"/>
  </si>
  <si>
    <t>256</t>
    <phoneticPr fontId="6"/>
  </si>
  <si>
    <t>262</t>
    <phoneticPr fontId="6"/>
  </si>
  <si>
    <t>274</t>
    <phoneticPr fontId="6"/>
  </si>
  <si>
    <t>拠出金</t>
    <rPh sb="0" eb="3">
      <t>キョシュツキン</t>
    </rPh>
    <phoneticPr fontId="6"/>
  </si>
  <si>
    <t>条約の実施・運用に係る業務の実施</t>
    <rPh sb="0" eb="2">
      <t>ジョウヤク</t>
    </rPh>
    <rPh sb="3" eb="5">
      <t>ジッシ</t>
    </rPh>
    <rPh sb="6" eb="8">
      <t>ウンヨウ</t>
    </rPh>
    <rPh sb="9" eb="10">
      <t>カカ</t>
    </rPh>
    <rPh sb="11" eb="13">
      <t>ギョウム</t>
    </rPh>
    <rPh sb="14" eb="16">
      <t>ジッシ</t>
    </rPh>
    <phoneticPr fontId="6"/>
  </si>
  <si>
    <t>ラムサール条約事務局</t>
    <rPh sb="5" eb="7">
      <t>ジョウヤク</t>
    </rPh>
    <rPh sb="7" eb="10">
      <t>ジムキョク</t>
    </rPh>
    <phoneticPr fontId="6"/>
  </si>
  <si>
    <t>条約の実施・運用に係る業務の実施</t>
    <phoneticPr fontId="6"/>
  </si>
  <si>
    <t>ー</t>
    <phoneticPr fontId="6"/>
  </si>
  <si>
    <t>-</t>
    <phoneticPr fontId="6"/>
  </si>
  <si>
    <t>-</t>
    <phoneticPr fontId="6"/>
  </si>
  <si>
    <t>引き続き効果的・効率的な事業の実施を求めていく。</t>
    <phoneticPr fontId="6"/>
  </si>
  <si>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（2）第58回常設委員会（2019年６月）において、2020年の予算審議が行われ、我が国から、事務局維持費等の削減を求めた結果、事務局提案の予算費を11％下回る案で合意した（ZNG維持）。</t>
    <rPh sb="28" eb="31">
      <t>バッポンテキ</t>
    </rPh>
    <rPh sb="32" eb="34">
      <t>ソシキ</t>
    </rPh>
    <rPh sb="34" eb="37">
      <t>トウメイカ</t>
    </rPh>
    <rPh sb="38" eb="41">
      <t>コウリツセイ</t>
    </rPh>
    <rPh sb="41" eb="43">
      <t>カイゼン</t>
    </rPh>
    <rPh sb="44" eb="46">
      <t>カイカク</t>
    </rPh>
    <rPh sb="47" eb="49">
      <t>チャクジツ</t>
    </rPh>
    <rPh sb="50" eb="52">
      <t>ジッシ</t>
    </rPh>
    <rPh sb="58" eb="60">
      <t>オオテ</t>
    </rPh>
    <rPh sb="60" eb="62">
      <t>カンサ</t>
    </rPh>
    <rPh sb="62" eb="64">
      <t>ホウジン</t>
    </rPh>
    <rPh sb="102" eb="104">
      <t>ヒョウカ</t>
    </rPh>
    <rPh sb="105" eb="106">
      <t>ウ</t>
    </rPh>
    <rPh sb="183" eb="184">
      <t>カイ</t>
    </rPh>
    <rPh sb="184" eb="186">
      <t>ジョウセツ</t>
    </rPh>
    <rPh sb="186" eb="189">
      <t>イインカイ</t>
    </rPh>
    <rPh sb="241" eb="244">
      <t>ジムキョク</t>
    </rPh>
    <rPh sb="244" eb="246">
      <t>テイアン</t>
    </rPh>
    <rPh sb="247" eb="249">
      <t>ヨサン</t>
    </rPh>
    <rPh sb="249" eb="250">
      <t>ヒ</t>
    </rPh>
    <rPh sb="254" eb="256">
      <t>シタマワ</t>
    </rPh>
    <rPh sb="267" eb="269">
      <t>イジ</t>
    </rPh>
    <phoneticPr fontId="6"/>
  </si>
  <si>
    <t>-</t>
    <phoneticPr fontId="6"/>
  </si>
  <si>
    <t>スイスフラン建てでは同額。</t>
    <rPh sb="6" eb="7">
      <t>ダ</t>
    </rPh>
    <rPh sb="10" eb="12">
      <t>ドウガク</t>
    </rPh>
    <phoneticPr fontId="6"/>
  </si>
  <si>
    <t>外部有識者の点検対象外である。</t>
    <phoneticPr fontId="6"/>
  </si>
  <si>
    <t>コロナ禍の中でも、業務を効果的かつ効率的に滞りなく推進。</t>
    <phoneticPr fontId="6"/>
  </si>
  <si>
    <t xml:space="preserve">国際的に重要な湿地及びこれらの湿地に生息する、水鳥を含む多様な動植物の保全を促進することを目的とする、ラムサール条約の事務局の活動を支援する。我が国は、本事業への拠出を行うことによって締約国の資格を得、会議への参加・交渉等を通じて，国際的な湿地の保全・適正な利用に係る国際枠組みの策定・実施を支援し、地球環境問題に対する我が国の国際的なプレゼンスを確保できる。
</t>
    <phoneticPr fontId="6"/>
  </si>
  <si>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の姿勢を内外に示す上で重要。</t>
    <rPh sb="79" eb="80">
      <t>ドウ</t>
    </rPh>
    <rPh sb="161" eb="163">
      <t>ジッシ</t>
    </rPh>
    <phoneticPr fontId="6"/>
  </si>
  <si>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phoneticPr fontId="6"/>
  </si>
  <si>
    <t>国際的に重要な湿地の保全を国際的に推進するため、ラムサール条約登録湿地面積を250百万haにする</t>
    <phoneticPr fontId="6"/>
  </si>
  <si>
    <t>ラムサール条約COP及びSCにおいて準備された会議文書の数　　（30年度のみ４会合分、その他は一回分。見込みは議題数）。</t>
    <phoneticPr fontId="6"/>
  </si>
  <si>
    <t>湿地が持つ生態系サービス機能は国民の生活と密接に関連している。湿地は国民に水を供給し、食料の供給を確保し、生物多様性を維持し、洪水から守り、二酸化炭素を吸収する機能を持っている。近年，都市開発により湿地が減少しており、条約湿地の登録及び条約で規定されている湿地の保全と賢明な利用を推進することにより、国民生活に必要な防災自然インフラや持続可能な生態系維持が可能となっている。自然保護、異常気象やその他の自然災害の回避及び影響緩和、また災害後の再生に対する国際的な活動の主体の一つとしてラムサール条約は重要な役割を果たし得る。</t>
    <rPh sb="34" eb="36">
      <t>コクミン</t>
    </rPh>
    <rPh sb="80" eb="82">
      <t>キノウ</t>
    </rPh>
    <rPh sb="83" eb="84">
      <t>モ</t>
    </rPh>
    <rPh sb="89" eb="91">
      <t>キンネン</t>
    </rPh>
    <rPh sb="92" eb="94">
      <t>トシ</t>
    </rPh>
    <rPh sb="94" eb="96">
      <t>カイハツ</t>
    </rPh>
    <rPh sb="99" eb="101">
      <t>シッチ</t>
    </rPh>
    <rPh sb="102" eb="104">
      <t>ゲンショウ</t>
    </rPh>
    <rPh sb="116" eb="117">
      <t>オヨ</t>
    </rPh>
    <rPh sb="118" eb="120">
      <t>ジョウヤク</t>
    </rPh>
    <rPh sb="121" eb="123">
      <t>キテイ</t>
    </rPh>
    <rPh sb="128" eb="130">
      <t>シッチ</t>
    </rPh>
    <rPh sb="131" eb="133">
      <t>ホゼン</t>
    </rPh>
    <rPh sb="134" eb="136">
      <t>ケンメイ</t>
    </rPh>
    <rPh sb="137" eb="139">
      <t>リヨウ</t>
    </rPh>
    <rPh sb="140" eb="142">
      <t>スイシン</t>
    </rPh>
    <rPh sb="150" eb="152">
      <t>コクミン</t>
    </rPh>
    <rPh sb="152" eb="154">
      <t>セイカツ</t>
    </rPh>
    <rPh sb="155" eb="157">
      <t>ヒツヨウ</t>
    </rPh>
    <rPh sb="158" eb="160">
      <t>ボウサイ</t>
    </rPh>
    <rPh sb="160" eb="162">
      <t>シゼン</t>
    </rPh>
    <rPh sb="167" eb="169">
      <t>ジゾク</t>
    </rPh>
    <rPh sb="169" eb="171">
      <t>カノウ</t>
    </rPh>
    <rPh sb="172" eb="175">
      <t>セイタイケイ</t>
    </rPh>
    <rPh sb="175" eb="177">
      <t>イジ</t>
    </rPh>
    <rPh sb="178" eb="180">
      <t>カノウ</t>
    </rPh>
    <rPh sb="187" eb="189">
      <t>シゼン</t>
    </rPh>
    <rPh sb="189" eb="191">
      <t>ホゴ</t>
    </rPh>
    <phoneticPr fontId="6"/>
  </si>
  <si>
    <t xml:space="preserve">地球環境問題は、我が国外交政策の優先課題。本条約に登録される我が国の登録湿地数は着実に増加しており、事業推進の必要性は高い。 </t>
    <phoneticPr fontId="6"/>
  </si>
  <si>
    <t>条約事務局は締約国からの拠出金で、運営される。我が国は拠出により意思決定に参加することが可能となっている。</t>
    <phoneticPr fontId="6"/>
  </si>
  <si>
    <t>複合的な効果を発揮する条約の割には拠出金は比較的低水準。拠出金の使用及び条約の運営は、COPで議論，検討がなされている。</t>
    <rPh sb="0" eb="3">
      <t>フクゴウテキ</t>
    </rPh>
    <rPh sb="4" eb="6">
      <t>コウカ</t>
    </rPh>
    <rPh sb="7" eb="9">
      <t>ハッキ</t>
    </rPh>
    <rPh sb="11" eb="13">
      <t>ジョウヤク</t>
    </rPh>
    <rPh sb="14" eb="15">
      <t>ワリ</t>
    </rPh>
    <rPh sb="17" eb="20">
      <t>キョシュツキン</t>
    </rPh>
    <rPh sb="21" eb="24">
      <t>ヒカクテキ</t>
    </rPh>
    <rPh sb="24" eb="27">
      <t>テイスイジュン</t>
    </rPh>
    <rPh sb="28" eb="31">
      <t>キョシュツキン</t>
    </rPh>
    <phoneticPr fontId="6"/>
  </si>
  <si>
    <t>所定の手続に従っており、概ね問題ない。</t>
    <phoneticPr fontId="6"/>
  </si>
  <si>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6"/>
  </si>
  <si>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6"/>
  </si>
  <si>
    <t>ラムサール条約の事務局は唯一の機関であり、　同条約における活動は競争が想定される事業者が想定されない。</t>
    <phoneticPr fontId="6"/>
  </si>
  <si>
    <t>COPにおいて活動計画が議論されたうえで、適切に活動が行われている。</t>
    <phoneticPr fontId="6"/>
  </si>
  <si>
    <t>登録湿地はワイズユース（賢明な利用）を図るという概念の下、保全と利用が行われる。</t>
    <phoneticPr fontId="6"/>
  </si>
  <si>
    <t>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</si>
</sst>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94690</xdr:colOff>
      <xdr:row>743</xdr:row>
      <xdr:rowOff>195544</xdr:rowOff>
    </xdr:to>
    <xdr:sp macro="" textlink="">
      <xdr:nvSpPr>
        <xdr:cNvPr id="2" name="正方形/長方形 1">
          <a:extLst>
            <a:ext uri="{FF2B5EF4-FFF2-40B4-BE49-F238E27FC236}">
              <a16:creationId xmlns:a16="http://schemas.microsoft.com/office/drawing/2014/main" id="{43FCFCAC-3062-441B-9796-58CBC518D2D5}"/>
            </a:ext>
          </a:extLst>
        </xdr:cNvPr>
        <xdr:cNvSpPr/>
      </xdr:nvSpPr>
      <xdr:spPr>
        <a:xfrm>
          <a:off x="4191000" y="42392600"/>
          <a:ext cx="1999690" cy="5511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76200</xdr:colOff>
      <xdr:row>744</xdr:row>
      <xdr:rowOff>0</xdr:rowOff>
    </xdr:from>
    <xdr:to>
      <xdr:col>33</xdr:col>
      <xdr:colOff>42580</xdr:colOff>
      <xdr:row>745</xdr:row>
      <xdr:rowOff>204881</xdr:rowOff>
    </xdr:to>
    <xdr:sp macro="" textlink="">
      <xdr:nvSpPr>
        <xdr:cNvPr id="10" name="大かっこ 9">
          <a:extLst>
            <a:ext uri="{FF2B5EF4-FFF2-40B4-BE49-F238E27FC236}">
              <a16:creationId xmlns:a16="http://schemas.microsoft.com/office/drawing/2014/main" id="{F262DD12-05B7-4C05-9305-917BBA956320}"/>
            </a:ext>
          </a:extLst>
        </xdr:cNvPr>
        <xdr:cNvSpPr/>
      </xdr:nvSpPr>
      <xdr:spPr>
        <a:xfrm>
          <a:off x="4076700" y="43103800"/>
          <a:ext cx="2252380" cy="560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171450</xdr:colOff>
      <xdr:row>746</xdr:row>
      <xdr:rowOff>12700</xdr:rowOff>
    </xdr:from>
    <xdr:to>
      <xdr:col>24</xdr:col>
      <xdr:colOff>171451</xdr:colOff>
      <xdr:row>747</xdr:row>
      <xdr:rowOff>323728</xdr:rowOff>
    </xdr:to>
    <xdr:cxnSp macro="">
      <xdr:nvCxnSpPr>
        <xdr:cNvPr id="11" name="直線矢印コネクタ 10">
          <a:extLst>
            <a:ext uri="{FF2B5EF4-FFF2-40B4-BE49-F238E27FC236}">
              <a16:creationId xmlns:a16="http://schemas.microsoft.com/office/drawing/2014/main" id="{73E394D7-8E48-4985-9709-9BED61D32A00}"/>
            </a:ext>
          </a:extLst>
        </xdr:cNvPr>
        <xdr:cNvCxnSpPr/>
      </xdr:nvCxnSpPr>
      <xdr:spPr>
        <a:xfrm rot="5400000">
          <a:off x="4410137" y="44161013"/>
          <a:ext cx="666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746</xdr:row>
      <xdr:rowOff>12700</xdr:rowOff>
    </xdr:from>
    <xdr:to>
      <xdr:col>28</xdr:col>
      <xdr:colOff>171451</xdr:colOff>
      <xdr:row>747</xdr:row>
      <xdr:rowOff>318685</xdr:rowOff>
    </xdr:to>
    <xdr:cxnSp macro="">
      <xdr:nvCxnSpPr>
        <xdr:cNvPr id="12" name="直線矢印コネクタ 11">
          <a:extLst>
            <a:ext uri="{FF2B5EF4-FFF2-40B4-BE49-F238E27FC236}">
              <a16:creationId xmlns:a16="http://schemas.microsoft.com/office/drawing/2014/main" id="{5C608B3E-80DF-48B0-99C0-8BAF86710F8C}"/>
            </a:ext>
          </a:extLst>
        </xdr:cNvPr>
        <xdr:cNvCxnSpPr/>
      </xdr:nvCxnSpPr>
      <xdr:spPr>
        <a:xfrm rot="16200000" flipV="1">
          <a:off x="5174658" y="44158492"/>
          <a:ext cx="6615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746</xdr:row>
      <xdr:rowOff>107950</xdr:rowOff>
    </xdr:from>
    <xdr:ext cx="1337973" cy="459100"/>
    <xdr:sp macro="" textlink="">
      <xdr:nvSpPr>
        <xdr:cNvPr id="13" name="テキスト ボックス 12">
          <a:extLst>
            <a:ext uri="{FF2B5EF4-FFF2-40B4-BE49-F238E27FC236}">
              <a16:creationId xmlns:a16="http://schemas.microsoft.com/office/drawing/2014/main" id="{469CBEB5-7321-4928-9D55-15D3C1CE47B0}"/>
            </a:ext>
          </a:extLst>
        </xdr:cNvPr>
        <xdr:cNvSpPr txBox="1"/>
      </xdr:nvSpPr>
      <xdr:spPr>
        <a:xfrm>
          <a:off x="5905500" y="4392295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20</xdr:col>
      <xdr:colOff>0</xdr:colOff>
      <xdr:row>746</xdr:row>
      <xdr:rowOff>174625</xdr:rowOff>
    </xdr:from>
    <xdr:ext cx="607859" cy="275717"/>
    <xdr:sp macro="" textlink="">
      <xdr:nvSpPr>
        <xdr:cNvPr id="14" name="テキスト ボックス 13">
          <a:extLst>
            <a:ext uri="{FF2B5EF4-FFF2-40B4-BE49-F238E27FC236}">
              <a16:creationId xmlns:a16="http://schemas.microsoft.com/office/drawing/2014/main" id="{98CAAFC9-F2D5-4D22-9E3B-1A3AC830DBFA}"/>
            </a:ext>
          </a:extLst>
        </xdr:cNvPr>
        <xdr:cNvSpPr txBox="1"/>
      </xdr:nvSpPr>
      <xdr:spPr>
        <a:xfrm>
          <a:off x="3810000" y="43989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180975</xdr:colOff>
      <xdr:row>748</xdr:row>
      <xdr:rowOff>174625</xdr:rowOff>
    </xdr:from>
    <xdr:to>
      <xdr:col>32</xdr:col>
      <xdr:colOff>104215</xdr:colOff>
      <xdr:row>750</xdr:row>
      <xdr:rowOff>4483</xdr:rowOff>
    </xdr:to>
    <xdr:sp macro="" textlink="">
      <xdr:nvSpPr>
        <xdr:cNvPr id="15" name="正方形/長方形 14">
          <a:extLst>
            <a:ext uri="{FF2B5EF4-FFF2-40B4-BE49-F238E27FC236}">
              <a16:creationId xmlns:a16="http://schemas.microsoft.com/office/drawing/2014/main" id="{20B517DF-4C5F-4D4D-8704-79D24B0D0981}"/>
            </a:ext>
          </a:extLst>
        </xdr:cNvPr>
        <xdr:cNvSpPr/>
      </xdr:nvSpPr>
      <xdr:spPr>
        <a:xfrm>
          <a:off x="4181475" y="44700825"/>
          <a:ext cx="2018740" cy="5410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21</xdr:col>
      <xdr:colOff>66675</xdr:colOff>
      <xdr:row>750</xdr:row>
      <xdr:rowOff>165100</xdr:rowOff>
    </xdr:from>
    <xdr:to>
      <xdr:col>33</xdr:col>
      <xdr:colOff>101974</xdr:colOff>
      <xdr:row>753</xdr:row>
      <xdr:rowOff>234577</xdr:rowOff>
    </xdr:to>
    <xdr:sp macro="" textlink="">
      <xdr:nvSpPr>
        <xdr:cNvPr id="16" name="大かっこ 15">
          <a:extLst>
            <a:ext uri="{FF2B5EF4-FFF2-40B4-BE49-F238E27FC236}">
              <a16:creationId xmlns:a16="http://schemas.microsoft.com/office/drawing/2014/main" id="{AEB6FD0A-55DC-49E8-BA34-313A10C1C4C3}"/>
            </a:ext>
          </a:extLst>
        </xdr:cNvPr>
        <xdr:cNvSpPr/>
      </xdr:nvSpPr>
      <xdr:spPr>
        <a:xfrm>
          <a:off x="4067175" y="45402500"/>
          <a:ext cx="2321299" cy="1136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zoomScaleNormal="100" zoomScaleSheetLayoutView="75"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306</v>
      </c>
      <c r="AT2" s="989"/>
      <c r="AU2" s="989"/>
      <c r="AV2" s="51" t="str">
        <f>IF(AW2="", "", "-")</f>
        <v/>
      </c>
      <c r="AW2" s="934"/>
      <c r="AX2" s="934"/>
    </row>
    <row r="3" spans="1:50" ht="21" customHeight="1" thickBot="1">
      <c r="A3" s="890" t="s">
        <v>431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565</v>
      </c>
      <c r="AK3" s="892"/>
      <c r="AL3" s="892"/>
      <c r="AM3" s="892"/>
      <c r="AN3" s="892"/>
      <c r="AO3" s="892"/>
      <c r="AP3" s="892"/>
      <c r="AQ3" s="892"/>
      <c r="AR3" s="892"/>
      <c r="AS3" s="892"/>
      <c r="AT3" s="892"/>
      <c r="AU3" s="892"/>
      <c r="AV3" s="892"/>
      <c r="AW3" s="892"/>
      <c r="AX3" s="24" t="s">
        <v>65</v>
      </c>
    </row>
    <row r="4" spans="1:50" ht="24.75" customHeight="1">
      <c r="A4" s="723" t="s">
        <v>25</v>
      </c>
      <c r="B4" s="724"/>
      <c r="C4" s="724"/>
      <c r="D4" s="724"/>
      <c r="E4" s="724"/>
      <c r="F4" s="724"/>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2" t="s">
        <v>503</v>
      </c>
      <c r="H5" s="863"/>
      <c r="I5" s="863"/>
      <c r="J5" s="863"/>
      <c r="K5" s="863"/>
      <c r="L5" s="863"/>
      <c r="M5" s="864" t="s">
        <v>66</v>
      </c>
      <c r="N5" s="865"/>
      <c r="O5" s="865"/>
      <c r="P5" s="865"/>
      <c r="Q5" s="865"/>
      <c r="R5" s="866"/>
      <c r="S5" s="867" t="s">
        <v>70</v>
      </c>
      <c r="T5" s="863"/>
      <c r="U5" s="863"/>
      <c r="V5" s="863"/>
      <c r="W5" s="863"/>
      <c r="X5" s="868"/>
      <c r="Y5" s="717" t="s">
        <v>3</v>
      </c>
      <c r="Z5" s="554"/>
      <c r="AA5" s="554"/>
      <c r="AB5" s="554"/>
      <c r="AC5" s="554"/>
      <c r="AD5" s="555"/>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c r="A6" s="725" t="s">
        <v>4</v>
      </c>
      <c r="B6" s="726"/>
      <c r="C6" s="726"/>
      <c r="D6" s="726"/>
      <c r="E6" s="726"/>
      <c r="F6" s="72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569</v>
      </c>
      <c r="H7" s="506"/>
      <c r="I7" s="506"/>
      <c r="J7" s="506"/>
      <c r="K7" s="506"/>
      <c r="L7" s="506"/>
      <c r="M7" s="506"/>
      <c r="N7" s="506"/>
      <c r="O7" s="506"/>
      <c r="P7" s="506"/>
      <c r="Q7" s="506"/>
      <c r="R7" s="506"/>
      <c r="S7" s="506"/>
      <c r="T7" s="506"/>
      <c r="U7" s="506"/>
      <c r="V7" s="506"/>
      <c r="W7" s="506"/>
      <c r="X7" s="507"/>
      <c r="Y7" s="945" t="s">
        <v>395</v>
      </c>
      <c r="Z7" s="450"/>
      <c r="AA7" s="450"/>
      <c r="AB7" s="450"/>
      <c r="AC7" s="450"/>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02" t="s">
        <v>259</v>
      </c>
      <c r="B8" s="503"/>
      <c r="C8" s="503"/>
      <c r="D8" s="503"/>
      <c r="E8" s="503"/>
      <c r="F8" s="504"/>
      <c r="G8" s="956" t="str">
        <f>入力規則等!A27</f>
        <v>ＯＤＡ</v>
      </c>
      <c r="H8" s="742"/>
      <c r="I8" s="742"/>
      <c r="J8" s="742"/>
      <c r="K8" s="742"/>
      <c r="L8" s="742"/>
      <c r="M8" s="742"/>
      <c r="N8" s="742"/>
      <c r="O8" s="742"/>
      <c r="P8" s="742"/>
      <c r="Q8" s="742"/>
      <c r="R8" s="742"/>
      <c r="S8" s="742"/>
      <c r="T8" s="742"/>
      <c r="U8" s="742"/>
      <c r="V8" s="742"/>
      <c r="W8" s="742"/>
      <c r="X8" s="957"/>
      <c r="Y8" s="869" t="s">
        <v>260</v>
      </c>
      <c r="Z8" s="870"/>
      <c r="AA8" s="870"/>
      <c r="AB8" s="870"/>
      <c r="AC8" s="870"/>
      <c r="AD8" s="871"/>
      <c r="AE8" s="741" t="str">
        <f>入力規則等!K13</f>
        <v>経済協力</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2" t="s">
        <v>23</v>
      </c>
      <c r="B9" s="873"/>
      <c r="C9" s="873"/>
      <c r="D9" s="873"/>
      <c r="E9" s="873"/>
      <c r="F9" s="873"/>
      <c r="G9" s="874" t="s">
        <v>616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79" t="s">
        <v>30</v>
      </c>
      <c r="B10" s="680"/>
      <c r="C10" s="680"/>
      <c r="D10" s="680"/>
      <c r="E10" s="680"/>
      <c r="F10" s="680"/>
      <c r="G10" s="778" t="s">
        <v>617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99" t="s">
        <v>24</v>
      </c>
      <c r="B12" s="1000"/>
      <c r="C12" s="1000"/>
      <c r="D12" s="1000"/>
      <c r="E12" s="1000"/>
      <c r="F12" s="1001"/>
      <c r="G12" s="784"/>
      <c r="H12" s="785"/>
      <c r="I12" s="785"/>
      <c r="J12" s="785"/>
      <c r="K12" s="785"/>
      <c r="L12" s="785"/>
      <c r="M12" s="785"/>
      <c r="N12" s="785"/>
      <c r="O12" s="785"/>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44"/>
    </row>
    <row r="13" spans="1:50" ht="21" customHeight="1">
      <c r="A13" s="633"/>
      <c r="B13" s="634"/>
      <c r="C13" s="634"/>
      <c r="D13" s="634"/>
      <c r="E13" s="634"/>
      <c r="F13" s="635"/>
      <c r="G13" s="745" t="s">
        <v>6</v>
      </c>
      <c r="H13" s="746"/>
      <c r="I13" s="788" t="s">
        <v>7</v>
      </c>
      <c r="J13" s="789"/>
      <c r="K13" s="789"/>
      <c r="L13" s="789"/>
      <c r="M13" s="789"/>
      <c r="N13" s="789"/>
      <c r="O13" s="790"/>
      <c r="P13" s="676">
        <v>53</v>
      </c>
      <c r="Q13" s="677"/>
      <c r="R13" s="677"/>
      <c r="S13" s="677"/>
      <c r="T13" s="677"/>
      <c r="U13" s="677"/>
      <c r="V13" s="678"/>
      <c r="W13" s="676">
        <v>53</v>
      </c>
      <c r="X13" s="677"/>
      <c r="Y13" s="677"/>
      <c r="Z13" s="677"/>
      <c r="AA13" s="677"/>
      <c r="AB13" s="677"/>
      <c r="AC13" s="678"/>
      <c r="AD13" s="676">
        <v>53</v>
      </c>
      <c r="AE13" s="677"/>
      <c r="AF13" s="677"/>
      <c r="AG13" s="677"/>
      <c r="AH13" s="677"/>
      <c r="AI13" s="677"/>
      <c r="AJ13" s="678"/>
      <c r="AK13" s="942">
        <v>46</v>
      </c>
      <c r="AL13" s="943"/>
      <c r="AM13" s="943"/>
      <c r="AN13" s="943"/>
      <c r="AO13" s="943"/>
      <c r="AP13" s="943"/>
      <c r="AQ13" s="944"/>
      <c r="AR13" s="942">
        <v>47</v>
      </c>
      <c r="AS13" s="943"/>
      <c r="AT13" s="943"/>
      <c r="AU13" s="943"/>
      <c r="AV13" s="943"/>
      <c r="AW13" s="943"/>
      <c r="AX13" s="944"/>
    </row>
    <row r="14" spans="1:50" ht="21" customHeight="1">
      <c r="A14" s="633"/>
      <c r="B14" s="634"/>
      <c r="C14" s="634"/>
      <c r="D14" s="634"/>
      <c r="E14" s="634"/>
      <c r="F14" s="635"/>
      <c r="G14" s="747"/>
      <c r="H14" s="748"/>
      <c r="I14" s="733" t="s">
        <v>8</v>
      </c>
      <c r="J14" s="786"/>
      <c r="K14" s="786"/>
      <c r="L14" s="786"/>
      <c r="M14" s="786"/>
      <c r="N14" s="786"/>
      <c r="O14" s="787"/>
      <c r="P14" s="676" t="s">
        <v>608</v>
      </c>
      <c r="Q14" s="677"/>
      <c r="R14" s="677"/>
      <c r="S14" s="677"/>
      <c r="T14" s="677"/>
      <c r="U14" s="677"/>
      <c r="V14" s="678"/>
      <c r="W14" s="676" t="s">
        <v>608</v>
      </c>
      <c r="X14" s="677"/>
      <c r="Y14" s="677"/>
      <c r="Z14" s="677"/>
      <c r="AA14" s="677"/>
      <c r="AB14" s="677"/>
      <c r="AC14" s="678"/>
      <c r="AD14" s="676" t="s">
        <v>608</v>
      </c>
      <c r="AE14" s="677"/>
      <c r="AF14" s="677"/>
      <c r="AG14" s="677"/>
      <c r="AH14" s="677"/>
      <c r="AI14" s="677"/>
      <c r="AJ14" s="678"/>
      <c r="AK14" s="676" t="s">
        <v>608</v>
      </c>
      <c r="AL14" s="677"/>
      <c r="AM14" s="677"/>
      <c r="AN14" s="677"/>
      <c r="AO14" s="677"/>
      <c r="AP14" s="677"/>
      <c r="AQ14" s="678"/>
      <c r="AR14" s="812"/>
      <c r="AS14" s="812"/>
      <c r="AT14" s="812"/>
      <c r="AU14" s="812"/>
      <c r="AV14" s="812"/>
      <c r="AW14" s="812"/>
      <c r="AX14" s="813"/>
    </row>
    <row r="15" spans="1:50" ht="21" customHeight="1">
      <c r="A15" s="633"/>
      <c r="B15" s="634"/>
      <c r="C15" s="634"/>
      <c r="D15" s="634"/>
      <c r="E15" s="634"/>
      <c r="F15" s="635"/>
      <c r="G15" s="747"/>
      <c r="H15" s="748"/>
      <c r="I15" s="733" t="s">
        <v>51</v>
      </c>
      <c r="J15" s="734"/>
      <c r="K15" s="734"/>
      <c r="L15" s="734"/>
      <c r="M15" s="734"/>
      <c r="N15" s="734"/>
      <c r="O15" s="735"/>
      <c r="P15" s="676" t="s">
        <v>608</v>
      </c>
      <c r="Q15" s="677"/>
      <c r="R15" s="677"/>
      <c r="S15" s="677"/>
      <c r="T15" s="677"/>
      <c r="U15" s="677"/>
      <c r="V15" s="678"/>
      <c r="W15" s="676" t="s">
        <v>608</v>
      </c>
      <c r="X15" s="677"/>
      <c r="Y15" s="677"/>
      <c r="Z15" s="677"/>
      <c r="AA15" s="677"/>
      <c r="AB15" s="677"/>
      <c r="AC15" s="678"/>
      <c r="AD15" s="676" t="s">
        <v>608</v>
      </c>
      <c r="AE15" s="677"/>
      <c r="AF15" s="677"/>
      <c r="AG15" s="677"/>
      <c r="AH15" s="677"/>
      <c r="AI15" s="677"/>
      <c r="AJ15" s="678"/>
      <c r="AK15" s="676" t="s">
        <v>608</v>
      </c>
      <c r="AL15" s="677"/>
      <c r="AM15" s="677"/>
      <c r="AN15" s="677"/>
      <c r="AO15" s="677"/>
      <c r="AP15" s="677"/>
      <c r="AQ15" s="678"/>
      <c r="AR15" s="676" t="s">
        <v>608</v>
      </c>
      <c r="AS15" s="677"/>
      <c r="AT15" s="677"/>
      <c r="AU15" s="677"/>
      <c r="AV15" s="677"/>
      <c r="AW15" s="677"/>
      <c r="AX15" s="678"/>
    </row>
    <row r="16" spans="1:50" ht="21" customHeight="1">
      <c r="A16" s="633"/>
      <c r="B16" s="634"/>
      <c r="C16" s="634"/>
      <c r="D16" s="634"/>
      <c r="E16" s="634"/>
      <c r="F16" s="635"/>
      <c r="G16" s="747"/>
      <c r="H16" s="748"/>
      <c r="I16" s="733" t="s">
        <v>52</v>
      </c>
      <c r="J16" s="734"/>
      <c r="K16" s="734"/>
      <c r="L16" s="734"/>
      <c r="M16" s="734"/>
      <c r="N16" s="734"/>
      <c r="O16" s="735"/>
      <c r="P16" s="676" t="s">
        <v>608</v>
      </c>
      <c r="Q16" s="677"/>
      <c r="R16" s="677"/>
      <c r="S16" s="677"/>
      <c r="T16" s="677"/>
      <c r="U16" s="677"/>
      <c r="V16" s="678"/>
      <c r="W16" s="676" t="s">
        <v>608</v>
      </c>
      <c r="X16" s="677"/>
      <c r="Y16" s="677"/>
      <c r="Z16" s="677"/>
      <c r="AA16" s="677"/>
      <c r="AB16" s="677"/>
      <c r="AC16" s="678"/>
      <c r="AD16" s="676" t="s">
        <v>608</v>
      </c>
      <c r="AE16" s="677"/>
      <c r="AF16" s="677"/>
      <c r="AG16" s="677"/>
      <c r="AH16" s="677"/>
      <c r="AI16" s="677"/>
      <c r="AJ16" s="678"/>
      <c r="AK16" s="676" t="s">
        <v>608</v>
      </c>
      <c r="AL16" s="677"/>
      <c r="AM16" s="677"/>
      <c r="AN16" s="677"/>
      <c r="AO16" s="677"/>
      <c r="AP16" s="677"/>
      <c r="AQ16" s="678"/>
      <c r="AR16" s="781"/>
      <c r="AS16" s="782"/>
      <c r="AT16" s="782"/>
      <c r="AU16" s="782"/>
      <c r="AV16" s="782"/>
      <c r="AW16" s="782"/>
      <c r="AX16" s="783"/>
    </row>
    <row r="17" spans="1:50" ht="24.75" customHeight="1">
      <c r="A17" s="633"/>
      <c r="B17" s="634"/>
      <c r="C17" s="634"/>
      <c r="D17" s="634"/>
      <c r="E17" s="634"/>
      <c r="F17" s="635"/>
      <c r="G17" s="747"/>
      <c r="H17" s="748"/>
      <c r="I17" s="733" t="s">
        <v>50</v>
      </c>
      <c r="J17" s="786"/>
      <c r="K17" s="786"/>
      <c r="L17" s="786"/>
      <c r="M17" s="786"/>
      <c r="N17" s="786"/>
      <c r="O17" s="787"/>
      <c r="P17" s="676" t="s">
        <v>608</v>
      </c>
      <c r="Q17" s="677"/>
      <c r="R17" s="677"/>
      <c r="S17" s="677"/>
      <c r="T17" s="677"/>
      <c r="U17" s="677"/>
      <c r="V17" s="678"/>
      <c r="W17" s="676" t="s">
        <v>608</v>
      </c>
      <c r="X17" s="677"/>
      <c r="Y17" s="677"/>
      <c r="Z17" s="677"/>
      <c r="AA17" s="677"/>
      <c r="AB17" s="677"/>
      <c r="AC17" s="678"/>
      <c r="AD17" s="676" t="s">
        <v>608</v>
      </c>
      <c r="AE17" s="677"/>
      <c r="AF17" s="677"/>
      <c r="AG17" s="677"/>
      <c r="AH17" s="677"/>
      <c r="AI17" s="677"/>
      <c r="AJ17" s="678"/>
      <c r="AK17" s="676" t="s">
        <v>608</v>
      </c>
      <c r="AL17" s="677"/>
      <c r="AM17" s="677"/>
      <c r="AN17" s="677"/>
      <c r="AO17" s="677"/>
      <c r="AP17" s="677"/>
      <c r="AQ17" s="678"/>
      <c r="AR17" s="940"/>
      <c r="AS17" s="940"/>
      <c r="AT17" s="940"/>
      <c r="AU17" s="940"/>
      <c r="AV17" s="940"/>
      <c r="AW17" s="940"/>
      <c r="AX17" s="941"/>
    </row>
    <row r="18" spans="1:50" ht="24.75" customHeight="1">
      <c r="A18" s="633"/>
      <c r="B18" s="634"/>
      <c r="C18" s="634"/>
      <c r="D18" s="634"/>
      <c r="E18" s="634"/>
      <c r="F18" s="635"/>
      <c r="G18" s="749"/>
      <c r="H18" s="750"/>
      <c r="I18" s="738" t="s">
        <v>20</v>
      </c>
      <c r="J18" s="739"/>
      <c r="K18" s="739"/>
      <c r="L18" s="739"/>
      <c r="M18" s="739"/>
      <c r="N18" s="739"/>
      <c r="O18" s="740"/>
      <c r="P18" s="901">
        <f>SUM(P13:V17)</f>
        <v>53</v>
      </c>
      <c r="Q18" s="902"/>
      <c r="R18" s="902"/>
      <c r="S18" s="902"/>
      <c r="T18" s="902"/>
      <c r="U18" s="902"/>
      <c r="V18" s="903"/>
      <c r="W18" s="901">
        <f>SUM(W13:AC17)</f>
        <v>53</v>
      </c>
      <c r="X18" s="902"/>
      <c r="Y18" s="902"/>
      <c r="Z18" s="902"/>
      <c r="AA18" s="902"/>
      <c r="AB18" s="902"/>
      <c r="AC18" s="903"/>
      <c r="AD18" s="901">
        <f>SUM(AD13:AJ17)</f>
        <v>53</v>
      </c>
      <c r="AE18" s="902"/>
      <c r="AF18" s="902"/>
      <c r="AG18" s="902"/>
      <c r="AH18" s="902"/>
      <c r="AI18" s="902"/>
      <c r="AJ18" s="903"/>
      <c r="AK18" s="901">
        <f>SUM(AK13:AQ17)</f>
        <v>46</v>
      </c>
      <c r="AL18" s="902"/>
      <c r="AM18" s="902"/>
      <c r="AN18" s="902"/>
      <c r="AO18" s="902"/>
      <c r="AP18" s="902"/>
      <c r="AQ18" s="903"/>
      <c r="AR18" s="901">
        <f>SUM(AR13:AX17)</f>
        <v>47</v>
      </c>
      <c r="AS18" s="902"/>
      <c r="AT18" s="902"/>
      <c r="AU18" s="902"/>
      <c r="AV18" s="902"/>
      <c r="AW18" s="902"/>
      <c r="AX18" s="904"/>
    </row>
    <row r="19" spans="1:50" ht="24.75" customHeight="1">
      <c r="A19" s="633"/>
      <c r="B19" s="634"/>
      <c r="C19" s="634"/>
      <c r="D19" s="634"/>
      <c r="E19" s="634"/>
      <c r="F19" s="635"/>
      <c r="G19" s="899" t="s">
        <v>9</v>
      </c>
      <c r="H19" s="900"/>
      <c r="I19" s="900"/>
      <c r="J19" s="900"/>
      <c r="K19" s="900"/>
      <c r="L19" s="900"/>
      <c r="M19" s="900"/>
      <c r="N19" s="900"/>
      <c r="O19" s="900"/>
      <c r="P19" s="676">
        <v>53</v>
      </c>
      <c r="Q19" s="677"/>
      <c r="R19" s="677"/>
      <c r="S19" s="677"/>
      <c r="T19" s="677"/>
      <c r="U19" s="677"/>
      <c r="V19" s="678"/>
      <c r="W19" s="676">
        <v>53</v>
      </c>
      <c r="X19" s="677"/>
      <c r="Y19" s="677"/>
      <c r="Z19" s="677"/>
      <c r="AA19" s="677"/>
      <c r="AB19" s="677"/>
      <c r="AC19" s="678"/>
      <c r="AD19" s="676">
        <v>53</v>
      </c>
      <c r="AE19" s="677"/>
      <c r="AF19" s="677"/>
      <c r="AG19" s="677"/>
      <c r="AH19" s="677"/>
      <c r="AI19" s="677"/>
      <c r="AJ19" s="678"/>
      <c r="AK19" s="332"/>
      <c r="AL19" s="332"/>
      <c r="AM19" s="332"/>
      <c r="AN19" s="332"/>
      <c r="AO19" s="332"/>
      <c r="AP19" s="332"/>
      <c r="AQ19" s="332"/>
      <c r="AR19" s="332"/>
      <c r="AS19" s="332"/>
      <c r="AT19" s="332"/>
      <c r="AU19" s="332"/>
      <c r="AV19" s="332"/>
      <c r="AW19" s="332"/>
      <c r="AX19" s="334"/>
    </row>
    <row r="20" spans="1:50" ht="24.75" customHeight="1">
      <c r="A20" s="633"/>
      <c r="B20" s="634"/>
      <c r="C20" s="634"/>
      <c r="D20" s="634"/>
      <c r="E20" s="634"/>
      <c r="F20" s="635"/>
      <c r="G20" s="899" t="s">
        <v>10</v>
      </c>
      <c r="H20" s="900"/>
      <c r="I20" s="900"/>
      <c r="J20" s="900"/>
      <c r="K20" s="900"/>
      <c r="L20" s="900"/>
      <c r="M20" s="900"/>
      <c r="N20" s="900"/>
      <c r="O20" s="900"/>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2"/>
      <c r="AL20" s="332"/>
      <c r="AM20" s="332"/>
      <c r="AN20" s="332"/>
      <c r="AO20" s="332"/>
      <c r="AP20" s="332"/>
      <c r="AQ20" s="333"/>
      <c r="AR20" s="333"/>
      <c r="AS20" s="333"/>
      <c r="AT20" s="333"/>
      <c r="AU20" s="332"/>
      <c r="AV20" s="332"/>
      <c r="AW20" s="332"/>
      <c r="AX20" s="334"/>
    </row>
    <row r="21" spans="1:50" ht="25.5" customHeight="1">
      <c r="A21" s="872"/>
      <c r="B21" s="873"/>
      <c r="C21" s="873"/>
      <c r="D21" s="873"/>
      <c r="E21" s="873"/>
      <c r="F21" s="1002"/>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2"/>
      <c r="AL21" s="332"/>
      <c r="AM21" s="332"/>
      <c r="AN21" s="332"/>
      <c r="AO21" s="332"/>
      <c r="AP21" s="332"/>
      <c r="AQ21" s="333"/>
      <c r="AR21" s="333"/>
      <c r="AS21" s="333"/>
      <c r="AT21" s="333"/>
      <c r="AU21" s="332"/>
      <c r="AV21" s="332"/>
      <c r="AW21" s="332"/>
      <c r="AX21" s="334"/>
    </row>
    <row r="22" spans="1:50" ht="18.75" customHeight="1">
      <c r="A22" s="969" t="s">
        <v>434</v>
      </c>
      <c r="B22" s="970"/>
      <c r="C22" s="970"/>
      <c r="D22" s="970"/>
      <c r="E22" s="970"/>
      <c r="F22" s="971"/>
      <c r="G22" s="1007" t="s">
        <v>337</v>
      </c>
      <c r="H22" s="221"/>
      <c r="I22" s="221"/>
      <c r="J22" s="221"/>
      <c r="K22" s="221"/>
      <c r="L22" s="221"/>
      <c r="M22" s="221"/>
      <c r="N22" s="221"/>
      <c r="O22" s="222"/>
      <c r="P22" s="958" t="s">
        <v>435</v>
      </c>
      <c r="Q22" s="221"/>
      <c r="R22" s="221"/>
      <c r="S22" s="221"/>
      <c r="T22" s="221"/>
      <c r="U22" s="221"/>
      <c r="V22" s="222"/>
      <c r="W22" s="958" t="s">
        <v>436</v>
      </c>
      <c r="X22" s="221"/>
      <c r="Y22" s="221"/>
      <c r="Z22" s="221"/>
      <c r="AA22" s="221"/>
      <c r="AB22" s="221"/>
      <c r="AC22" s="222"/>
      <c r="AD22" s="958" t="s">
        <v>336</v>
      </c>
      <c r="AE22" s="221"/>
      <c r="AF22" s="221"/>
      <c r="AG22" s="221"/>
      <c r="AH22" s="221"/>
      <c r="AI22" s="221"/>
      <c r="AJ22" s="221"/>
      <c r="AK22" s="221"/>
      <c r="AL22" s="221"/>
      <c r="AM22" s="221"/>
      <c r="AN22" s="221"/>
      <c r="AO22" s="221"/>
      <c r="AP22" s="221"/>
      <c r="AQ22" s="221"/>
      <c r="AR22" s="221"/>
      <c r="AS22" s="221"/>
      <c r="AT22" s="221"/>
      <c r="AU22" s="221"/>
      <c r="AV22" s="221"/>
      <c r="AW22" s="221"/>
      <c r="AX22" s="978"/>
    </row>
    <row r="23" spans="1:50" ht="25.5" customHeight="1">
      <c r="A23" s="972"/>
      <c r="B23" s="973"/>
      <c r="C23" s="973"/>
      <c r="D23" s="973"/>
      <c r="E23" s="973"/>
      <c r="F23" s="974"/>
      <c r="G23" s="1008" t="s">
        <v>571</v>
      </c>
      <c r="H23" s="1009"/>
      <c r="I23" s="1009"/>
      <c r="J23" s="1009"/>
      <c r="K23" s="1009"/>
      <c r="L23" s="1009"/>
      <c r="M23" s="1009"/>
      <c r="N23" s="1009"/>
      <c r="O23" s="1010"/>
      <c r="P23" s="942">
        <v>46</v>
      </c>
      <c r="Q23" s="943"/>
      <c r="R23" s="943"/>
      <c r="S23" s="943"/>
      <c r="T23" s="943"/>
      <c r="U23" s="943"/>
      <c r="V23" s="959"/>
      <c r="W23" s="942"/>
      <c r="X23" s="943"/>
      <c r="Y23" s="943"/>
      <c r="Z23" s="943"/>
      <c r="AA23" s="943"/>
      <c r="AB23" s="943"/>
      <c r="AC23" s="959"/>
      <c r="AD23" s="979" t="s">
        <v>613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60"/>
      <c r="H24" s="961"/>
      <c r="I24" s="961"/>
      <c r="J24" s="961"/>
      <c r="K24" s="961"/>
      <c r="L24" s="961"/>
      <c r="M24" s="961"/>
      <c r="N24" s="961"/>
      <c r="O24" s="962"/>
      <c r="P24" s="676"/>
      <c r="Q24" s="677"/>
      <c r="R24" s="677"/>
      <c r="S24" s="677"/>
      <c r="T24" s="677"/>
      <c r="U24" s="677"/>
      <c r="V24" s="678"/>
      <c r="W24" s="676"/>
      <c r="X24" s="677"/>
      <c r="Y24" s="677"/>
      <c r="Z24" s="677"/>
      <c r="AA24" s="677"/>
      <c r="AB24" s="677"/>
      <c r="AC24" s="67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60"/>
      <c r="H25" s="961"/>
      <c r="I25" s="961"/>
      <c r="J25" s="961"/>
      <c r="K25" s="961"/>
      <c r="L25" s="961"/>
      <c r="M25" s="961"/>
      <c r="N25" s="961"/>
      <c r="O25" s="962"/>
      <c r="P25" s="676"/>
      <c r="Q25" s="677"/>
      <c r="R25" s="677"/>
      <c r="S25" s="677"/>
      <c r="T25" s="677"/>
      <c r="U25" s="677"/>
      <c r="V25" s="678"/>
      <c r="W25" s="676"/>
      <c r="X25" s="677"/>
      <c r="Y25" s="677"/>
      <c r="Z25" s="677"/>
      <c r="AA25" s="677"/>
      <c r="AB25" s="677"/>
      <c r="AC25" s="67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60"/>
      <c r="H26" s="961"/>
      <c r="I26" s="961"/>
      <c r="J26" s="961"/>
      <c r="K26" s="961"/>
      <c r="L26" s="961"/>
      <c r="M26" s="961"/>
      <c r="N26" s="961"/>
      <c r="O26" s="962"/>
      <c r="P26" s="676"/>
      <c r="Q26" s="677"/>
      <c r="R26" s="677"/>
      <c r="S26" s="677"/>
      <c r="T26" s="677"/>
      <c r="U26" s="677"/>
      <c r="V26" s="678"/>
      <c r="W26" s="676"/>
      <c r="X26" s="677"/>
      <c r="Y26" s="677"/>
      <c r="Z26" s="677"/>
      <c r="AA26" s="677"/>
      <c r="AB26" s="677"/>
      <c r="AC26" s="67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60"/>
      <c r="H27" s="961"/>
      <c r="I27" s="961"/>
      <c r="J27" s="961"/>
      <c r="K27" s="961"/>
      <c r="L27" s="961"/>
      <c r="M27" s="961"/>
      <c r="N27" s="961"/>
      <c r="O27" s="962"/>
      <c r="P27" s="676"/>
      <c r="Q27" s="677"/>
      <c r="R27" s="677"/>
      <c r="S27" s="677"/>
      <c r="T27" s="677"/>
      <c r="U27" s="677"/>
      <c r="V27" s="678"/>
      <c r="W27" s="676"/>
      <c r="X27" s="677"/>
      <c r="Y27" s="677"/>
      <c r="Z27" s="677"/>
      <c r="AA27" s="677"/>
      <c r="AB27" s="677"/>
      <c r="AC27" s="67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63" t="s">
        <v>341</v>
      </c>
      <c r="H28" s="964"/>
      <c r="I28" s="964"/>
      <c r="J28" s="964"/>
      <c r="K28" s="964"/>
      <c r="L28" s="964"/>
      <c r="M28" s="964"/>
      <c r="N28" s="964"/>
      <c r="O28" s="965"/>
      <c r="P28" s="901">
        <f>P29-SUM(P23:P27)</f>
        <v>0</v>
      </c>
      <c r="Q28" s="902"/>
      <c r="R28" s="902"/>
      <c r="S28" s="902"/>
      <c r="T28" s="902"/>
      <c r="U28" s="902"/>
      <c r="V28" s="903"/>
      <c r="W28" s="901">
        <f>W29-SUM(W23:W27)</f>
        <v>47</v>
      </c>
      <c r="X28" s="902"/>
      <c r="Y28" s="902"/>
      <c r="Z28" s="902"/>
      <c r="AA28" s="902"/>
      <c r="AB28" s="902"/>
      <c r="AC28" s="90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338</v>
      </c>
      <c r="H29" s="967"/>
      <c r="I29" s="967"/>
      <c r="J29" s="967"/>
      <c r="K29" s="967"/>
      <c r="L29" s="967"/>
      <c r="M29" s="967"/>
      <c r="N29" s="967"/>
      <c r="O29" s="968"/>
      <c r="P29" s="676">
        <f>AK13</f>
        <v>46</v>
      </c>
      <c r="Q29" s="677"/>
      <c r="R29" s="677"/>
      <c r="S29" s="677"/>
      <c r="T29" s="677"/>
      <c r="U29" s="677"/>
      <c r="V29" s="678"/>
      <c r="W29" s="990">
        <f>AR13</f>
        <v>47</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84" t="s">
        <v>353</v>
      </c>
      <c r="B30" s="885"/>
      <c r="C30" s="885"/>
      <c r="D30" s="885"/>
      <c r="E30" s="885"/>
      <c r="F30" s="886"/>
      <c r="G30" s="797" t="s">
        <v>146</v>
      </c>
      <c r="H30" s="798"/>
      <c r="I30" s="798"/>
      <c r="J30" s="798"/>
      <c r="K30" s="798"/>
      <c r="L30" s="798"/>
      <c r="M30" s="798"/>
      <c r="N30" s="798"/>
      <c r="O30" s="799"/>
      <c r="P30" s="880" t="s">
        <v>59</v>
      </c>
      <c r="Q30" s="798"/>
      <c r="R30" s="798"/>
      <c r="S30" s="798"/>
      <c r="T30" s="798"/>
      <c r="U30" s="798"/>
      <c r="V30" s="798"/>
      <c r="W30" s="798"/>
      <c r="X30" s="799"/>
      <c r="Y30" s="877"/>
      <c r="Z30" s="878"/>
      <c r="AA30" s="879"/>
      <c r="AB30" s="881" t="s">
        <v>11</v>
      </c>
      <c r="AC30" s="882"/>
      <c r="AD30" s="883"/>
      <c r="AE30" s="881" t="s">
        <v>398</v>
      </c>
      <c r="AF30" s="882"/>
      <c r="AG30" s="882"/>
      <c r="AH30" s="883"/>
      <c r="AI30" s="881" t="s">
        <v>420</v>
      </c>
      <c r="AJ30" s="882"/>
      <c r="AK30" s="882"/>
      <c r="AL30" s="883"/>
      <c r="AM30" s="938" t="s">
        <v>425</v>
      </c>
      <c r="AN30" s="938"/>
      <c r="AO30" s="938"/>
      <c r="AP30" s="881"/>
      <c r="AQ30" s="791" t="s">
        <v>235</v>
      </c>
      <c r="AR30" s="792"/>
      <c r="AS30" s="792"/>
      <c r="AT30" s="793"/>
      <c r="AU30" s="798" t="s">
        <v>134</v>
      </c>
      <c r="AV30" s="798"/>
      <c r="AW30" s="798"/>
      <c r="AX30" s="939"/>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604" t="s">
        <v>575</v>
      </c>
      <c r="AR31" s="200"/>
      <c r="AS31" s="133" t="s">
        <v>236</v>
      </c>
      <c r="AT31" s="134"/>
      <c r="AU31" s="199" t="s">
        <v>575</v>
      </c>
      <c r="AV31" s="199"/>
      <c r="AW31" s="402" t="s">
        <v>181</v>
      </c>
      <c r="AX31" s="403"/>
    </row>
    <row r="32" spans="1:50" ht="23.25" customHeight="1">
      <c r="A32" s="407"/>
      <c r="B32" s="405"/>
      <c r="C32" s="405"/>
      <c r="D32" s="405"/>
      <c r="E32" s="405"/>
      <c r="F32" s="406"/>
      <c r="G32" s="578" t="s">
        <v>572</v>
      </c>
      <c r="H32" s="579"/>
      <c r="I32" s="579"/>
      <c r="J32" s="579"/>
      <c r="K32" s="579"/>
      <c r="L32" s="579"/>
      <c r="M32" s="579"/>
      <c r="N32" s="579"/>
      <c r="O32" s="580"/>
      <c r="P32" s="105" t="s">
        <v>573</v>
      </c>
      <c r="Q32" s="105"/>
      <c r="R32" s="105"/>
      <c r="S32" s="105"/>
      <c r="T32" s="105"/>
      <c r="U32" s="105"/>
      <c r="V32" s="105"/>
      <c r="W32" s="105"/>
      <c r="X32" s="106"/>
      <c r="Y32" s="478" t="s">
        <v>12</v>
      </c>
      <c r="Z32" s="539"/>
      <c r="AA32" s="540"/>
      <c r="AB32" s="530" t="s">
        <v>574</v>
      </c>
      <c r="AC32" s="530"/>
      <c r="AD32" s="530"/>
      <c r="AE32" s="217">
        <v>39</v>
      </c>
      <c r="AF32" s="218"/>
      <c r="AG32" s="218"/>
      <c r="AH32" s="218"/>
      <c r="AI32" s="217">
        <f>36+14+25+8</f>
        <v>83</v>
      </c>
      <c r="AJ32" s="218"/>
      <c r="AK32" s="218"/>
      <c r="AL32" s="218"/>
      <c r="AM32" s="217">
        <v>57</v>
      </c>
      <c r="AN32" s="218"/>
      <c r="AO32" s="218"/>
      <c r="AP32" s="218"/>
      <c r="AQ32" s="344" t="s">
        <v>576</v>
      </c>
      <c r="AR32" s="207"/>
      <c r="AS32" s="207"/>
      <c r="AT32" s="345"/>
      <c r="AU32" s="344" t="s">
        <v>576</v>
      </c>
      <c r="AV32" s="207"/>
      <c r="AW32" s="207"/>
      <c r="AX32" s="345"/>
    </row>
    <row r="33" spans="1:50" ht="23.25" customHeight="1">
      <c r="A33" s="408"/>
      <c r="B33" s="409"/>
      <c r="C33" s="409"/>
      <c r="D33" s="409"/>
      <c r="E33" s="409"/>
      <c r="F33" s="410"/>
      <c r="G33" s="581"/>
      <c r="H33" s="582"/>
      <c r="I33" s="582"/>
      <c r="J33" s="582"/>
      <c r="K33" s="582"/>
      <c r="L33" s="582"/>
      <c r="M33" s="582"/>
      <c r="N33" s="582"/>
      <c r="O33" s="583"/>
      <c r="P33" s="108"/>
      <c r="Q33" s="108"/>
      <c r="R33" s="108"/>
      <c r="S33" s="108"/>
      <c r="T33" s="108"/>
      <c r="U33" s="108"/>
      <c r="V33" s="108"/>
      <c r="W33" s="108"/>
      <c r="X33" s="109"/>
      <c r="Y33" s="422" t="s">
        <v>54</v>
      </c>
      <c r="Z33" s="423"/>
      <c r="AA33" s="424"/>
      <c r="AB33" s="531" t="s">
        <v>574</v>
      </c>
      <c r="AC33" s="531"/>
      <c r="AD33" s="531"/>
      <c r="AE33" s="217">
        <v>21</v>
      </c>
      <c r="AF33" s="218"/>
      <c r="AG33" s="218"/>
      <c r="AH33" s="218"/>
      <c r="AI33" s="217">
        <f>32+12+27+7</f>
        <v>78</v>
      </c>
      <c r="AJ33" s="218"/>
      <c r="AK33" s="218"/>
      <c r="AL33" s="218"/>
      <c r="AM33" s="217">
        <v>54</v>
      </c>
      <c r="AN33" s="218"/>
      <c r="AO33" s="218"/>
      <c r="AP33" s="218"/>
      <c r="AQ33" s="344" t="s">
        <v>576</v>
      </c>
      <c r="AR33" s="207"/>
      <c r="AS33" s="207"/>
      <c r="AT33" s="345"/>
      <c r="AU33" s="344" t="s">
        <v>576</v>
      </c>
      <c r="AV33" s="207"/>
      <c r="AW33" s="207"/>
      <c r="AX33" s="345"/>
    </row>
    <row r="34" spans="1:50" ht="23.25" customHeight="1">
      <c r="A34" s="407"/>
      <c r="B34" s="405"/>
      <c r="C34" s="405"/>
      <c r="D34" s="405"/>
      <c r="E34" s="405"/>
      <c r="F34" s="406"/>
      <c r="G34" s="584"/>
      <c r="H34" s="585"/>
      <c r="I34" s="585"/>
      <c r="J34" s="585"/>
      <c r="K34" s="585"/>
      <c r="L34" s="585"/>
      <c r="M34" s="585"/>
      <c r="N34" s="585"/>
      <c r="O34" s="586"/>
      <c r="P34" s="111"/>
      <c r="Q34" s="111"/>
      <c r="R34" s="111"/>
      <c r="S34" s="111"/>
      <c r="T34" s="111"/>
      <c r="U34" s="111"/>
      <c r="V34" s="111"/>
      <c r="W34" s="111"/>
      <c r="X34" s="112"/>
      <c r="Y34" s="422" t="s">
        <v>13</v>
      </c>
      <c r="Z34" s="423"/>
      <c r="AA34" s="424"/>
      <c r="AB34" s="573" t="s">
        <v>182</v>
      </c>
      <c r="AC34" s="573"/>
      <c r="AD34" s="573"/>
      <c r="AE34" s="217">
        <f>AE32/AE33*100</f>
        <v>185.71428571428572</v>
      </c>
      <c r="AF34" s="218"/>
      <c r="AG34" s="218"/>
      <c r="AH34" s="218"/>
      <c r="AI34" s="217">
        <f>AI32/AI33*100</f>
        <v>106.41025641025641</v>
      </c>
      <c r="AJ34" s="218"/>
      <c r="AK34" s="218"/>
      <c r="AL34" s="218"/>
      <c r="AM34" s="217">
        <f>AM32/AM33*100</f>
        <v>105.55555555555556</v>
      </c>
      <c r="AN34" s="218"/>
      <c r="AO34" s="218"/>
      <c r="AP34" s="218"/>
      <c r="AQ34" s="344" t="s">
        <v>576</v>
      </c>
      <c r="AR34" s="207"/>
      <c r="AS34" s="207"/>
      <c r="AT34" s="345"/>
      <c r="AU34" s="344" t="s">
        <v>576</v>
      </c>
      <c r="AV34" s="207"/>
      <c r="AW34" s="207"/>
      <c r="AX34" s="345"/>
    </row>
    <row r="35" spans="1:50" ht="23.25" customHeight="1">
      <c r="A35" s="225" t="s">
        <v>386</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5"/>
      <c r="AF36" s="335"/>
      <c r="AG36" s="335"/>
      <c r="AH36" s="335"/>
      <c r="AI36" s="335"/>
      <c r="AJ36" s="335"/>
      <c r="AK36" s="335"/>
      <c r="AL36" s="335"/>
      <c r="AM36" s="335"/>
      <c r="AN36" s="335"/>
      <c r="AO36" s="335"/>
      <c r="AP36" s="335"/>
      <c r="AQ36" s="235"/>
      <c r="AR36" s="235"/>
      <c r="AS36" s="235"/>
      <c r="AT36" s="235"/>
      <c r="AU36" s="235"/>
      <c r="AV36" s="235"/>
      <c r="AW36" s="235"/>
      <c r="AX36" s="236"/>
    </row>
    <row r="37" spans="1:50" ht="18.75" customHeight="1">
      <c r="A37" s="794" t="s">
        <v>353</v>
      </c>
      <c r="B37" s="795"/>
      <c r="C37" s="795"/>
      <c r="D37" s="795"/>
      <c r="E37" s="795"/>
      <c r="F37" s="79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398</v>
      </c>
      <c r="AF37" s="244"/>
      <c r="AG37" s="244"/>
      <c r="AH37" s="245"/>
      <c r="AI37" s="243" t="s">
        <v>396</v>
      </c>
      <c r="AJ37" s="244"/>
      <c r="AK37" s="244"/>
      <c r="AL37" s="245"/>
      <c r="AM37" s="249" t="s">
        <v>425</v>
      </c>
      <c r="AN37" s="249"/>
      <c r="AO37" s="249"/>
      <c r="AP37" s="249"/>
      <c r="AQ37" s="151" t="s">
        <v>235</v>
      </c>
      <c r="AR37" s="152"/>
      <c r="AS37" s="152"/>
      <c r="AT37" s="153"/>
      <c r="AU37" s="418" t="s">
        <v>134</v>
      </c>
      <c r="AV37" s="418"/>
      <c r="AW37" s="418"/>
      <c r="AX37" s="933"/>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604" t="s">
        <v>609</v>
      </c>
      <c r="AR38" s="200"/>
      <c r="AS38" s="133" t="s">
        <v>236</v>
      </c>
      <c r="AT38" s="134"/>
      <c r="AU38" s="199" t="s">
        <v>612</v>
      </c>
      <c r="AV38" s="199"/>
      <c r="AW38" s="402" t="s">
        <v>181</v>
      </c>
      <c r="AX38" s="403"/>
    </row>
    <row r="39" spans="1:50" ht="23.25" customHeight="1">
      <c r="A39" s="407"/>
      <c r="B39" s="405"/>
      <c r="C39" s="405"/>
      <c r="D39" s="405"/>
      <c r="E39" s="405"/>
      <c r="F39" s="406"/>
      <c r="G39" s="578" t="s">
        <v>619</v>
      </c>
      <c r="H39" s="579"/>
      <c r="I39" s="579"/>
      <c r="J39" s="579"/>
      <c r="K39" s="579"/>
      <c r="L39" s="579"/>
      <c r="M39" s="579"/>
      <c r="N39" s="579"/>
      <c r="O39" s="580"/>
      <c r="P39" s="105" t="s">
        <v>577</v>
      </c>
      <c r="Q39" s="105"/>
      <c r="R39" s="105"/>
      <c r="S39" s="105"/>
      <c r="T39" s="105"/>
      <c r="U39" s="105"/>
      <c r="V39" s="105"/>
      <c r="W39" s="105"/>
      <c r="X39" s="106"/>
      <c r="Y39" s="478" t="s">
        <v>12</v>
      </c>
      <c r="Z39" s="539"/>
      <c r="AA39" s="540"/>
      <c r="AB39" s="530" t="s">
        <v>578</v>
      </c>
      <c r="AC39" s="530"/>
      <c r="AD39" s="530"/>
      <c r="AE39" s="344">
        <v>229</v>
      </c>
      <c r="AF39" s="207"/>
      <c r="AG39" s="207"/>
      <c r="AH39" s="345"/>
      <c r="AI39" s="217">
        <v>252</v>
      </c>
      <c r="AJ39" s="218"/>
      <c r="AK39" s="218"/>
      <c r="AL39" s="218"/>
      <c r="AM39" s="217">
        <v>254</v>
      </c>
      <c r="AN39" s="218"/>
      <c r="AO39" s="218"/>
      <c r="AP39" s="218"/>
      <c r="AQ39" s="344" t="s">
        <v>414</v>
      </c>
      <c r="AR39" s="207"/>
      <c r="AS39" s="207"/>
      <c r="AT39" s="345"/>
      <c r="AU39" s="218" t="s">
        <v>414</v>
      </c>
      <c r="AV39" s="218"/>
      <c r="AW39" s="218"/>
      <c r="AX39" s="220"/>
    </row>
    <row r="40" spans="1:50" ht="23.25" customHeight="1">
      <c r="A40" s="408"/>
      <c r="B40" s="409"/>
      <c r="C40" s="409"/>
      <c r="D40" s="409"/>
      <c r="E40" s="409"/>
      <c r="F40" s="410"/>
      <c r="G40" s="581"/>
      <c r="H40" s="582"/>
      <c r="I40" s="582"/>
      <c r="J40" s="582"/>
      <c r="K40" s="582"/>
      <c r="L40" s="582"/>
      <c r="M40" s="582"/>
      <c r="N40" s="582"/>
      <c r="O40" s="583"/>
      <c r="P40" s="108"/>
      <c r="Q40" s="108"/>
      <c r="R40" s="108"/>
      <c r="S40" s="108"/>
      <c r="T40" s="108"/>
      <c r="U40" s="108"/>
      <c r="V40" s="108"/>
      <c r="W40" s="108"/>
      <c r="X40" s="109"/>
      <c r="Y40" s="422" t="s">
        <v>54</v>
      </c>
      <c r="Z40" s="423"/>
      <c r="AA40" s="424"/>
      <c r="AB40" s="530" t="s">
        <v>578</v>
      </c>
      <c r="AC40" s="530"/>
      <c r="AD40" s="530"/>
      <c r="AE40" s="217">
        <v>250</v>
      </c>
      <c r="AF40" s="218"/>
      <c r="AG40" s="218"/>
      <c r="AH40" s="219"/>
      <c r="AI40" s="217">
        <v>250</v>
      </c>
      <c r="AJ40" s="218"/>
      <c r="AK40" s="218"/>
      <c r="AL40" s="218"/>
      <c r="AM40" s="217">
        <v>250</v>
      </c>
      <c r="AN40" s="218"/>
      <c r="AO40" s="218"/>
      <c r="AP40" s="218"/>
      <c r="AQ40" s="344" t="s">
        <v>414</v>
      </c>
      <c r="AR40" s="207"/>
      <c r="AS40" s="207"/>
      <c r="AT40" s="345"/>
      <c r="AU40" s="218">
        <v>250</v>
      </c>
      <c r="AV40" s="218"/>
      <c r="AW40" s="218"/>
      <c r="AX40" s="220"/>
    </row>
    <row r="41" spans="1:50" ht="23.25" customHeight="1">
      <c r="A41" s="411"/>
      <c r="B41" s="412"/>
      <c r="C41" s="412"/>
      <c r="D41" s="412"/>
      <c r="E41" s="412"/>
      <c r="F41" s="413"/>
      <c r="G41" s="584"/>
      <c r="H41" s="585"/>
      <c r="I41" s="585"/>
      <c r="J41" s="585"/>
      <c r="K41" s="585"/>
      <c r="L41" s="585"/>
      <c r="M41" s="585"/>
      <c r="N41" s="585"/>
      <c r="O41" s="586"/>
      <c r="P41" s="111"/>
      <c r="Q41" s="111"/>
      <c r="R41" s="111"/>
      <c r="S41" s="111"/>
      <c r="T41" s="111"/>
      <c r="U41" s="111"/>
      <c r="V41" s="111"/>
      <c r="W41" s="111"/>
      <c r="X41" s="112"/>
      <c r="Y41" s="422" t="s">
        <v>13</v>
      </c>
      <c r="Z41" s="423"/>
      <c r="AA41" s="424"/>
      <c r="AB41" s="573" t="s">
        <v>182</v>
      </c>
      <c r="AC41" s="573"/>
      <c r="AD41" s="573"/>
      <c r="AE41" s="217">
        <f>AE39/AE40*100</f>
        <v>91.600000000000009</v>
      </c>
      <c r="AF41" s="218"/>
      <c r="AG41" s="218"/>
      <c r="AH41" s="219"/>
      <c r="AI41" s="217">
        <f>AI39/AI40*100</f>
        <v>100.8</v>
      </c>
      <c r="AJ41" s="218"/>
      <c r="AK41" s="218"/>
      <c r="AL41" s="218"/>
      <c r="AM41" s="217">
        <f>AM39/AM40*100</f>
        <v>101.6</v>
      </c>
      <c r="AN41" s="218"/>
      <c r="AO41" s="218"/>
      <c r="AP41" s="218"/>
      <c r="AQ41" s="344" t="s">
        <v>414</v>
      </c>
      <c r="AR41" s="207"/>
      <c r="AS41" s="207"/>
      <c r="AT41" s="345"/>
      <c r="AU41" s="218" t="s">
        <v>414</v>
      </c>
      <c r="AV41" s="218"/>
      <c r="AW41" s="218"/>
      <c r="AX41" s="220"/>
    </row>
    <row r="42" spans="1:50" ht="23.25" customHeight="1">
      <c r="A42" s="225" t="s">
        <v>386</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4" t="s">
        <v>353</v>
      </c>
      <c r="B44" s="795"/>
      <c r="C44" s="795"/>
      <c r="D44" s="795"/>
      <c r="E44" s="795"/>
      <c r="F44" s="79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398</v>
      </c>
      <c r="AF44" s="244"/>
      <c r="AG44" s="244"/>
      <c r="AH44" s="245"/>
      <c r="AI44" s="243" t="s">
        <v>396</v>
      </c>
      <c r="AJ44" s="244"/>
      <c r="AK44" s="244"/>
      <c r="AL44" s="245"/>
      <c r="AM44" s="249" t="s">
        <v>425</v>
      </c>
      <c r="AN44" s="249"/>
      <c r="AO44" s="249"/>
      <c r="AP44" s="249"/>
      <c r="AQ44" s="151" t="s">
        <v>235</v>
      </c>
      <c r="AR44" s="152"/>
      <c r="AS44" s="152"/>
      <c r="AT44" s="153"/>
      <c r="AU44" s="418" t="s">
        <v>134</v>
      </c>
      <c r="AV44" s="418"/>
      <c r="AW44" s="418"/>
      <c r="AX44" s="933"/>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604">
        <v>2</v>
      </c>
      <c r="AR45" s="200"/>
      <c r="AS45" s="133" t="s">
        <v>236</v>
      </c>
      <c r="AT45" s="134"/>
      <c r="AU45" s="199" t="s">
        <v>608</v>
      </c>
      <c r="AV45" s="199"/>
      <c r="AW45" s="402" t="s">
        <v>181</v>
      </c>
      <c r="AX45" s="403"/>
    </row>
    <row r="46" spans="1:50" ht="23.25" customHeight="1">
      <c r="A46" s="407"/>
      <c r="B46" s="405"/>
      <c r="C46" s="405"/>
      <c r="D46" s="405"/>
      <c r="E46" s="405"/>
      <c r="F46" s="406"/>
      <c r="G46" s="578" t="s">
        <v>580</v>
      </c>
      <c r="H46" s="579"/>
      <c r="I46" s="579"/>
      <c r="J46" s="579"/>
      <c r="K46" s="579"/>
      <c r="L46" s="579"/>
      <c r="M46" s="579"/>
      <c r="N46" s="579"/>
      <c r="O46" s="580"/>
      <c r="P46" s="105" t="s">
        <v>581</v>
      </c>
      <c r="Q46" s="105"/>
      <c r="R46" s="105"/>
      <c r="S46" s="105"/>
      <c r="T46" s="105"/>
      <c r="U46" s="105"/>
      <c r="V46" s="105"/>
      <c r="W46" s="105"/>
      <c r="X46" s="106"/>
      <c r="Y46" s="478" t="s">
        <v>12</v>
      </c>
      <c r="Z46" s="539"/>
      <c r="AA46" s="540"/>
      <c r="AB46" s="531" t="s">
        <v>583</v>
      </c>
      <c r="AC46" s="531"/>
      <c r="AD46" s="531"/>
      <c r="AE46" s="217">
        <v>0</v>
      </c>
      <c r="AF46" s="218"/>
      <c r="AG46" s="218"/>
      <c r="AH46" s="218"/>
      <c r="AI46" s="217">
        <v>1</v>
      </c>
      <c r="AJ46" s="218"/>
      <c r="AK46" s="218"/>
      <c r="AL46" s="218"/>
      <c r="AM46" s="217">
        <v>1</v>
      </c>
      <c r="AN46" s="218"/>
      <c r="AO46" s="218"/>
      <c r="AP46" s="218"/>
      <c r="AQ46" s="344" t="s">
        <v>414</v>
      </c>
      <c r="AR46" s="207"/>
      <c r="AS46" s="207"/>
      <c r="AT46" s="345"/>
      <c r="AU46" s="218" t="s">
        <v>414</v>
      </c>
      <c r="AV46" s="218"/>
      <c r="AW46" s="218"/>
      <c r="AX46" s="220"/>
    </row>
    <row r="47" spans="1:50" ht="23.25" customHeight="1">
      <c r="A47" s="408"/>
      <c r="B47" s="409"/>
      <c r="C47" s="409"/>
      <c r="D47" s="409"/>
      <c r="E47" s="409"/>
      <c r="F47" s="410"/>
      <c r="G47" s="581"/>
      <c r="H47" s="582"/>
      <c r="I47" s="582"/>
      <c r="J47" s="582"/>
      <c r="K47" s="582"/>
      <c r="L47" s="582"/>
      <c r="M47" s="582"/>
      <c r="N47" s="582"/>
      <c r="O47" s="583"/>
      <c r="P47" s="108"/>
      <c r="Q47" s="108"/>
      <c r="R47" s="108"/>
      <c r="S47" s="108"/>
      <c r="T47" s="108"/>
      <c r="U47" s="108"/>
      <c r="V47" s="108"/>
      <c r="W47" s="108"/>
      <c r="X47" s="109"/>
      <c r="Y47" s="422" t="s">
        <v>54</v>
      </c>
      <c r="Z47" s="423"/>
      <c r="AA47" s="424"/>
      <c r="AB47" s="531" t="s">
        <v>583</v>
      </c>
      <c r="AC47" s="531"/>
      <c r="AD47" s="531"/>
      <c r="AE47" s="217">
        <v>1</v>
      </c>
      <c r="AF47" s="218"/>
      <c r="AG47" s="218"/>
      <c r="AH47" s="218"/>
      <c r="AI47" s="217">
        <v>1</v>
      </c>
      <c r="AJ47" s="218"/>
      <c r="AK47" s="218"/>
      <c r="AL47" s="218"/>
      <c r="AM47" s="217">
        <v>1</v>
      </c>
      <c r="AN47" s="218"/>
      <c r="AO47" s="218"/>
      <c r="AP47" s="218"/>
      <c r="AQ47" s="344">
        <v>1</v>
      </c>
      <c r="AR47" s="207"/>
      <c r="AS47" s="207"/>
      <c r="AT47" s="345"/>
      <c r="AU47" s="218" t="s">
        <v>414</v>
      </c>
      <c r="AV47" s="218"/>
      <c r="AW47" s="218"/>
      <c r="AX47" s="220"/>
    </row>
    <row r="48" spans="1:50" ht="67.150000000000006" customHeight="1">
      <c r="A48" s="411"/>
      <c r="B48" s="412"/>
      <c r="C48" s="412"/>
      <c r="D48" s="412"/>
      <c r="E48" s="412"/>
      <c r="F48" s="413"/>
      <c r="G48" s="584"/>
      <c r="H48" s="585"/>
      <c r="I48" s="585"/>
      <c r="J48" s="585"/>
      <c r="K48" s="585"/>
      <c r="L48" s="585"/>
      <c r="M48" s="585"/>
      <c r="N48" s="585"/>
      <c r="O48" s="586"/>
      <c r="P48" s="111"/>
      <c r="Q48" s="111"/>
      <c r="R48" s="111"/>
      <c r="S48" s="111"/>
      <c r="T48" s="111"/>
      <c r="U48" s="111"/>
      <c r="V48" s="111"/>
      <c r="W48" s="111"/>
      <c r="X48" s="112"/>
      <c r="Y48" s="422" t="s">
        <v>13</v>
      </c>
      <c r="Z48" s="423"/>
      <c r="AA48" s="424"/>
      <c r="AB48" s="573" t="s">
        <v>182</v>
      </c>
      <c r="AC48" s="573"/>
      <c r="AD48" s="573"/>
      <c r="AE48" s="217">
        <f>AE46/AE47*100</f>
        <v>0</v>
      </c>
      <c r="AF48" s="218"/>
      <c r="AG48" s="218"/>
      <c r="AH48" s="219"/>
      <c r="AI48" s="217">
        <f>AI46/AI47*100</f>
        <v>100</v>
      </c>
      <c r="AJ48" s="218"/>
      <c r="AK48" s="218"/>
      <c r="AL48" s="219"/>
      <c r="AM48" s="217">
        <f>AM46/AM47*100</f>
        <v>100</v>
      </c>
      <c r="AN48" s="218"/>
      <c r="AO48" s="218"/>
      <c r="AP48" s="219"/>
      <c r="AQ48" s="344" t="s">
        <v>414</v>
      </c>
      <c r="AR48" s="207"/>
      <c r="AS48" s="207"/>
      <c r="AT48" s="345"/>
      <c r="AU48" s="218" t="s">
        <v>414</v>
      </c>
      <c r="AV48" s="218"/>
      <c r="AW48" s="218"/>
      <c r="AX48" s="220"/>
    </row>
    <row r="49" spans="1:50" ht="23.25" customHeight="1">
      <c r="A49" s="225" t="s">
        <v>386</v>
      </c>
      <c r="B49" s="226"/>
      <c r="C49" s="226"/>
      <c r="D49" s="226"/>
      <c r="E49" s="226"/>
      <c r="F49" s="227"/>
      <c r="G49" s="231" t="s">
        <v>582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398</v>
      </c>
      <c r="AF51" s="244"/>
      <c r="AG51" s="244"/>
      <c r="AH51" s="245"/>
      <c r="AI51" s="243" t="s">
        <v>396</v>
      </c>
      <c r="AJ51" s="244"/>
      <c r="AK51" s="244"/>
      <c r="AL51" s="245"/>
      <c r="AM51" s="249" t="s">
        <v>425</v>
      </c>
      <c r="AN51" s="249"/>
      <c r="AO51" s="249"/>
      <c r="AP51" s="249"/>
      <c r="AQ51" s="151" t="s">
        <v>235</v>
      </c>
      <c r="AR51" s="152"/>
      <c r="AS51" s="152"/>
      <c r="AT51" s="153"/>
      <c r="AU51" s="947" t="s">
        <v>134</v>
      </c>
      <c r="AV51" s="947"/>
      <c r="AW51" s="947"/>
      <c r="AX51" s="948"/>
    </row>
    <row r="52" spans="1:50" ht="18.75" hidden="1"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604"/>
      <c r="AR52" s="200"/>
      <c r="AS52" s="133" t="s">
        <v>236</v>
      </c>
      <c r="AT52" s="134"/>
      <c r="AU52" s="199"/>
      <c r="AV52" s="199"/>
      <c r="AW52" s="402" t="s">
        <v>181</v>
      </c>
      <c r="AX52" s="403"/>
    </row>
    <row r="53" spans="1:50" ht="23.25" hidden="1" customHeight="1">
      <c r="A53" s="407"/>
      <c r="B53" s="405"/>
      <c r="C53" s="405"/>
      <c r="D53" s="405"/>
      <c r="E53" s="405"/>
      <c r="F53" s="406"/>
      <c r="G53" s="578"/>
      <c r="H53" s="579"/>
      <c r="I53" s="579"/>
      <c r="J53" s="579"/>
      <c r="K53" s="579"/>
      <c r="L53" s="579"/>
      <c r="M53" s="579"/>
      <c r="N53" s="579"/>
      <c r="O53" s="580"/>
      <c r="P53" s="105"/>
      <c r="Q53" s="105"/>
      <c r="R53" s="105"/>
      <c r="S53" s="105"/>
      <c r="T53" s="105"/>
      <c r="U53" s="105"/>
      <c r="V53" s="105"/>
      <c r="W53" s="105"/>
      <c r="X53" s="106"/>
      <c r="Y53" s="478" t="s">
        <v>12</v>
      </c>
      <c r="Z53" s="539"/>
      <c r="AA53" s="540"/>
      <c r="AB53" s="530"/>
      <c r="AC53" s="530"/>
      <c r="AD53" s="530"/>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c r="A54" s="408"/>
      <c r="B54" s="409"/>
      <c r="C54" s="409"/>
      <c r="D54" s="409"/>
      <c r="E54" s="409"/>
      <c r="F54" s="410"/>
      <c r="G54" s="581"/>
      <c r="H54" s="582"/>
      <c r="I54" s="582"/>
      <c r="J54" s="582"/>
      <c r="K54" s="582"/>
      <c r="L54" s="582"/>
      <c r="M54" s="582"/>
      <c r="N54" s="582"/>
      <c r="O54" s="583"/>
      <c r="P54" s="108"/>
      <c r="Q54" s="108"/>
      <c r="R54" s="108"/>
      <c r="S54" s="108"/>
      <c r="T54" s="108"/>
      <c r="U54" s="108"/>
      <c r="V54" s="108"/>
      <c r="W54" s="108"/>
      <c r="X54" s="109"/>
      <c r="Y54" s="422" t="s">
        <v>54</v>
      </c>
      <c r="Z54" s="423"/>
      <c r="AA54" s="424"/>
      <c r="AB54" s="531"/>
      <c r="AC54" s="531"/>
      <c r="AD54" s="53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c r="A55" s="411"/>
      <c r="B55" s="412"/>
      <c r="C55" s="412"/>
      <c r="D55" s="412"/>
      <c r="E55" s="412"/>
      <c r="F55" s="413"/>
      <c r="G55" s="584"/>
      <c r="H55" s="585"/>
      <c r="I55" s="585"/>
      <c r="J55" s="585"/>
      <c r="K55" s="585"/>
      <c r="L55" s="585"/>
      <c r="M55" s="585"/>
      <c r="N55" s="585"/>
      <c r="O55" s="586"/>
      <c r="P55" s="111"/>
      <c r="Q55" s="111"/>
      <c r="R55" s="111"/>
      <c r="S55" s="111"/>
      <c r="T55" s="111"/>
      <c r="U55" s="111"/>
      <c r="V55" s="111"/>
      <c r="W55" s="111"/>
      <c r="X55" s="112"/>
      <c r="Y55" s="422" t="s">
        <v>13</v>
      </c>
      <c r="Z55" s="423"/>
      <c r="AA55" s="424"/>
      <c r="AB55" s="609" t="s">
        <v>14</v>
      </c>
      <c r="AC55" s="609"/>
      <c r="AD55" s="609"/>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398</v>
      </c>
      <c r="AF58" s="244"/>
      <c r="AG58" s="244"/>
      <c r="AH58" s="245"/>
      <c r="AI58" s="243" t="s">
        <v>396</v>
      </c>
      <c r="AJ58" s="244"/>
      <c r="AK58" s="244"/>
      <c r="AL58" s="245"/>
      <c r="AM58" s="249" t="s">
        <v>425</v>
      </c>
      <c r="AN58" s="249"/>
      <c r="AO58" s="249"/>
      <c r="AP58" s="249"/>
      <c r="AQ58" s="151" t="s">
        <v>235</v>
      </c>
      <c r="AR58" s="152"/>
      <c r="AS58" s="152"/>
      <c r="AT58" s="153"/>
      <c r="AU58" s="947" t="s">
        <v>134</v>
      </c>
      <c r="AV58" s="947"/>
      <c r="AW58" s="947"/>
      <c r="AX58" s="948"/>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604"/>
      <c r="AR59" s="200"/>
      <c r="AS59" s="133" t="s">
        <v>236</v>
      </c>
      <c r="AT59" s="134"/>
      <c r="AU59" s="199"/>
      <c r="AV59" s="199"/>
      <c r="AW59" s="402" t="s">
        <v>181</v>
      </c>
      <c r="AX59" s="403"/>
    </row>
    <row r="60" spans="1:50" ht="23.25" hidden="1" customHeight="1">
      <c r="A60" s="407"/>
      <c r="B60" s="405"/>
      <c r="C60" s="405"/>
      <c r="D60" s="405"/>
      <c r="E60" s="405"/>
      <c r="F60" s="406"/>
      <c r="G60" s="578"/>
      <c r="H60" s="579"/>
      <c r="I60" s="579"/>
      <c r="J60" s="579"/>
      <c r="K60" s="579"/>
      <c r="L60" s="579"/>
      <c r="M60" s="579"/>
      <c r="N60" s="579"/>
      <c r="O60" s="580"/>
      <c r="P60" s="105"/>
      <c r="Q60" s="105"/>
      <c r="R60" s="105"/>
      <c r="S60" s="105"/>
      <c r="T60" s="105"/>
      <c r="U60" s="105"/>
      <c r="V60" s="105"/>
      <c r="W60" s="105"/>
      <c r="X60" s="106"/>
      <c r="Y60" s="478" t="s">
        <v>12</v>
      </c>
      <c r="Z60" s="539"/>
      <c r="AA60" s="540"/>
      <c r="AB60" s="530"/>
      <c r="AC60" s="530"/>
      <c r="AD60" s="530"/>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c r="A61" s="408"/>
      <c r="B61" s="409"/>
      <c r="C61" s="409"/>
      <c r="D61" s="409"/>
      <c r="E61" s="409"/>
      <c r="F61" s="410"/>
      <c r="G61" s="581"/>
      <c r="H61" s="582"/>
      <c r="I61" s="582"/>
      <c r="J61" s="582"/>
      <c r="K61" s="582"/>
      <c r="L61" s="582"/>
      <c r="M61" s="582"/>
      <c r="N61" s="582"/>
      <c r="O61" s="583"/>
      <c r="P61" s="108"/>
      <c r="Q61" s="108"/>
      <c r="R61" s="108"/>
      <c r="S61" s="108"/>
      <c r="T61" s="108"/>
      <c r="U61" s="108"/>
      <c r="V61" s="108"/>
      <c r="W61" s="108"/>
      <c r="X61" s="109"/>
      <c r="Y61" s="422" t="s">
        <v>54</v>
      </c>
      <c r="Z61" s="423"/>
      <c r="AA61" s="424"/>
      <c r="AB61" s="531"/>
      <c r="AC61" s="531"/>
      <c r="AD61" s="53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c r="A62" s="408"/>
      <c r="B62" s="409"/>
      <c r="C62" s="409"/>
      <c r="D62" s="409"/>
      <c r="E62" s="409"/>
      <c r="F62" s="410"/>
      <c r="G62" s="584"/>
      <c r="H62" s="585"/>
      <c r="I62" s="585"/>
      <c r="J62" s="585"/>
      <c r="K62" s="585"/>
      <c r="L62" s="585"/>
      <c r="M62" s="585"/>
      <c r="N62" s="585"/>
      <c r="O62" s="586"/>
      <c r="P62" s="111"/>
      <c r="Q62" s="111"/>
      <c r="R62" s="111"/>
      <c r="S62" s="111"/>
      <c r="T62" s="111"/>
      <c r="U62" s="111"/>
      <c r="V62" s="111"/>
      <c r="W62" s="111"/>
      <c r="X62" s="112"/>
      <c r="Y62" s="422" t="s">
        <v>13</v>
      </c>
      <c r="Z62" s="423"/>
      <c r="AA62" s="424"/>
      <c r="AB62" s="573" t="s">
        <v>14</v>
      </c>
      <c r="AC62" s="573"/>
      <c r="AD62" s="573"/>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9" t="s">
        <v>354</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349</v>
      </c>
      <c r="X65" s="495"/>
      <c r="Y65" s="498"/>
      <c r="Z65" s="498"/>
      <c r="AA65" s="499"/>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2"/>
      <c r="B67" s="483"/>
      <c r="C67" s="483"/>
      <c r="D67" s="483"/>
      <c r="E67" s="483"/>
      <c r="F67" s="48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2" t="s">
        <v>359</v>
      </c>
      <c r="B70" s="483"/>
      <c r="C70" s="483"/>
      <c r="D70" s="483"/>
      <c r="E70" s="483"/>
      <c r="F70" s="484"/>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3" t="s">
        <v>354</v>
      </c>
      <c r="B73" s="514"/>
      <c r="C73" s="514"/>
      <c r="D73" s="514"/>
      <c r="E73" s="514"/>
      <c r="F73" s="515"/>
      <c r="G73" s="596"/>
      <c r="H73" s="130" t="s">
        <v>146</v>
      </c>
      <c r="I73" s="130"/>
      <c r="J73" s="130"/>
      <c r="K73" s="130"/>
      <c r="L73" s="130"/>
      <c r="M73" s="130"/>
      <c r="N73" s="130"/>
      <c r="O73" s="131"/>
      <c r="P73" s="159" t="s">
        <v>59</v>
      </c>
      <c r="Q73" s="130"/>
      <c r="R73" s="130"/>
      <c r="S73" s="130"/>
      <c r="T73" s="130"/>
      <c r="U73" s="130"/>
      <c r="V73" s="130"/>
      <c r="W73" s="130"/>
      <c r="X73" s="131"/>
      <c r="Y73" s="598"/>
      <c r="Z73" s="599"/>
      <c r="AA73" s="600"/>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6"/>
      <c r="B74" s="517"/>
      <c r="C74" s="517"/>
      <c r="D74" s="517"/>
      <c r="E74" s="517"/>
      <c r="F74" s="518"/>
      <c r="G74" s="59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4"/>
      <c r="AR74" s="200"/>
      <c r="AS74" s="133" t="s">
        <v>236</v>
      </c>
      <c r="AT74" s="134"/>
      <c r="AU74" s="604"/>
      <c r="AV74" s="200"/>
      <c r="AW74" s="133" t="s">
        <v>181</v>
      </c>
      <c r="AX74" s="195"/>
    </row>
    <row r="75" spans="1:50" ht="23.25" hidden="1" customHeight="1">
      <c r="A75" s="516"/>
      <c r="B75" s="517"/>
      <c r="C75" s="517"/>
      <c r="D75" s="517"/>
      <c r="E75" s="517"/>
      <c r="F75" s="518"/>
      <c r="G75" s="62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c r="A76" s="516"/>
      <c r="B76" s="517"/>
      <c r="C76" s="517"/>
      <c r="D76" s="517"/>
      <c r="E76" s="517"/>
      <c r="F76" s="518"/>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c r="A77" s="516"/>
      <c r="B77" s="517"/>
      <c r="C77" s="517"/>
      <c r="D77" s="517"/>
      <c r="E77" s="517"/>
      <c r="F77" s="518"/>
      <c r="G77" s="630"/>
      <c r="H77" s="111"/>
      <c r="I77" s="111"/>
      <c r="J77" s="111"/>
      <c r="K77" s="111"/>
      <c r="L77" s="111"/>
      <c r="M77" s="111"/>
      <c r="N77" s="111"/>
      <c r="O77" s="112"/>
      <c r="P77" s="108"/>
      <c r="Q77" s="108"/>
      <c r="R77" s="108"/>
      <c r="S77" s="108"/>
      <c r="T77" s="108"/>
      <c r="U77" s="108"/>
      <c r="V77" s="108"/>
      <c r="W77" s="108"/>
      <c r="X77" s="109"/>
      <c r="Y77" s="159" t="s">
        <v>13</v>
      </c>
      <c r="Z77" s="130"/>
      <c r="AA77" s="131"/>
      <c r="AB77" s="593" t="s">
        <v>14</v>
      </c>
      <c r="AC77" s="593"/>
      <c r="AD77" s="593"/>
      <c r="AE77" s="913"/>
      <c r="AF77" s="914"/>
      <c r="AG77" s="914"/>
      <c r="AH77" s="914"/>
      <c r="AI77" s="913"/>
      <c r="AJ77" s="914"/>
      <c r="AK77" s="914"/>
      <c r="AL77" s="914"/>
      <c r="AM77" s="913"/>
      <c r="AN77" s="914"/>
      <c r="AO77" s="914"/>
      <c r="AP77" s="914"/>
      <c r="AQ77" s="344"/>
      <c r="AR77" s="207"/>
      <c r="AS77" s="207"/>
      <c r="AT77" s="345"/>
      <c r="AU77" s="218"/>
      <c r="AV77" s="218"/>
      <c r="AW77" s="218"/>
      <c r="AX77" s="220"/>
    </row>
    <row r="78" spans="1:50" ht="69.75" hidden="1" customHeight="1">
      <c r="A78" s="338" t="s">
        <v>389</v>
      </c>
      <c r="B78" s="339"/>
      <c r="C78" s="339"/>
      <c r="D78" s="339"/>
      <c r="E78" s="336" t="s">
        <v>332</v>
      </c>
      <c r="F78" s="337"/>
      <c r="G78" s="56" t="s">
        <v>238</v>
      </c>
      <c r="H78" s="601"/>
      <c r="I78" s="602"/>
      <c r="J78" s="602"/>
      <c r="K78" s="602"/>
      <c r="L78" s="602"/>
      <c r="M78" s="602"/>
      <c r="N78" s="602"/>
      <c r="O78" s="603"/>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7" t="s">
        <v>348</v>
      </c>
      <c r="AP79" s="278"/>
      <c r="AQ79" s="278"/>
      <c r="AR79" s="80" t="s">
        <v>346</v>
      </c>
      <c r="AS79" s="277"/>
      <c r="AT79" s="278"/>
      <c r="AU79" s="278"/>
      <c r="AV79" s="278"/>
      <c r="AW79" s="278"/>
      <c r="AX79" s="1003"/>
    </row>
    <row r="80" spans="1:50" ht="18.75" hidden="1" customHeight="1">
      <c r="A80" s="887" t="s">
        <v>147</v>
      </c>
      <c r="B80" s="532" t="s">
        <v>345</v>
      </c>
      <c r="C80" s="533"/>
      <c r="D80" s="533"/>
      <c r="E80" s="533"/>
      <c r="F80" s="534"/>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88"/>
      <c r="B81" s="535"/>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88"/>
      <c r="B82" s="535"/>
      <c r="C82" s="435"/>
      <c r="D82" s="435"/>
      <c r="E82" s="435"/>
      <c r="F82" s="436"/>
      <c r="G82" s="695"/>
      <c r="H82" s="695"/>
      <c r="I82" s="695"/>
      <c r="J82" s="695"/>
      <c r="K82" s="695"/>
      <c r="L82" s="695"/>
      <c r="M82" s="695"/>
      <c r="N82" s="695"/>
      <c r="O82" s="695"/>
      <c r="P82" s="695"/>
      <c r="Q82" s="695"/>
      <c r="R82" s="695"/>
      <c r="S82" s="695"/>
      <c r="T82" s="695"/>
      <c r="U82" s="695"/>
      <c r="V82" s="695"/>
      <c r="W82" s="695"/>
      <c r="X82" s="695"/>
      <c r="Y82" s="695"/>
      <c r="Z82" s="695"/>
      <c r="AA82" s="696"/>
      <c r="AB82" s="90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8"/>
    </row>
    <row r="83" spans="1:60" ht="22.5" hidden="1" customHeight="1">
      <c r="A83" s="888"/>
      <c r="B83" s="535"/>
      <c r="C83" s="435"/>
      <c r="D83" s="435"/>
      <c r="E83" s="435"/>
      <c r="F83" s="436"/>
      <c r="G83" s="697"/>
      <c r="H83" s="697"/>
      <c r="I83" s="697"/>
      <c r="J83" s="697"/>
      <c r="K83" s="697"/>
      <c r="L83" s="697"/>
      <c r="M83" s="697"/>
      <c r="N83" s="697"/>
      <c r="O83" s="697"/>
      <c r="P83" s="697"/>
      <c r="Q83" s="697"/>
      <c r="R83" s="697"/>
      <c r="S83" s="697"/>
      <c r="T83" s="697"/>
      <c r="U83" s="697"/>
      <c r="V83" s="697"/>
      <c r="W83" s="697"/>
      <c r="X83" s="697"/>
      <c r="Y83" s="697"/>
      <c r="Z83" s="697"/>
      <c r="AA83" s="698"/>
      <c r="AB83" s="90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0"/>
    </row>
    <row r="84" spans="1:60" ht="19.5" hidden="1" customHeight="1">
      <c r="A84" s="888"/>
      <c r="B84" s="536"/>
      <c r="C84" s="537"/>
      <c r="D84" s="537"/>
      <c r="E84" s="537"/>
      <c r="F84" s="538"/>
      <c r="G84" s="699"/>
      <c r="H84" s="699"/>
      <c r="I84" s="699"/>
      <c r="J84" s="699"/>
      <c r="K84" s="699"/>
      <c r="L84" s="699"/>
      <c r="M84" s="699"/>
      <c r="N84" s="699"/>
      <c r="O84" s="699"/>
      <c r="P84" s="699"/>
      <c r="Q84" s="699"/>
      <c r="R84" s="699"/>
      <c r="S84" s="699"/>
      <c r="T84" s="699"/>
      <c r="U84" s="699"/>
      <c r="V84" s="699"/>
      <c r="W84" s="699"/>
      <c r="X84" s="699"/>
      <c r="Y84" s="699"/>
      <c r="Z84" s="699"/>
      <c r="AA84" s="700"/>
      <c r="AB84" s="91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2"/>
    </row>
    <row r="85" spans="1:60" ht="18.75" hidden="1" customHeight="1">
      <c r="A85" s="888"/>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44" t="s">
        <v>134</v>
      </c>
      <c r="AV85" s="544"/>
      <c r="AW85" s="544"/>
      <c r="AX85" s="545"/>
      <c r="AY85" s="10"/>
      <c r="AZ85" s="10"/>
      <c r="BA85" s="10"/>
      <c r="BB85" s="10"/>
      <c r="BC85" s="10"/>
    </row>
    <row r="86" spans="1:60" ht="18.75" hidden="1" customHeight="1">
      <c r="A86" s="888"/>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2" t="s">
        <v>181</v>
      </c>
      <c r="AX86" s="403"/>
      <c r="AY86" s="10"/>
      <c r="AZ86" s="10"/>
      <c r="BA86" s="10"/>
      <c r="BB86" s="10"/>
      <c r="BC86" s="10"/>
      <c r="BD86" s="10"/>
      <c r="BE86" s="10"/>
      <c r="BF86" s="10"/>
      <c r="BG86" s="10"/>
      <c r="BH86" s="10"/>
    </row>
    <row r="87" spans="1:60" ht="23.25" hidden="1" customHeight="1">
      <c r="A87" s="888"/>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75" t="s">
        <v>62</v>
      </c>
      <c r="Z87" s="576"/>
      <c r="AA87" s="577"/>
      <c r="AB87" s="530"/>
      <c r="AC87" s="530"/>
      <c r="AD87" s="530"/>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c r="A88" s="888"/>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1"/>
      <c r="AC88" s="531"/>
      <c r="AD88" s="531"/>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23.25" hidden="1" customHeight="1">
      <c r="A89" s="888"/>
      <c r="B89" s="537"/>
      <c r="C89" s="537"/>
      <c r="D89" s="537"/>
      <c r="E89" s="537"/>
      <c r="F89" s="538"/>
      <c r="G89" s="110"/>
      <c r="H89" s="111"/>
      <c r="I89" s="111"/>
      <c r="J89" s="111"/>
      <c r="K89" s="111"/>
      <c r="L89" s="111"/>
      <c r="M89" s="111"/>
      <c r="N89" s="111"/>
      <c r="O89" s="112"/>
      <c r="P89" s="176"/>
      <c r="Q89" s="176"/>
      <c r="R89" s="176"/>
      <c r="S89" s="176"/>
      <c r="T89" s="176"/>
      <c r="U89" s="176"/>
      <c r="V89" s="176"/>
      <c r="W89" s="176"/>
      <c r="X89" s="574"/>
      <c r="Y89" s="465" t="s">
        <v>13</v>
      </c>
      <c r="Z89" s="466"/>
      <c r="AA89" s="467"/>
      <c r="AB89" s="609" t="s">
        <v>14</v>
      </c>
      <c r="AC89" s="609"/>
      <c r="AD89" s="609"/>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t="18.75" hidden="1" customHeight="1">
      <c r="A90" s="888"/>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44" t="s">
        <v>134</v>
      </c>
      <c r="AV90" s="544"/>
      <c r="AW90" s="544"/>
      <c r="AX90" s="545"/>
    </row>
    <row r="91" spans="1:60" ht="18.75" hidden="1" customHeight="1">
      <c r="A91" s="888"/>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2" t="s">
        <v>181</v>
      </c>
      <c r="AX91" s="403"/>
      <c r="AY91" s="10"/>
      <c r="AZ91" s="10"/>
      <c r="BA91" s="10"/>
      <c r="BB91" s="10"/>
      <c r="BC91" s="10"/>
    </row>
    <row r="92" spans="1:60" ht="23.25" hidden="1" customHeight="1">
      <c r="A92" s="888"/>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75" t="s">
        <v>62</v>
      </c>
      <c r="Z92" s="576"/>
      <c r="AA92" s="577"/>
      <c r="AB92" s="530"/>
      <c r="AC92" s="530"/>
      <c r="AD92" s="530"/>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t="23.25" hidden="1" customHeight="1">
      <c r="A93" s="888"/>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1"/>
      <c r="AC93" s="531"/>
      <c r="AD93" s="531"/>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t="23.25" hidden="1" customHeight="1">
      <c r="A94" s="888"/>
      <c r="B94" s="537"/>
      <c r="C94" s="537"/>
      <c r="D94" s="537"/>
      <c r="E94" s="537"/>
      <c r="F94" s="538"/>
      <c r="G94" s="110"/>
      <c r="H94" s="111"/>
      <c r="I94" s="111"/>
      <c r="J94" s="111"/>
      <c r="K94" s="111"/>
      <c r="L94" s="111"/>
      <c r="M94" s="111"/>
      <c r="N94" s="111"/>
      <c r="O94" s="112"/>
      <c r="P94" s="176"/>
      <c r="Q94" s="176"/>
      <c r="R94" s="176"/>
      <c r="S94" s="176"/>
      <c r="T94" s="176"/>
      <c r="U94" s="176"/>
      <c r="V94" s="176"/>
      <c r="W94" s="176"/>
      <c r="X94" s="574"/>
      <c r="Y94" s="465" t="s">
        <v>13</v>
      </c>
      <c r="Z94" s="466"/>
      <c r="AA94" s="467"/>
      <c r="AB94" s="609" t="s">
        <v>14</v>
      </c>
      <c r="AC94" s="609"/>
      <c r="AD94" s="609"/>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t="18.75" hidden="1" customHeight="1">
      <c r="A95" s="888"/>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c r="A96" s="888"/>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2" t="s">
        <v>181</v>
      </c>
      <c r="AX96" s="403"/>
    </row>
    <row r="97" spans="1:60" ht="23.25" hidden="1" customHeight="1">
      <c r="A97" s="888"/>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75" t="s">
        <v>62</v>
      </c>
      <c r="Z97" s="576"/>
      <c r="AA97" s="577"/>
      <c r="AB97" s="475"/>
      <c r="AC97" s="476"/>
      <c r="AD97" s="477"/>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t="23.25" hidden="1" customHeight="1">
      <c r="A98" s="888"/>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23.25" hidden="1" customHeight="1" thickBot="1">
      <c r="A99" s="889"/>
      <c r="B99" s="437"/>
      <c r="C99" s="437"/>
      <c r="D99" s="437"/>
      <c r="E99" s="437"/>
      <c r="F99" s="438"/>
      <c r="G99" s="594"/>
      <c r="H99" s="215"/>
      <c r="I99" s="215"/>
      <c r="J99" s="215"/>
      <c r="K99" s="215"/>
      <c r="L99" s="215"/>
      <c r="M99" s="215"/>
      <c r="N99" s="215"/>
      <c r="O99" s="595"/>
      <c r="P99" s="525"/>
      <c r="Q99" s="525"/>
      <c r="R99" s="525"/>
      <c r="S99" s="525"/>
      <c r="T99" s="525"/>
      <c r="U99" s="525"/>
      <c r="V99" s="525"/>
      <c r="W99" s="525"/>
      <c r="X99" s="526"/>
      <c r="Y99" s="918" t="s">
        <v>13</v>
      </c>
      <c r="Z99" s="919"/>
      <c r="AA99" s="920"/>
      <c r="AB99" s="915" t="s">
        <v>14</v>
      </c>
      <c r="AC99" s="916"/>
      <c r="AD99" s="917"/>
      <c r="AE99" s="527"/>
      <c r="AF99" s="528"/>
      <c r="AG99" s="528"/>
      <c r="AH99" s="529"/>
      <c r="AI99" s="527"/>
      <c r="AJ99" s="528"/>
      <c r="AK99" s="528"/>
      <c r="AL99" s="529"/>
      <c r="AM99" s="527"/>
      <c r="AN99" s="528"/>
      <c r="AO99" s="528"/>
      <c r="AP99" s="528"/>
      <c r="AQ99" s="546"/>
      <c r="AR99" s="547"/>
      <c r="AS99" s="547"/>
      <c r="AT99" s="548"/>
      <c r="AU99" s="528"/>
      <c r="AV99" s="528"/>
      <c r="AW99" s="528"/>
      <c r="AX99" s="549"/>
    </row>
    <row r="100" spans="1:60" ht="31.5" customHeight="1">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7"/>
      <c r="Z100" s="878"/>
      <c r="AA100" s="879"/>
      <c r="AB100" s="488" t="s">
        <v>11</v>
      </c>
      <c r="AC100" s="488"/>
      <c r="AD100" s="488"/>
      <c r="AE100" s="550" t="s">
        <v>398</v>
      </c>
      <c r="AF100" s="551"/>
      <c r="AG100" s="551"/>
      <c r="AH100" s="552"/>
      <c r="AI100" s="550" t="s">
        <v>418</v>
      </c>
      <c r="AJ100" s="551"/>
      <c r="AK100" s="551"/>
      <c r="AL100" s="552"/>
      <c r="AM100" s="550" t="s">
        <v>425</v>
      </c>
      <c r="AN100" s="551"/>
      <c r="AO100" s="551"/>
      <c r="AP100" s="552"/>
      <c r="AQ100" s="319" t="s">
        <v>438</v>
      </c>
      <c r="AR100" s="320"/>
      <c r="AS100" s="320"/>
      <c r="AT100" s="321"/>
      <c r="AU100" s="319" t="s">
        <v>439</v>
      </c>
      <c r="AV100" s="320"/>
      <c r="AW100" s="320"/>
      <c r="AX100" s="322"/>
    </row>
    <row r="101" spans="1:60" ht="23.25" customHeight="1">
      <c r="A101" s="429"/>
      <c r="B101" s="430"/>
      <c r="C101" s="430"/>
      <c r="D101" s="430"/>
      <c r="E101" s="430"/>
      <c r="F101" s="431"/>
      <c r="G101" s="105" t="s">
        <v>620</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68" t="s">
        <v>574</v>
      </c>
      <c r="AC101" s="468"/>
      <c r="AD101" s="468"/>
      <c r="AE101" s="541">
        <v>35</v>
      </c>
      <c r="AF101" s="542"/>
      <c r="AG101" s="542"/>
      <c r="AH101" s="543"/>
      <c r="AI101" s="541">
        <f>50+10+47+3</f>
        <v>110</v>
      </c>
      <c r="AJ101" s="542"/>
      <c r="AK101" s="542"/>
      <c r="AL101" s="543"/>
      <c r="AM101" s="217">
        <v>30</v>
      </c>
      <c r="AN101" s="218"/>
      <c r="AO101" s="218"/>
      <c r="AP101" s="219"/>
      <c r="AQ101" s="217" t="s">
        <v>414</v>
      </c>
      <c r="AR101" s="218"/>
      <c r="AS101" s="218"/>
      <c r="AT101" s="219"/>
      <c r="AU101" s="217" t="s">
        <v>414</v>
      </c>
      <c r="AV101" s="218"/>
      <c r="AW101" s="218"/>
      <c r="AX101" s="219"/>
    </row>
    <row r="102" spans="1:60" ht="23.25" customHeight="1">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574</v>
      </c>
      <c r="AC102" s="468"/>
      <c r="AD102" s="468"/>
      <c r="AE102" s="610">
        <v>20</v>
      </c>
      <c r="AF102" s="610"/>
      <c r="AG102" s="610"/>
      <c r="AH102" s="610"/>
      <c r="AI102" s="610">
        <f>50+12+47+0</f>
        <v>109</v>
      </c>
      <c r="AJ102" s="610"/>
      <c r="AK102" s="610"/>
      <c r="AL102" s="610"/>
      <c r="AM102" s="425">
        <v>27</v>
      </c>
      <c r="AN102" s="425"/>
      <c r="AO102" s="425"/>
      <c r="AP102" s="425"/>
      <c r="AQ102" s="272">
        <v>23</v>
      </c>
      <c r="AR102" s="273"/>
      <c r="AS102" s="273"/>
      <c r="AT102" s="318"/>
      <c r="AU102" s="272" t="s">
        <v>414</v>
      </c>
      <c r="AV102" s="273"/>
      <c r="AW102" s="273"/>
      <c r="AX102" s="318"/>
    </row>
    <row r="103" spans="1:60" ht="31.5" hidden="1" customHeight="1">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3" t="s">
        <v>438</v>
      </c>
      <c r="AR103" s="284"/>
      <c r="AS103" s="284"/>
      <c r="AT103" s="323"/>
      <c r="AU103" s="283" t="s">
        <v>439</v>
      </c>
      <c r="AV103" s="284"/>
      <c r="AW103" s="284"/>
      <c r="AX103" s="285"/>
    </row>
    <row r="104" spans="1:60" ht="23.25" hidden="1" customHeight="1">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9"/>
      <c r="AC104" s="560"/>
      <c r="AD104" s="56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62"/>
      <c r="AA105" s="563"/>
      <c r="AB105" s="475"/>
      <c r="AC105" s="476"/>
      <c r="AD105" s="477"/>
      <c r="AE105" s="425"/>
      <c r="AF105" s="425"/>
      <c r="AG105" s="425"/>
      <c r="AH105" s="425"/>
      <c r="AI105" s="425"/>
      <c r="AJ105" s="425"/>
      <c r="AK105" s="425"/>
      <c r="AL105" s="425"/>
      <c r="AM105" s="425"/>
      <c r="AN105" s="425"/>
      <c r="AO105" s="425"/>
      <c r="AP105" s="425"/>
      <c r="AQ105" s="217"/>
      <c r="AR105" s="218"/>
      <c r="AS105" s="218"/>
      <c r="AT105" s="219"/>
      <c r="AU105" s="272"/>
      <c r="AV105" s="273"/>
      <c r="AW105" s="273"/>
      <c r="AX105" s="318"/>
    </row>
    <row r="106" spans="1:60" ht="31.5" hidden="1" customHeight="1">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3" t="s">
        <v>438</v>
      </c>
      <c r="AR106" s="284"/>
      <c r="AS106" s="284"/>
      <c r="AT106" s="323"/>
      <c r="AU106" s="283" t="s">
        <v>439</v>
      </c>
      <c r="AV106" s="284"/>
      <c r="AW106" s="284"/>
      <c r="AX106" s="285"/>
    </row>
    <row r="107" spans="1:60" ht="23.25" hidden="1" customHeight="1">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9"/>
      <c r="AC107" s="560"/>
      <c r="AD107" s="561"/>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62"/>
      <c r="AA108" s="563"/>
      <c r="AB108" s="475"/>
      <c r="AC108" s="476"/>
      <c r="AD108" s="477"/>
      <c r="AE108" s="425"/>
      <c r="AF108" s="425"/>
      <c r="AG108" s="425"/>
      <c r="AH108" s="425"/>
      <c r="AI108" s="425"/>
      <c r="AJ108" s="425"/>
      <c r="AK108" s="425"/>
      <c r="AL108" s="425"/>
      <c r="AM108" s="425"/>
      <c r="AN108" s="425"/>
      <c r="AO108" s="425"/>
      <c r="AP108" s="425"/>
      <c r="AQ108" s="217"/>
      <c r="AR108" s="218"/>
      <c r="AS108" s="218"/>
      <c r="AT108" s="219"/>
      <c r="AU108" s="272"/>
      <c r="AV108" s="273"/>
      <c r="AW108" s="273"/>
      <c r="AX108" s="318"/>
    </row>
    <row r="109" spans="1:60" ht="31.5" hidden="1" customHeight="1">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3" t="s">
        <v>438</v>
      </c>
      <c r="AR109" s="284"/>
      <c r="AS109" s="284"/>
      <c r="AT109" s="323"/>
      <c r="AU109" s="283" t="s">
        <v>439</v>
      </c>
      <c r="AV109" s="284"/>
      <c r="AW109" s="284"/>
      <c r="AX109" s="285"/>
    </row>
    <row r="110" spans="1:60" ht="23.25" hidden="1" customHeight="1">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9"/>
      <c r="AC110" s="560"/>
      <c r="AD110" s="561"/>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62"/>
      <c r="AA111" s="563"/>
      <c r="AB111" s="475"/>
      <c r="AC111" s="476"/>
      <c r="AD111" s="477"/>
      <c r="AE111" s="425"/>
      <c r="AF111" s="425"/>
      <c r="AG111" s="425"/>
      <c r="AH111" s="425"/>
      <c r="AI111" s="425"/>
      <c r="AJ111" s="425"/>
      <c r="AK111" s="425"/>
      <c r="AL111" s="425"/>
      <c r="AM111" s="425"/>
      <c r="AN111" s="425"/>
      <c r="AO111" s="425"/>
      <c r="AP111" s="425"/>
      <c r="AQ111" s="217"/>
      <c r="AR111" s="218"/>
      <c r="AS111" s="218"/>
      <c r="AT111" s="219"/>
      <c r="AU111" s="272"/>
      <c r="AV111" s="273"/>
      <c r="AW111" s="273"/>
      <c r="AX111" s="318"/>
    </row>
    <row r="112" spans="1:60" ht="31.5" hidden="1" customHeight="1">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3" t="s">
        <v>438</v>
      </c>
      <c r="AR112" s="284"/>
      <c r="AS112" s="284"/>
      <c r="AT112" s="323"/>
      <c r="AU112" s="283" t="s">
        <v>439</v>
      </c>
      <c r="AV112" s="284"/>
      <c r="AW112" s="284"/>
      <c r="AX112" s="285"/>
    </row>
    <row r="113" spans="1:50" ht="23.25" hidden="1" customHeight="1">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9"/>
      <c r="AC113" s="560"/>
      <c r="AD113" s="561"/>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62"/>
      <c r="AA114" s="563"/>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11</v>
      </c>
      <c r="AC115" s="423"/>
      <c r="AD115" s="424"/>
      <c r="AE115" s="422" t="s">
        <v>398</v>
      </c>
      <c r="AF115" s="423"/>
      <c r="AG115" s="423"/>
      <c r="AH115" s="424"/>
      <c r="AI115" s="422" t="s">
        <v>396</v>
      </c>
      <c r="AJ115" s="423"/>
      <c r="AK115" s="423"/>
      <c r="AL115" s="424"/>
      <c r="AM115" s="422" t="s">
        <v>425</v>
      </c>
      <c r="AN115" s="423"/>
      <c r="AO115" s="423"/>
      <c r="AP115" s="424"/>
      <c r="AQ115" s="606" t="s">
        <v>440</v>
      </c>
      <c r="AR115" s="607"/>
      <c r="AS115" s="607"/>
      <c r="AT115" s="607"/>
      <c r="AU115" s="607"/>
      <c r="AV115" s="607"/>
      <c r="AW115" s="607"/>
      <c r="AX115" s="608"/>
    </row>
    <row r="116" spans="1:50" ht="23.25" customHeight="1">
      <c r="A116" s="446"/>
      <c r="B116" s="447"/>
      <c r="C116" s="447"/>
      <c r="D116" s="447"/>
      <c r="E116" s="447"/>
      <c r="F116" s="448"/>
      <c r="G116" s="397" t="s">
        <v>584</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56" t="s">
        <v>585</v>
      </c>
      <c r="AC116" s="557"/>
      <c r="AD116" s="558"/>
      <c r="AE116" s="610">
        <f>53/35</f>
        <v>1.5142857142857142</v>
      </c>
      <c r="AF116" s="610"/>
      <c r="AG116" s="610"/>
      <c r="AH116" s="610"/>
      <c r="AI116" s="610">
        <f>53/110</f>
        <v>0.48181818181818181</v>
      </c>
      <c r="AJ116" s="610"/>
      <c r="AK116" s="610"/>
      <c r="AL116" s="610"/>
      <c r="AM116" s="425">
        <f>46/30</f>
        <v>1.5333333333333334</v>
      </c>
      <c r="AN116" s="425"/>
      <c r="AO116" s="425"/>
      <c r="AP116" s="425"/>
      <c r="AQ116" s="217" t="s">
        <v>414</v>
      </c>
      <c r="AR116" s="218"/>
      <c r="AS116" s="218"/>
      <c r="AT116" s="218"/>
      <c r="AU116" s="218"/>
      <c r="AV116" s="218"/>
      <c r="AW116" s="218"/>
      <c r="AX116" s="220"/>
    </row>
    <row r="117" spans="1:50" ht="46.5" customHeight="1" thickBo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586</v>
      </c>
      <c r="AC117" s="480"/>
      <c r="AD117" s="481"/>
      <c r="AE117" s="605" t="s">
        <v>587</v>
      </c>
      <c r="AF117" s="605"/>
      <c r="AG117" s="605"/>
      <c r="AH117" s="605"/>
      <c r="AI117" s="605" t="s">
        <v>588</v>
      </c>
      <c r="AJ117" s="605"/>
      <c r="AK117" s="605"/>
      <c r="AL117" s="605"/>
      <c r="AM117" s="568" t="s">
        <v>589</v>
      </c>
      <c r="AN117" s="568"/>
      <c r="AO117" s="568"/>
      <c r="AP117" s="568"/>
      <c r="AQ117" s="568" t="s">
        <v>414</v>
      </c>
      <c r="AR117" s="568"/>
      <c r="AS117" s="568"/>
      <c r="AT117" s="568"/>
      <c r="AU117" s="568"/>
      <c r="AV117" s="568"/>
      <c r="AW117" s="568"/>
      <c r="AX117" s="569"/>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11</v>
      </c>
      <c r="AC118" s="423"/>
      <c r="AD118" s="424"/>
      <c r="AE118" s="422" t="s">
        <v>398</v>
      </c>
      <c r="AF118" s="423"/>
      <c r="AG118" s="423"/>
      <c r="AH118" s="424"/>
      <c r="AI118" s="422" t="s">
        <v>396</v>
      </c>
      <c r="AJ118" s="423"/>
      <c r="AK118" s="423"/>
      <c r="AL118" s="424"/>
      <c r="AM118" s="422" t="s">
        <v>425</v>
      </c>
      <c r="AN118" s="423"/>
      <c r="AO118" s="423"/>
      <c r="AP118" s="424"/>
      <c r="AQ118" s="606" t="s">
        <v>440</v>
      </c>
      <c r="AR118" s="607"/>
      <c r="AS118" s="607"/>
      <c r="AT118" s="607"/>
      <c r="AU118" s="607"/>
      <c r="AV118" s="607"/>
      <c r="AW118" s="607"/>
      <c r="AX118" s="608"/>
    </row>
    <row r="119" spans="1:50" ht="23.25" hidden="1" customHeight="1">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4"/>
    </row>
    <row r="120" spans="1:50" ht="46.5" hidden="1"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565" t="s">
        <v>362</v>
      </c>
      <c r="AC120" s="566"/>
      <c r="AD120" s="567"/>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11</v>
      </c>
      <c r="AC121" s="423"/>
      <c r="AD121" s="424"/>
      <c r="AE121" s="422" t="s">
        <v>398</v>
      </c>
      <c r="AF121" s="423"/>
      <c r="AG121" s="423"/>
      <c r="AH121" s="424"/>
      <c r="AI121" s="422" t="s">
        <v>396</v>
      </c>
      <c r="AJ121" s="423"/>
      <c r="AK121" s="423"/>
      <c r="AL121" s="424"/>
      <c r="AM121" s="422" t="s">
        <v>425</v>
      </c>
      <c r="AN121" s="423"/>
      <c r="AO121" s="423"/>
      <c r="AP121" s="424"/>
      <c r="AQ121" s="606" t="s">
        <v>440</v>
      </c>
      <c r="AR121" s="607"/>
      <c r="AS121" s="607"/>
      <c r="AT121" s="607"/>
      <c r="AU121" s="607"/>
      <c r="AV121" s="607"/>
      <c r="AW121" s="607"/>
      <c r="AX121" s="608"/>
    </row>
    <row r="122" spans="1:50" ht="23.25" hidden="1" customHeight="1">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4"/>
    </row>
    <row r="123" spans="1:50" ht="46.5" hidden="1" customHeigh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565" t="s">
        <v>365</v>
      </c>
      <c r="AC123" s="566"/>
      <c r="AD123" s="567"/>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11</v>
      </c>
      <c r="AC124" s="423"/>
      <c r="AD124" s="424"/>
      <c r="AE124" s="422" t="s">
        <v>398</v>
      </c>
      <c r="AF124" s="423"/>
      <c r="AG124" s="423"/>
      <c r="AH124" s="424"/>
      <c r="AI124" s="422" t="s">
        <v>396</v>
      </c>
      <c r="AJ124" s="423"/>
      <c r="AK124" s="423"/>
      <c r="AL124" s="424"/>
      <c r="AM124" s="422" t="s">
        <v>425</v>
      </c>
      <c r="AN124" s="423"/>
      <c r="AO124" s="423"/>
      <c r="AP124" s="424"/>
      <c r="AQ124" s="606" t="s">
        <v>440</v>
      </c>
      <c r="AR124" s="607"/>
      <c r="AS124" s="607"/>
      <c r="AT124" s="607"/>
      <c r="AU124" s="607"/>
      <c r="AV124" s="607"/>
      <c r="AW124" s="607"/>
      <c r="AX124" s="608"/>
    </row>
    <row r="125" spans="1:50" ht="23.25" hidden="1" customHeight="1">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52"/>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4"/>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3"/>
      <c r="Y126" s="478" t="s">
        <v>49</v>
      </c>
      <c r="Z126" s="453"/>
      <c r="AA126" s="454"/>
      <c r="AB126" s="565" t="s">
        <v>362</v>
      </c>
      <c r="AC126" s="566"/>
      <c r="AD126" s="567"/>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c r="A127" s="650"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22" t="s">
        <v>398</v>
      </c>
      <c r="AF127" s="423"/>
      <c r="AG127" s="423"/>
      <c r="AH127" s="424"/>
      <c r="AI127" s="422" t="s">
        <v>396</v>
      </c>
      <c r="AJ127" s="423"/>
      <c r="AK127" s="423"/>
      <c r="AL127" s="424"/>
      <c r="AM127" s="422" t="s">
        <v>425</v>
      </c>
      <c r="AN127" s="423"/>
      <c r="AO127" s="423"/>
      <c r="AP127" s="424"/>
      <c r="AQ127" s="606" t="s">
        <v>440</v>
      </c>
      <c r="AR127" s="607"/>
      <c r="AS127" s="607"/>
      <c r="AT127" s="607"/>
      <c r="AU127" s="607"/>
      <c r="AV127" s="607"/>
      <c r="AW127" s="607"/>
      <c r="AX127" s="608"/>
    </row>
    <row r="128" spans="1:50" ht="23.25" hidden="1" customHeight="1">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4"/>
    </row>
    <row r="129" spans="1:50" ht="4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565" t="s">
        <v>362</v>
      </c>
      <c r="AC129" s="566"/>
      <c r="AD129" s="567"/>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hidden="1" customHeight="1">
      <c r="A130" s="188" t="s">
        <v>413</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54"/>
      <c r="E430" s="174" t="s">
        <v>406</v>
      </c>
      <c r="F430" s="921"/>
      <c r="G430" s="922" t="s">
        <v>255</v>
      </c>
      <c r="H430" s="123"/>
      <c r="I430" s="123"/>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243</v>
      </c>
      <c r="AF431" s="341"/>
      <c r="AG431" s="341"/>
      <c r="AH431" s="342"/>
      <c r="AI431" s="343" t="s">
        <v>419</v>
      </c>
      <c r="AJ431" s="343"/>
      <c r="AK431" s="343"/>
      <c r="AL431" s="159"/>
      <c r="AM431" s="343" t="s">
        <v>432</v>
      </c>
      <c r="AN431" s="343"/>
      <c r="AO431" s="343"/>
      <c r="AP431" s="159"/>
      <c r="AQ431" s="159" t="s">
        <v>235</v>
      </c>
      <c r="AR431" s="130"/>
      <c r="AS431" s="130"/>
      <c r="AT431" s="131"/>
      <c r="AU431" s="136" t="s">
        <v>134</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4"/>
      <c r="AR432" s="200"/>
      <c r="AS432" s="133" t="s">
        <v>236</v>
      </c>
      <c r="AT432" s="134"/>
      <c r="AU432" s="200"/>
      <c r="AV432" s="200"/>
      <c r="AW432" s="133" t="s">
        <v>181</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3" t="s">
        <v>182</v>
      </c>
      <c r="AC435" s="593"/>
      <c r="AD435" s="593"/>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243</v>
      </c>
      <c r="AF436" s="341"/>
      <c r="AG436" s="341"/>
      <c r="AH436" s="342"/>
      <c r="AI436" s="343" t="s">
        <v>419</v>
      </c>
      <c r="AJ436" s="343"/>
      <c r="AK436" s="343"/>
      <c r="AL436" s="159"/>
      <c r="AM436" s="343" t="s">
        <v>432</v>
      </c>
      <c r="AN436" s="343"/>
      <c r="AO436" s="343"/>
      <c r="AP436" s="159"/>
      <c r="AQ436" s="159" t="s">
        <v>235</v>
      </c>
      <c r="AR436" s="130"/>
      <c r="AS436" s="130"/>
      <c r="AT436" s="131"/>
      <c r="AU436" s="136" t="s">
        <v>134</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4"/>
      <c r="AR437" s="200"/>
      <c r="AS437" s="133" t="s">
        <v>236</v>
      </c>
      <c r="AT437" s="134"/>
      <c r="AU437" s="200"/>
      <c r="AV437" s="200"/>
      <c r="AW437" s="133" t="s">
        <v>181</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3" t="s">
        <v>182</v>
      </c>
      <c r="AC440" s="593"/>
      <c r="AD440" s="593"/>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243</v>
      </c>
      <c r="AF441" s="341"/>
      <c r="AG441" s="341"/>
      <c r="AH441" s="342"/>
      <c r="AI441" s="343" t="s">
        <v>419</v>
      </c>
      <c r="AJ441" s="343"/>
      <c r="AK441" s="343"/>
      <c r="AL441" s="159"/>
      <c r="AM441" s="343" t="s">
        <v>432</v>
      </c>
      <c r="AN441" s="343"/>
      <c r="AO441" s="343"/>
      <c r="AP441" s="159"/>
      <c r="AQ441" s="159" t="s">
        <v>235</v>
      </c>
      <c r="AR441" s="130"/>
      <c r="AS441" s="130"/>
      <c r="AT441" s="131"/>
      <c r="AU441" s="136" t="s">
        <v>134</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4"/>
      <c r="AR442" s="200"/>
      <c r="AS442" s="133" t="s">
        <v>236</v>
      </c>
      <c r="AT442" s="134"/>
      <c r="AU442" s="200"/>
      <c r="AV442" s="200"/>
      <c r="AW442" s="133" t="s">
        <v>181</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3" t="s">
        <v>182</v>
      </c>
      <c r="AC445" s="593"/>
      <c r="AD445" s="593"/>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243</v>
      </c>
      <c r="AF446" s="341"/>
      <c r="AG446" s="341"/>
      <c r="AH446" s="342"/>
      <c r="AI446" s="343" t="s">
        <v>419</v>
      </c>
      <c r="AJ446" s="343"/>
      <c r="AK446" s="343"/>
      <c r="AL446" s="159"/>
      <c r="AM446" s="343" t="s">
        <v>432</v>
      </c>
      <c r="AN446" s="343"/>
      <c r="AO446" s="343"/>
      <c r="AP446" s="159"/>
      <c r="AQ446" s="159" t="s">
        <v>235</v>
      </c>
      <c r="AR446" s="130"/>
      <c r="AS446" s="130"/>
      <c r="AT446" s="131"/>
      <c r="AU446" s="136" t="s">
        <v>134</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4"/>
      <c r="AR447" s="200"/>
      <c r="AS447" s="133" t="s">
        <v>236</v>
      </c>
      <c r="AT447" s="134"/>
      <c r="AU447" s="200"/>
      <c r="AV447" s="200"/>
      <c r="AW447" s="133" t="s">
        <v>181</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3" t="s">
        <v>182</v>
      </c>
      <c r="AC450" s="593"/>
      <c r="AD450" s="593"/>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243</v>
      </c>
      <c r="AF451" s="341"/>
      <c r="AG451" s="341"/>
      <c r="AH451" s="342"/>
      <c r="AI451" s="343" t="s">
        <v>419</v>
      </c>
      <c r="AJ451" s="343"/>
      <c r="AK451" s="343"/>
      <c r="AL451" s="159"/>
      <c r="AM451" s="343" t="s">
        <v>432</v>
      </c>
      <c r="AN451" s="343"/>
      <c r="AO451" s="343"/>
      <c r="AP451" s="159"/>
      <c r="AQ451" s="159" t="s">
        <v>235</v>
      </c>
      <c r="AR451" s="130"/>
      <c r="AS451" s="130"/>
      <c r="AT451" s="131"/>
      <c r="AU451" s="136" t="s">
        <v>134</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4"/>
      <c r="AR452" s="200"/>
      <c r="AS452" s="133" t="s">
        <v>236</v>
      </c>
      <c r="AT452" s="134"/>
      <c r="AU452" s="200"/>
      <c r="AV452" s="200"/>
      <c r="AW452" s="133" t="s">
        <v>181</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3" t="s">
        <v>182</v>
      </c>
      <c r="AC455" s="593"/>
      <c r="AD455" s="593"/>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243</v>
      </c>
      <c r="AF456" s="341"/>
      <c r="AG456" s="341"/>
      <c r="AH456" s="342"/>
      <c r="AI456" s="343" t="s">
        <v>419</v>
      </c>
      <c r="AJ456" s="343"/>
      <c r="AK456" s="343"/>
      <c r="AL456" s="159"/>
      <c r="AM456" s="343" t="s">
        <v>432</v>
      </c>
      <c r="AN456" s="343"/>
      <c r="AO456" s="343"/>
      <c r="AP456" s="159"/>
      <c r="AQ456" s="159" t="s">
        <v>235</v>
      </c>
      <c r="AR456" s="130"/>
      <c r="AS456" s="130"/>
      <c r="AT456" s="131"/>
      <c r="AU456" s="136" t="s">
        <v>134</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4"/>
      <c r="AR457" s="200"/>
      <c r="AS457" s="133" t="s">
        <v>236</v>
      </c>
      <c r="AT457" s="134"/>
      <c r="AU457" s="200"/>
      <c r="AV457" s="200"/>
      <c r="AW457" s="133" t="s">
        <v>181</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3" t="s">
        <v>14</v>
      </c>
      <c r="AC460" s="593"/>
      <c r="AD460" s="593"/>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243</v>
      </c>
      <c r="AF461" s="341"/>
      <c r="AG461" s="341"/>
      <c r="AH461" s="342"/>
      <c r="AI461" s="343" t="s">
        <v>419</v>
      </c>
      <c r="AJ461" s="343"/>
      <c r="AK461" s="343"/>
      <c r="AL461" s="159"/>
      <c r="AM461" s="343" t="s">
        <v>432</v>
      </c>
      <c r="AN461" s="343"/>
      <c r="AO461" s="343"/>
      <c r="AP461" s="159"/>
      <c r="AQ461" s="159" t="s">
        <v>235</v>
      </c>
      <c r="AR461" s="130"/>
      <c r="AS461" s="130"/>
      <c r="AT461" s="131"/>
      <c r="AU461" s="136" t="s">
        <v>134</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4"/>
      <c r="AR462" s="200"/>
      <c r="AS462" s="133" t="s">
        <v>236</v>
      </c>
      <c r="AT462" s="134"/>
      <c r="AU462" s="200"/>
      <c r="AV462" s="200"/>
      <c r="AW462" s="133" t="s">
        <v>181</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3" t="s">
        <v>14</v>
      </c>
      <c r="AC465" s="593"/>
      <c r="AD465" s="593"/>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243</v>
      </c>
      <c r="AF466" s="341"/>
      <c r="AG466" s="341"/>
      <c r="AH466" s="342"/>
      <c r="AI466" s="343" t="s">
        <v>419</v>
      </c>
      <c r="AJ466" s="343"/>
      <c r="AK466" s="343"/>
      <c r="AL466" s="159"/>
      <c r="AM466" s="343" t="s">
        <v>432</v>
      </c>
      <c r="AN466" s="343"/>
      <c r="AO466" s="343"/>
      <c r="AP466" s="159"/>
      <c r="AQ466" s="159" t="s">
        <v>235</v>
      </c>
      <c r="AR466" s="130"/>
      <c r="AS466" s="130"/>
      <c r="AT466" s="131"/>
      <c r="AU466" s="136" t="s">
        <v>134</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4"/>
      <c r="AR467" s="200"/>
      <c r="AS467" s="133" t="s">
        <v>236</v>
      </c>
      <c r="AT467" s="134"/>
      <c r="AU467" s="200"/>
      <c r="AV467" s="200"/>
      <c r="AW467" s="133" t="s">
        <v>181</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3" t="s">
        <v>14</v>
      </c>
      <c r="AC470" s="593"/>
      <c r="AD470" s="593"/>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243</v>
      </c>
      <c r="AF471" s="341"/>
      <c r="AG471" s="341"/>
      <c r="AH471" s="342"/>
      <c r="AI471" s="343" t="s">
        <v>419</v>
      </c>
      <c r="AJ471" s="343"/>
      <c r="AK471" s="343"/>
      <c r="AL471" s="159"/>
      <c r="AM471" s="343" t="s">
        <v>432</v>
      </c>
      <c r="AN471" s="343"/>
      <c r="AO471" s="343"/>
      <c r="AP471" s="159"/>
      <c r="AQ471" s="159" t="s">
        <v>235</v>
      </c>
      <c r="AR471" s="130"/>
      <c r="AS471" s="130"/>
      <c r="AT471" s="131"/>
      <c r="AU471" s="136" t="s">
        <v>134</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4"/>
      <c r="AR472" s="200"/>
      <c r="AS472" s="133" t="s">
        <v>236</v>
      </c>
      <c r="AT472" s="134"/>
      <c r="AU472" s="200"/>
      <c r="AV472" s="200"/>
      <c r="AW472" s="133" t="s">
        <v>181</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3" t="s">
        <v>14</v>
      </c>
      <c r="AC475" s="593"/>
      <c r="AD475" s="593"/>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243</v>
      </c>
      <c r="AF476" s="341"/>
      <c r="AG476" s="341"/>
      <c r="AH476" s="342"/>
      <c r="AI476" s="343" t="s">
        <v>419</v>
      </c>
      <c r="AJ476" s="343"/>
      <c r="AK476" s="343"/>
      <c r="AL476" s="159"/>
      <c r="AM476" s="343" t="s">
        <v>432</v>
      </c>
      <c r="AN476" s="343"/>
      <c r="AO476" s="343"/>
      <c r="AP476" s="159"/>
      <c r="AQ476" s="159" t="s">
        <v>235</v>
      </c>
      <c r="AR476" s="130"/>
      <c r="AS476" s="130"/>
      <c r="AT476" s="131"/>
      <c r="AU476" s="136" t="s">
        <v>134</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4"/>
      <c r="AR477" s="200"/>
      <c r="AS477" s="133" t="s">
        <v>236</v>
      </c>
      <c r="AT477" s="134"/>
      <c r="AU477" s="200"/>
      <c r="AV477" s="200"/>
      <c r="AW477" s="133" t="s">
        <v>181</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3" t="s">
        <v>14</v>
      </c>
      <c r="AC480" s="593"/>
      <c r="AD480" s="593"/>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22" t="s">
        <v>255</v>
      </c>
      <c r="H484" s="123"/>
      <c r="I484" s="123"/>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243</v>
      </c>
      <c r="AF485" s="341"/>
      <c r="AG485" s="341"/>
      <c r="AH485" s="342"/>
      <c r="AI485" s="343" t="s">
        <v>419</v>
      </c>
      <c r="AJ485" s="343"/>
      <c r="AK485" s="343"/>
      <c r="AL485" s="159"/>
      <c r="AM485" s="343" t="s">
        <v>432</v>
      </c>
      <c r="AN485" s="343"/>
      <c r="AO485" s="343"/>
      <c r="AP485" s="159"/>
      <c r="AQ485" s="159" t="s">
        <v>235</v>
      </c>
      <c r="AR485" s="130"/>
      <c r="AS485" s="130"/>
      <c r="AT485" s="131"/>
      <c r="AU485" s="136" t="s">
        <v>134</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4"/>
      <c r="AR486" s="200"/>
      <c r="AS486" s="133" t="s">
        <v>236</v>
      </c>
      <c r="AT486" s="134"/>
      <c r="AU486" s="200"/>
      <c r="AV486" s="200"/>
      <c r="AW486" s="133" t="s">
        <v>181</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3" t="s">
        <v>182</v>
      </c>
      <c r="AC489" s="593"/>
      <c r="AD489" s="593"/>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243</v>
      </c>
      <c r="AF490" s="341"/>
      <c r="AG490" s="341"/>
      <c r="AH490" s="342"/>
      <c r="AI490" s="343" t="s">
        <v>419</v>
      </c>
      <c r="AJ490" s="343"/>
      <c r="AK490" s="343"/>
      <c r="AL490" s="159"/>
      <c r="AM490" s="343" t="s">
        <v>432</v>
      </c>
      <c r="AN490" s="343"/>
      <c r="AO490" s="343"/>
      <c r="AP490" s="159"/>
      <c r="AQ490" s="159" t="s">
        <v>235</v>
      </c>
      <c r="AR490" s="130"/>
      <c r="AS490" s="130"/>
      <c r="AT490" s="131"/>
      <c r="AU490" s="136" t="s">
        <v>134</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4"/>
      <c r="AR491" s="200"/>
      <c r="AS491" s="133" t="s">
        <v>236</v>
      </c>
      <c r="AT491" s="134"/>
      <c r="AU491" s="200"/>
      <c r="AV491" s="200"/>
      <c r="AW491" s="133" t="s">
        <v>181</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3" t="s">
        <v>182</v>
      </c>
      <c r="AC494" s="593"/>
      <c r="AD494" s="593"/>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243</v>
      </c>
      <c r="AF495" s="341"/>
      <c r="AG495" s="341"/>
      <c r="AH495" s="342"/>
      <c r="AI495" s="343" t="s">
        <v>419</v>
      </c>
      <c r="AJ495" s="343"/>
      <c r="AK495" s="343"/>
      <c r="AL495" s="159"/>
      <c r="AM495" s="343" t="s">
        <v>432</v>
      </c>
      <c r="AN495" s="343"/>
      <c r="AO495" s="343"/>
      <c r="AP495" s="159"/>
      <c r="AQ495" s="159" t="s">
        <v>235</v>
      </c>
      <c r="AR495" s="130"/>
      <c r="AS495" s="130"/>
      <c r="AT495" s="131"/>
      <c r="AU495" s="136" t="s">
        <v>134</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4"/>
      <c r="AR496" s="200"/>
      <c r="AS496" s="133" t="s">
        <v>236</v>
      </c>
      <c r="AT496" s="134"/>
      <c r="AU496" s="200"/>
      <c r="AV496" s="200"/>
      <c r="AW496" s="133" t="s">
        <v>181</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3" t="s">
        <v>182</v>
      </c>
      <c r="AC499" s="593"/>
      <c r="AD499" s="593"/>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243</v>
      </c>
      <c r="AF500" s="341"/>
      <c r="AG500" s="341"/>
      <c r="AH500" s="342"/>
      <c r="AI500" s="343" t="s">
        <v>419</v>
      </c>
      <c r="AJ500" s="343"/>
      <c r="AK500" s="343"/>
      <c r="AL500" s="159"/>
      <c r="AM500" s="343" t="s">
        <v>432</v>
      </c>
      <c r="AN500" s="343"/>
      <c r="AO500" s="343"/>
      <c r="AP500" s="159"/>
      <c r="AQ500" s="159" t="s">
        <v>235</v>
      </c>
      <c r="AR500" s="130"/>
      <c r="AS500" s="130"/>
      <c r="AT500" s="131"/>
      <c r="AU500" s="136" t="s">
        <v>134</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4"/>
      <c r="AR501" s="200"/>
      <c r="AS501" s="133" t="s">
        <v>236</v>
      </c>
      <c r="AT501" s="134"/>
      <c r="AU501" s="200"/>
      <c r="AV501" s="200"/>
      <c r="AW501" s="133" t="s">
        <v>181</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3" t="s">
        <v>182</v>
      </c>
      <c r="AC504" s="593"/>
      <c r="AD504" s="593"/>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243</v>
      </c>
      <c r="AF505" s="341"/>
      <c r="AG505" s="341"/>
      <c r="AH505" s="342"/>
      <c r="AI505" s="343" t="s">
        <v>419</v>
      </c>
      <c r="AJ505" s="343"/>
      <c r="AK505" s="343"/>
      <c r="AL505" s="159"/>
      <c r="AM505" s="343" t="s">
        <v>432</v>
      </c>
      <c r="AN505" s="343"/>
      <c r="AO505" s="343"/>
      <c r="AP505" s="159"/>
      <c r="AQ505" s="159" t="s">
        <v>235</v>
      </c>
      <c r="AR505" s="130"/>
      <c r="AS505" s="130"/>
      <c r="AT505" s="131"/>
      <c r="AU505" s="136" t="s">
        <v>134</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4"/>
      <c r="AR506" s="200"/>
      <c r="AS506" s="133" t="s">
        <v>236</v>
      </c>
      <c r="AT506" s="134"/>
      <c r="AU506" s="200"/>
      <c r="AV506" s="200"/>
      <c r="AW506" s="133" t="s">
        <v>181</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3" t="s">
        <v>182</v>
      </c>
      <c r="AC509" s="593"/>
      <c r="AD509" s="593"/>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243</v>
      </c>
      <c r="AF510" s="341"/>
      <c r="AG510" s="341"/>
      <c r="AH510" s="342"/>
      <c r="AI510" s="343" t="s">
        <v>419</v>
      </c>
      <c r="AJ510" s="343"/>
      <c r="AK510" s="343"/>
      <c r="AL510" s="159"/>
      <c r="AM510" s="343" t="s">
        <v>432</v>
      </c>
      <c r="AN510" s="343"/>
      <c r="AO510" s="343"/>
      <c r="AP510" s="159"/>
      <c r="AQ510" s="159" t="s">
        <v>235</v>
      </c>
      <c r="AR510" s="130"/>
      <c r="AS510" s="130"/>
      <c r="AT510" s="131"/>
      <c r="AU510" s="136" t="s">
        <v>134</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4"/>
      <c r="AR511" s="200"/>
      <c r="AS511" s="133" t="s">
        <v>236</v>
      </c>
      <c r="AT511" s="134"/>
      <c r="AU511" s="200"/>
      <c r="AV511" s="200"/>
      <c r="AW511" s="133" t="s">
        <v>181</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3" t="s">
        <v>14</v>
      </c>
      <c r="AC514" s="593"/>
      <c r="AD514" s="593"/>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243</v>
      </c>
      <c r="AF515" s="341"/>
      <c r="AG515" s="341"/>
      <c r="AH515" s="342"/>
      <c r="AI515" s="343" t="s">
        <v>419</v>
      </c>
      <c r="AJ515" s="343"/>
      <c r="AK515" s="343"/>
      <c r="AL515" s="159"/>
      <c r="AM515" s="343" t="s">
        <v>432</v>
      </c>
      <c r="AN515" s="343"/>
      <c r="AO515" s="343"/>
      <c r="AP515" s="159"/>
      <c r="AQ515" s="159" t="s">
        <v>235</v>
      </c>
      <c r="AR515" s="130"/>
      <c r="AS515" s="130"/>
      <c r="AT515" s="131"/>
      <c r="AU515" s="136" t="s">
        <v>134</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4"/>
      <c r="AR516" s="200"/>
      <c r="AS516" s="133" t="s">
        <v>236</v>
      </c>
      <c r="AT516" s="134"/>
      <c r="AU516" s="200"/>
      <c r="AV516" s="200"/>
      <c r="AW516" s="133" t="s">
        <v>181</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3" t="s">
        <v>14</v>
      </c>
      <c r="AC519" s="593"/>
      <c r="AD519" s="593"/>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243</v>
      </c>
      <c r="AF520" s="341"/>
      <c r="AG520" s="341"/>
      <c r="AH520" s="342"/>
      <c r="AI520" s="343" t="s">
        <v>419</v>
      </c>
      <c r="AJ520" s="343"/>
      <c r="AK520" s="343"/>
      <c r="AL520" s="159"/>
      <c r="AM520" s="343" t="s">
        <v>432</v>
      </c>
      <c r="AN520" s="343"/>
      <c r="AO520" s="343"/>
      <c r="AP520" s="159"/>
      <c r="AQ520" s="159" t="s">
        <v>235</v>
      </c>
      <c r="AR520" s="130"/>
      <c r="AS520" s="130"/>
      <c r="AT520" s="131"/>
      <c r="AU520" s="136" t="s">
        <v>134</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4"/>
      <c r="AR521" s="200"/>
      <c r="AS521" s="133" t="s">
        <v>236</v>
      </c>
      <c r="AT521" s="134"/>
      <c r="AU521" s="200"/>
      <c r="AV521" s="200"/>
      <c r="AW521" s="133" t="s">
        <v>181</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3" t="s">
        <v>14</v>
      </c>
      <c r="AC524" s="593"/>
      <c r="AD524" s="593"/>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243</v>
      </c>
      <c r="AF525" s="341"/>
      <c r="AG525" s="341"/>
      <c r="AH525" s="342"/>
      <c r="AI525" s="343" t="s">
        <v>419</v>
      </c>
      <c r="AJ525" s="343"/>
      <c r="AK525" s="343"/>
      <c r="AL525" s="159"/>
      <c r="AM525" s="343" t="s">
        <v>432</v>
      </c>
      <c r="AN525" s="343"/>
      <c r="AO525" s="343"/>
      <c r="AP525" s="159"/>
      <c r="AQ525" s="159" t="s">
        <v>235</v>
      </c>
      <c r="AR525" s="130"/>
      <c r="AS525" s="130"/>
      <c r="AT525" s="131"/>
      <c r="AU525" s="136" t="s">
        <v>134</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4"/>
      <c r="AR526" s="200"/>
      <c r="AS526" s="133" t="s">
        <v>236</v>
      </c>
      <c r="AT526" s="134"/>
      <c r="AU526" s="200"/>
      <c r="AV526" s="200"/>
      <c r="AW526" s="133" t="s">
        <v>181</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3" t="s">
        <v>14</v>
      </c>
      <c r="AC529" s="593"/>
      <c r="AD529" s="593"/>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243</v>
      </c>
      <c r="AF530" s="341"/>
      <c r="AG530" s="341"/>
      <c r="AH530" s="342"/>
      <c r="AI530" s="343" t="s">
        <v>419</v>
      </c>
      <c r="AJ530" s="343"/>
      <c r="AK530" s="343"/>
      <c r="AL530" s="159"/>
      <c r="AM530" s="343" t="s">
        <v>432</v>
      </c>
      <c r="AN530" s="343"/>
      <c r="AO530" s="343"/>
      <c r="AP530" s="159"/>
      <c r="AQ530" s="159" t="s">
        <v>235</v>
      </c>
      <c r="AR530" s="130"/>
      <c r="AS530" s="130"/>
      <c r="AT530" s="131"/>
      <c r="AU530" s="136" t="s">
        <v>134</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4"/>
      <c r="AR531" s="200"/>
      <c r="AS531" s="133" t="s">
        <v>236</v>
      </c>
      <c r="AT531" s="134"/>
      <c r="AU531" s="200"/>
      <c r="AV531" s="200"/>
      <c r="AW531" s="133" t="s">
        <v>181</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3" t="s">
        <v>14</v>
      </c>
      <c r="AC534" s="593"/>
      <c r="AD534" s="593"/>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22" t="s">
        <v>255</v>
      </c>
      <c r="H538" s="123"/>
      <c r="I538" s="123"/>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243</v>
      </c>
      <c r="AF539" s="341"/>
      <c r="AG539" s="341"/>
      <c r="AH539" s="342"/>
      <c r="AI539" s="343" t="s">
        <v>419</v>
      </c>
      <c r="AJ539" s="343"/>
      <c r="AK539" s="343"/>
      <c r="AL539" s="159"/>
      <c r="AM539" s="343" t="s">
        <v>432</v>
      </c>
      <c r="AN539" s="343"/>
      <c r="AO539" s="343"/>
      <c r="AP539" s="159"/>
      <c r="AQ539" s="159" t="s">
        <v>235</v>
      </c>
      <c r="AR539" s="130"/>
      <c r="AS539" s="130"/>
      <c r="AT539" s="131"/>
      <c r="AU539" s="136" t="s">
        <v>134</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4"/>
      <c r="AR540" s="200"/>
      <c r="AS540" s="133" t="s">
        <v>236</v>
      </c>
      <c r="AT540" s="134"/>
      <c r="AU540" s="200"/>
      <c r="AV540" s="200"/>
      <c r="AW540" s="133" t="s">
        <v>181</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3" t="s">
        <v>182</v>
      </c>
      <c r="AC543" s="593"/>
      <c r="AD543" s="593"/>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243</v>
      </c>
      <c r="AF544" s="341"/>
      <c r="AG544" s="341"/>
      <c r="AH544" s="342"/>
      <c r="AI544" s="343" t="s">
        <v>419</v>
      </c>
      <c r="AJ544" s="343"/>
      <c r="AK544" s="343"/>
      <c r="AL544" s="159"/>
      <c r="AM544" s="343" t="s">
        <v>432</v>
      </c>
      <c r="AN544" s="343"/>
      <c r="AO544" s="343"/>
      <c r="AP544" s="159"/>
      <c r="AQ544" s="159" t="s">
        <v>235</v>
      </c>
      <c r="AR544" s="130"/>
      <c r="AS544" s="130"/>
      <c r="AT544" s="131"/>
      <c r="AU544" s="136" t="s">
        <v>134</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4"/>
      <c r="AR545" s="200"/>
      <c r="AS545" s="133" t="s">
        <v>236</v>
      </c>
      <c r="AT545" s="134"/>
      <c r="AU545" s="200"/>
      <c r="AV545" s="200"/>
      <c r="AW545" s="133" t="s">
        <v>181</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3" t="s">
        <v>182</v>
      </c>
      <c r="AC548" s="593"/>
      <c r="AD548" s="593"/>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243</v>
      </c>
      <c r="AF549" s="341"/>
      <c r="AG549" s="341"/>
      <c r="AH549" s="342"/>
      <c r="AI549" s="343" t="s">
        <v>419</v>
      </c>
      <c r="AJ549" s="343"/>
      <c r="AK549" s="343"/>
      <c r="AL549" s="159"/>
      <c r="AM549" s="343" t="s">
        <v>432</v>
      </c>
      <c r="AN549" s="343"/>
      <c r="AO549" s="343"/>
      <c r="AP549" s="159"/>
      <c r="AQ549" s="159" t="s">
        <v>235</v>
      </c>
      <c r="AR549" s="130"/>
      <c r="AS549" s="130"/>
      <c r="AT549" s="131"/>
      <c r="AU549" s="136" t="s">
        <v>134</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4"/>
      <c r="AR550" s="200"/>
      <c r="AS550" s="133" t="s">
        <v>236</v>
      </c>
      <c r="AT550" s="134"/>
      <c r="AU550" s="200"/>
      <c r="AV550" s="200"/>
      <c r="AW550" s="133" t="s">
        <v>181</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3" t="s">
        <v>182</v>
      </c>
      <c r="AC553" s="593"/>
      <c r="AD553" s="593"/>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243</v>
      </c>
      <c r="AF554" s="341"/>
      <c r="AG554" s="341"/>
      <c r="AH554" s="342"/>
      <c r="AI554" s="343" t="s">
        <v>419</v>
      </c>
      <c r="AJ554" s="343"/>
      <c r="AK554" s="343"/>
      <c r="AL554" s="159"/>
      <c r="AM554" s="343" t="s">
        <v>432</v>
      </c>
      <c r="AN554" s="343"/>
      <c r="AO554" s="343"/>
      <c r="AP554" s="159"/>
      <c r="AQ554" s="159" t="s">
        <v>235</v>
      </c>
      <c r="AR554" s="130"/>
      <c r="AS554" s="130"/>
      <c r="AT554" s="131"/>
      <c r="AU554" s="136" t="s">
        <v>134</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4"/>
      <c r="AR555" s="200"/>
      <c r="AS555" s="133" t="s">
        <v>236</v>
      </c>
      <c r="AT555" s="134"/>
      <c r="AU555" s="200"/>
      <c r="AV555" s="200"/>
      <c r="AW555" s="133" t="s">
        <v>181</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3" t="s">
        <v>182</v>
      </c>
      <c r="AC558" s="593"/>
      <c r="AD558" s="593"/>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243</v>
      </c>
      <c r="AF559" s="341"/>
      <c r="AG559" s="341"/>
      <c r="AH559" s="342"/>
      <c r="AI559" s="343" t="s">
        <v>419</v>
      </c>
      <c r="AJ559" s="343"/>
      <c r="AK559" s="343"/>
      <c r="AL559" s="159"/>
      <c r="AM559" s="343" t="s">
        <v>432</v>
      </c>
      <c r="AN559" s="343"/>
      <c r="AO559" s="343"/>
      <c r="AP559" s="159"/>
      <c r="AQ559" s="159" t="s">
        <v>235</v>
      </c>
      <c r="AR559" s="130"/>
      <c r="AS559" s="130"/>
      <c r="AT559" s="131"/>
      <c r="AU559" s="136" t="s">
        <v>134</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4"/>
      <c r="AR560" s="200"/>
      <c r="AS560" s="133" t="s">
        <v>236</v>
      </c>
      <c r="AT560" s="134"/>
      <c r="AU560" s="200"/>
      <c r="AV560" s="200"/>
      <c r="AW560" s="133" t="s">
        <v>181</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3" t="s">
        <v>182</v>
      </c>
      <c r="AC563" s="593"/>
      <c r="AD563" s="593"/>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243</v>
      </c>
      <c r="AF564" s="341"/>
      <c r="AG564" s="341"/>
      <c r="AH564" s="342"/>
      <c r="AI564" s="343" t="s">
        <v>419</v>
      </c>
      <c r="AJ564" s="343"/>
      <c r="AK564" s="343"/>
      <c r="AL564" s="159"/>
      <c r="AM564" s="343" t="s">
        <v>432</v>
      </c>
      <c r="AN564" s="343"/>
      <c r="AO564" s="343"/>
      <c r="AP564" s="159"/>
      <c r="AQ564" s="159" t="s">
        <v>235</v>
      </c>
      <c r="AR564" s="130"/>
      <c r="AS564" s="130"/>
      <c r="AT564" s="131"/>
      <c r="AU564" s="136" t="s">
        <v>134</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4"/>
      <c r="AR565" s="200"/>
      <c r="AS565" s="133" t="s">
        <v>236</v>
      </c>
      <c r="AT565" s="134"/>
      <c r="AU565" s="200"/>
      <c r="AV565" s="200"/>
      <c r="AW565" s="133" t="s">
        <v>181</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3" t="s">
        <v>14</v>
      </c>
      <c r="AC568" s="593"/>
      <c r="AD568" s="593"/>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243</v>
      </c>
      <c r="AF569" s="341"/>
      <c r="AG569" s="341"/>
      <c r="AH569" s="342"/>
      <c r="AI569" s="343" t="s">
        <v>419</v>
      </c>
      <c r="AJ569" s="343"/>
      <c r="AK569" s="343"/>
      <c r="AL569" s="159"/>
      <c r="AM569" s="343" t="s">
        <v>432</v>
      </c>
      <c r="AN569" s="343"/>
      <c r="AO569" s="343"/>
      <c r="AP569" s="159"/>
      <c r="AQ569" s="159" t="s">
        <v>235</v>
      </c>
      <c r="AR569" s="130"/>
      <c r="AS569" s="130"/>
      <c r="AT569" s="131"/>
      <c r="AU569" s="136" t="s">
        <v>134</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4"/>
      <c r="AR570" s="200"/>
      <c r="AS570" s="133" t="s">
        <v>236</v>
      </c>
      <c r="AT570" s="134"/>
      <c r="AU570" s="200"/>
      <c r="AV570" s="200"/>
      <c r="AW570" s="133" t="s">
        <v>181</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3" t="s">
        <v>14</v>
      </c>
      <c r="AC573" s="593"/>
      <c r="AD573" s="593"/>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243</v>
      </c>
      <c r="AF574" s="341"/>
      <c r="AG574" s="341"/>
      <c r="AH574" s="342"/>
      <c r="AI574" s="343" t="s">
        <v>419</v>
      </c>
      <c r="AJ574" s="343"/>
      <c r="AK574" s="343"/>
      <c r="AL574" s="159"/>
      <c r="AM574" s="343" t="s">
        <v>432</v>
      </c>
      <c r="AN574" s="343"/>
      <c r="AO574" s="343"/>
      <c r="AP574" s="159"/>
      <c r="AQ574" s="159" t="s">
        <v>235</v>
      </c>
      <c r="AR574" s="130"/>
      <c r="AS574" s="130"/>
      <c r="AT574" s="131"/>
      <c r="AU574" s="136" t="s">
        <v>134</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4"/>
      <c r="AR575" s="200"/>
      <c r="AS575" s="133" t="s">
        <v>236</v>
      </c>
      <c r="AT575" s="134"/>
      <c r="AU575" s="200"/>
      <c r="AV575" s="200"/>
      <c r="AW575" s="133" t="s">
        <v>181</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3" t="s">
        <v>14</v>
      </c>
      <c r="AC578" s="593"/>
      <c r="AD578" s="593"/>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243</v>
      </c>
      <c r="AF579" s="341"/>
      <c r="AG579" s="341"/>
      <c r="AH579" s="342"/>
      <c r="AI579" s="343" t="s">
        <v>419</v>
      </c>
      <c r="AJ579" s="343"/>
      <c r="AK579" s="343"/>
      <c r="AL579" s="159"/>
      <c r="AM579" s="343" t="s">
        <v>432</v>
      </c>
      <c r="AN579" s="343"/>
      <c r="AO579" s="343"/>
      <c r="AP579" s="159"/>
      <c r="AQ579" s="159" t="s">
        <v>235</v>
      </c>
      <c r="AR579" s="130"/>
      <c r="AS579" s="130"/>
      <c r="AT579" s="131"/>
      <c r="AU579" s="136" t="s">
        <v>134</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4"/>
      <c r="AR580" s="200"/>
      <c r="AS580" s="133" t="s">
        <v>236</v>
      </c>
      <c r="AT580" s="134"/>
      <c r="AU580" s="200"/>
      <c r="AV580" s="200"/>
      <c r="AW580" s="133" t="s">
        <v>181</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3" t="s">
        <v>14</v>
      </c>
      <c r="AC583" s="593"/>
      <c r="AD583" s="593"/>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243</v>
      </c>
      <c r="AF584" s="341"/>
      <c r="AG584" s="341"/>
      <c r="AH584" s="342"/>
      <c r="AI584" s="343" t="s">
        <v>419</v>
      </c>
      <c r="AJ584" s="343"/>
      <c r="AK584" s="343"/>
      <c r="AL584" s="159"/>
      <c r="AM584" s="343" t="s">
        <v>432</v>
      </c>
      <c r="AN584" s="343"/>
      <c r="AO584" s="343"/>
      <c r="AP584" s="159"/>
      <c r="AQ584" s="159" t="s">
        <v>235</v>
      </c>
      <c r="AR584" s="130"/>
      <c r="AS584" s="130"/>
      <c r="AT584" s="131"/>
      <c r="AU584" s="136" t="s">
        <v>134</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4"/>
      <c r="AR585" s="200"/>
      <c r="AS585" s="133" t="s">
        <v>236</v>
      </c>
      <c r="AT585" s="134"/>
      <c r="AU585" s="200"/>
      <c r="AV585" s="200"/>
      <c r="AW585" s="133" t="s">
        <v>181</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3" t="s">
        <v>14</v>
      </c>
      <c r="AC588" s="593"/>
      <c r="AD588" s="593"/>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22" t="s">
        <v>255</v>
      </c>
      <c r="H592" s="123"/>
      <c r="I592" s="123"/>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243</v>
      </c>
      <c r="AF593" s="341"/>
      <c r="AG593" s="341"/>
      <c r="AH593" s="342"/>
      <c r="AI593" s="343" t="s">
        <v>419</v>
      </c>
      <c r="AJ593" s="343"/>
      <c r="AK593" s="343"/>
      <c r="AL593" s="159"/>
      <c r="AM593" s="343" t="s">
        <v>432</v>
      </c>
      <c r="AN593" s="343"/>
      <c r="AO593" s="343"/>
      <c r="AP593" s="159"/>
      <c r="AQ593" s="159" t="s">
        <v>235</v>
      </c>
      <c r="AR593" s="130"/>
      <c r="AS593" s="130"/>
      <c r="AT593" s="131"/>
      <c r="AU593" s="136" t="s">
        <v>134</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4"/>
      <c r="AR594" s="200"/>
      <c r="AS594" s="133" t="s">
        <v>236</v>
      </c>
      <c r="AT594" s="134"/>
      <c r="AU594" s="200"/>
      <c r="AV594" s="200"/>
      <c r="AW594" s="133" t="s">
        <v>181</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3" t="s">
        <v>182</v>
      </c>
      <c r="AC597" s="593"/>
      <c r="AD597" s="593"/>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243</v>
      </c>
      <c r="AF598" s="341"/>
      <c r="AG598" s="341"/>
      <c r="AH598" s="342"/>
      <c r="AI598" s="343" t="s">
        <v>419</v>
      </c>
      <c r="AJ598" s="343"/>
      <c r="AK598" s="343"/>
      <c r="AL598" s="159"/>
      <c r="AM598" s="343" t="s">
        <v>432</v>
      </c>
      <c r="AN598" s="343"/>
      <c r="AO598" s="343"/>
      <c r="AP598" s="159"/>
      <c r="AQ598" s="159" t="s">
        <v>235</v>
      </c>
      <c r="AR598" s="130"/>
      <c r="AS598" s="130"/>
      <c r="AT598" s="131"/>
      <c r="AU598" s="136" t="s">
        <v>134</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4"/>
      <c r="AR599" s="200"/>
      <c r="AS599" s="133" t="s">
        <v>236</v>
      </c>
      <c r="AT599" s="134"/>
      <c r="AU599" s="200"/>
      <c r="AV599" s="200"/>
      <c r="AW599" s="133" t="s">
        <v>181</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3" t="s">
        <v>182</v>
      </c>
      <c r="AC602" s="593"/>
      <c r="AD602" s="593"/>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243</v>
      </c>
      <c r="AF603" s="341"/>
      <c r="AG603" s="341"/>
      <c r="AH603" s="342"/>
      <c r="AI603" s="343" t="s">
        <v>419</v>
      </c>
      <c r="AJ603" s="343"/>
      <c r="AK603" s="343"/>
      <c r="AL603" s="159"/>
      <c r="AM603" s="343" t="s">
        <v>432</v>
      </c>
      <c r="AN603" s="343"/>
      <c r="AO603" s="343"/>
      <c r="AP603" s="159"/>
      <c r="AQ603" s="159" t="s">
        <v>235</v>
      </c>
      <c r="AR603" s="130"/>
      <c r="AS603" s="130"/>
      <c r="AT603" s="131"/>
      <c r="AU603" s="136" t="s">
        <v>134</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4"/>
      <c r="AR604" s="200"/>
      <c r="AS604" s="133" t="s">
        <v>236</v>
      </c>
      <c r="AT604" s="134"/>
      <c r="AU604" s="200"/>
      <c r="AV604" s="200"/>
      <c r="AW604" s="133" t="s">
        <v>181</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3" t="s">
        <v>182</v>
      </c>
      <c r="AC607" s="593"/>
      <c r="AD607" s="593"/>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243</v>
      </c>
      <c r="AF608" s="341"/>
      <c r="AG608" s="341"/>
      <c r="AH608" s="342"/>
      <c r="AI608" s="343" t="s">
        <v>419</v>
      </c>
      <c r="AJ608" s="343"/>
      <c r="AK608" s="343"/>
      <c r="AL608" s="159"/>
      <c r="AM608" s="343" t="s">
        <v>432</v>
      </c>
      <c r="AN608" s="343"/>
      <c r="AO608" s="343"/>
      <c r="AP608" s="159"/>
      <c r="AQ608" s="159" t="s">
        <v>235</v>
      </c>
      <c r="AR608" s="130"/>
      <c r="AS608" s="130"/>
      <c r="AT608" s="131"/>
      <c r="AU608" s="136" t="s">
        <v>134</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4"/>
      <c r="AR609" s="200"/>
      <c r="AS609" s="133" t="s">
        <v>236</v>
      </c>
      <c r="AT609" s="134"/>
      <c r="AU609" s="200"/>
      <c r="AV609" s="200"/>
      <c r="AW609" s="133" t="s">
        <v>181</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3" t="s">
        <v>182</v>
      </c>
      <c r="AC612" s="593"/>
      <c r="AD612" s="593"/>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243</v>
      </c>
      <c r="AF613" s="341"/>
      <c r="AG613" s="341"/>
      <c r="AH613" s="342"/>
      <c r="AI613" s="343" t="s">
        <v>419</v>
      </c>
      <c r="AJ613" s="343"/>
      <c r="AK613" s="343"/>
      <c r="AL613" s="159"/>
      <c r="AM613" s="343" t="s">
        <v>432</v>
      </c>
      <c r="AN613" s="343"/>
      <c r="AO613" s="343"/>
      <c r="AP613" s="159"/>
      <c r="AQ613" s="159" t="s">
        <v>235</v>
      </c>
      <c r="AR613" s="130"/>
      <c r="AS613" s="130"/>
      <c r="AT613" s="131"/>
      <c r="AU613" s="136" t="s">
        <v>134</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4"/>
      <c r="AR614" s="200"/>
      <c r="AS614" s="133" t="s">
        <v>236</v>
      </c>
      <c r="AT614" s="134"/>
      <c r="AU614" s="200"/>
      <c r="AV614" s="200"/>
      <c r="AW614" s="133" t="s">
        <v>181</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3" t="s">
        <v>182</v>
      </c>
      <c r="AC617" s="593"/>
      <c r="AD617" s="593"/>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243</v>
      </c>
      <c r="AF618" s="341"/>
      <c r="AG618" s="341"/>
      <c r="AH618" s="342"/>
      <c r="AI618" s="343" t="s">
        <v>419</v>
      </c>
      <c r="AJ618" s="343"/>
      <c r="AK618" s="343"/>
      <c r="AL618" s="159"/>
      <c r="AM618" s="343" t="s">
        <v>432</v>
      </c>
      <c r="AN618" s="343"/>
      <c r="AO618" s="343"/>
      <c r="AP618" s="159"/>
      <c r="AQ618" s="159" t="s">
        <v>235</v>
      </c>
      <c r="AR618" s="130"/>
      <c r="AS618" s="130"/>
      <c r="AT618" s="131"/>
      <c r="AU618" s="136" t="s">
        <v>134</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4"/>
      <c r="AR619" s="200"/>
      <c r="AS619" s="133" t="s">
        <v>236</v>
      </c>
      <c r="AT619" s="134"/>
      <c r="AU619" s="200"/>
      <c r="AV619" s="200"/>
      <c r="AW619" s="133" t="s">
        <v>181</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3" t="s">
        <v>14</v>
      </c>
      <c r="AC622" s="593"/>
      <c r="AD622" s="593"/>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243</v>
      </c>
      <c r="AF623" s="341"/>
      <c r="AG623" s="341"/>
      <c r="AH623" s="342"/>
      <c r="AI623" s="343" t="s">
        <v>419</v>
      </c>
      <c r="AJ623" s="343"/>
      <c r="AK623" s="343"/>
      <c r="AL623" s="159"/>
      <c r="AM623" s="343" t="s">
        <v>432</v>
      </c>
      <c r="AN623" s="343"/>
      <c r="AO623" s="343"/>
      <c r="AP623" s="159"/>
      <c r="AQ623" s="159" t="s">
        <v>235</v>
      </c>
      <c r="AR623" s="130"/>
      <c r="AS623" s="130"/>
      <c r="AT623" s="131"/>
      <c r="AU623" s="136" t="s">
        <v>134</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4"/>
      <c r="AR624" s="200"/>
      <c r="AS624" s="133" t="s">
        <v>236</v>
      </c>
      <c r="AT624" s="134"/>
      <c r="AU624" s="200"/>
      <c r="AV624" s="200"/>
      <c r="AW624" s="133" t="s">
        <v>181</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3" t="s">
        <v>14</v>
      </c>
      <c r="AC627" s="593"/>
      <c r="AD627" s="593"/>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243</v>
      </c>
      <c r="AF628" s="341"/>
      <c r="AG628" s="341"/>
      <c r="AH628" s="342"/>
      <c r="AI628" s="343" t="s">
        <v>419</v>
      </c>
      <c r="AJ628" s="343"/>
      <c r="AK628" s="343"/>
      <c r="AL628" s="159"/>
      <c r="AM628" s="343" t="s">
        <v>432</v>
      </c>
      <c r="AN628" s="343"/>
      <c r="AO628" s="343"/>
      <c r="AP628" s="159"/>
      <c r="AQ628" s="159" t="s">
        <v>235</v>
      </c>
      <c r="AR628" s="130"/>
      <c r="AS628" s="130"/>
      <c r="AT628" s="131"/>
      <c r="AU628" s="136" t="s">
        <v>134</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4"/>
      <c r="AR629" s="200"/>
      <c r="AS629" s="133" t="s">
        <v>236</v>
      </c>
      <c r="AT629" s="134"/>
      <c r="AU629" s="200"/>
      <c r="AV629" s="200"/>
      <c r="AW629" s="133" t="s">
        <v>181</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3" t="s">
        <v>14</v>
      </c>
      <c r="AC632" s="593"/>
      <c r="AD632" s="593"/>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243</v>
      </c>
      <c r="AF633" s="341"/>
      <c r="AG633" s="341"/>
      <c r="AH633" s="342"/>
      <c r="AI633" s="343" t="s">
        <v>419</v>
      </c>
      <c r="AJ633" s="343"/>
      <c r="AK633" s="343"/>
      <c r="AL633" s="159"/>
      <c r="AM633" s="343" t="s">
        <v>432</v>
      </c>
      <c r="AN633" s="343"/>
      <c r="AO633" s="343"/>
      <c r="AP633" s="159"/>
      <c r="AQ633" s="159" t="s">
        <v>235</v>
      </c>
      <c r="AR633" s="130"/>
      <c r="AS633" s="130"/>
      <c r="AT633" s="131"/>
      <c r="AU633" s="136" t="s">
        <v>134</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4"/>
      <c r="AR634" s="200"/>
      <c r="AS634" s="133" t="s">
        <v>236</v>
      </c>
      <c r="AT634" s="134"/>
      <c r="AU634" s="200"/>
      <c r="AV634" s="200"/>
      <c r="AW634" s="133" t="s">
        <v>181</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3" t="s">
        <v>14</v>
      </c>
      <c r="AC637" s="593"/>
      <c r="AD637" s="593"/>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243</v>
      </c>
      <c r="AF638" s="341"/>
      <c r="AG638" s="341"/>
      <c r="AH638" s="342"/>
      <c r="AI638" s="343" t="s">
        <v>419</v>
      </c>
      <c r="AJ638" s="343"/>
      <c r="AK638" s="343"/>
      <c r="AL638" s="159"/>
      <c r="AM638" s="343" t="s">
        <v>432</v>
      </c>
      <c r="AN638" s="343"/>
      <c r="AO638" s="343"/>
      <c r="AP638" s="159"/>
      <c r="AQ638" s="159" t="s">
        <v>235</v>
      </c>
      <c r="AR638" s="130"/>
      <c r="AS638" s="130"/>
      <c r="AT638" s="131"/>
      <c r="AU638" s="136" t="s">
        <v>134</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4"/>
      <c r="AR639" s="200"/>
      <c r="AS639" s="133" t="s">
        <v>236</v>
      </c>
      <c r="AT639" s="134"/>
      <c r="AU639" s="200"/>
      <c r="AV639" s="200"/>
      <c r="AW639" s="133" t="s">
        <v>181</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3" t="s">
        <v>14</v>
      </c>
      <c r="AC642" s="593"/>
      <c r="AD642" s="593"/>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22" t="s">
        <v>255</v>
      </c>
      <c r="H646" s="123"/>
      <c r="I646" s="123"/>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243</v>
      </c>
      <c r="AF647" s="341"/>
      <c r="AG647" s="341"/>
      <c r="AH647" s="342"/>
      <c r="AI647" s="343" t="s">
        <v>419</v>
      </c>
      <c r="AJ647" s="343"/>
      <c r="AK647" s="343"/>
      <c r="AL647" s="159"/>
      <c r="AM647" s="343" t="s">
        <v>432</v>
      </c>
      <c r="AN647" s="343"/>
      <c r="AO647" s="343"/>
      <c r="AP647" s="159"/>
      <c r="AQ647" s="159" t="s">
        <v>235</v>
      </c>
      <c r="AR647" s="130"/>
      <c r="AS647" s="130"/>
      <c r="AT647" s="131"/>
      <c r="AU647" s="136" t="s">
        <v>134</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4"/>
      <c r="AR648" s="200"/>
      <c r="AS648" s="133" t="s">
        <v>236</v>
      </c>
      <c r="AT648" s="134"/>
      <c r="AU648" s="200"/>
      <c r="AV648" s="200"/>
      <c r="AW648" s="133" t="s">
        <v>181</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3" t="s">
        <v>182</v>
      </c>
      <c r="AC651" s="593"/>
      <c r="AD651" s="593"/>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243</v>
      </c>
      <c r="AF652" s="341"/>
      <c r="AG652" s="341"/>
      <c r="AH652" s="342"/>
      <c r="AI652" s="343" t="s">
        <v>419</v>
      </c>
      <c r="AJ652" s="343"/>
      <c r="AK652" s="343"/>
      <c r="AL652" s="159"/>
      <c r="AM652" s="343" t="s">
        <v>432</v>
      </c>
      <c r="AN652" s="343"/>
      <c r="AO652" s="343"/>
      <c r="AP652" s="159"/>
      <c r="AQ652" s="159" t="s">
        <v>235</v>
      </c>
      <c r="AR652" s="130"/>
      <c r="AS652" s="130"/>
      <c r="AT652" s="131"/>
      <c r="AU652" s="136" t="s">
        <v>134</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4"/>
      <c r="AR653" s="200"/>
      <c r="AS653" s="133" t="s">
        <v>236</v>
      </c>
      <c r="AT653" s="134"/>
      <c r="AU653" s="200"/>
      <c r="AV653" s="200"/>
      <c r="AW653" s="133" t="s">
        <v>181</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3" t="s">
        <v>182</v>
      </c>
      <c r="AC656" s="593"/>
      <c r="AD656" s="593"/>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243</v>
      </c>
      <c r="AF657" s="341"/>
      <c r="AG657" s="341"/>
      <c r="AH657" s="342"/>
      <c r="AI657" s="343" t="s">
        <v>419</v>
      </c>
      <c r="AJ657" s="343"/>
      <c r="AK657" s="343"/>
      <c r="AL657" s="159"/>
      <c r="AM657" s="343" t="s">
        <v>432</v>
      </c>
      <c r="AN657" s="343"/>
      <c r="AO657" s="343"/>
      <c r="AP657" s="159"/>
      <c r="AQ657" s="159" t="s">
        <v>235</v>
      </c>
      <c r="AR657" s="130"/>
      <c r="AS657" s="130"/>
      <c r="AT657" s="131"/>
      <c r="AU657" s="136" t="s">
        <v>134</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4"/>
      <c r="AR658" s="200"/>
      <c r="AS658" s="133" t="s">
        <v>236</v>
      </c>
      <c r="AT658" s="134"/>
      <c r="AU658" s="200"/>
      <c r="AV658" s="200"/>
      <c r="AW658" s="133" t="s">
        <v>181</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3" t="s">
        <v>182</v>
      </c>
      <c r="AC661" s="593"/>
      <c r="AD661" s="593"/>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243</v>
      </c>
      <c r="AF662" s="341"/>
      <c r="AG662" s="341"/>
      <c r="AH662" s="342"/>
      <c r="AI662" s="343" t="s">
        <v>419</v>
      </c>
      <c r="AJ662" s="343"/>
      <c r="AK662" s="343"/>
      <c r="AL662" s="159"/>
      <c r="AM662" s="343" t="s">
        <v>432</v>
      </c>
      <c r="AN662" s="343"/>
      <c r="AO662" s="343"/>
      <c r="AP662" s="159"/>
      <c r="AQ662" s="159" t="s">
        <v>235</v>
      </c>
      <c r="AR662" s="130"/>
      <c r="AS662" s="130"/>
      <c r="AT662" s="131"/>
      <c r="AU662" s="136" t="s">
        <v>134</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4"/>
      <c r="AR663" s="200"/>
      <c r="AS663" s="133" t="s">
        <v>236</v>
      </c>
      <c r="AT663" s="134"/>
      <c r="AU663" s="200"/>
      <c r="AV663" s="200"/>
      <c r="AW663" s="133" t="s">
        <v>181</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3" t="s">
        <v>182</v>
      </c>
      <c r="AC666" s="593"/>
      <c r="AD666" s="593"/>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243</v>
      </c>
      <c r="AF667" s="341"/>
      <c r="AG667" s="341"/>
      <c r="AH667" s="342"/>
      <c r="AI667" s="343" t="s">
        <v>419</v>
      </c>
      <c r="AJ667" s="343"/>
      <c r="AK667" s="343"/>
      <c r="AL667" s="159"/>
      <c r="AM667" s="343" t="s">
        <v>432</v>
      </c>
      <c r="AN667" s="343"/>
      <c r="AO667" s="343"/>
      <c r="AP667" s="159"/>
      <c r="AQ667" s="159" t="s">
        <v>235</v>
      </c>
      <c r="AR667" s="130"/>
      <c r="AS667" s="130"/>
      <c r="AT667" s="131"/>
      <c r="AU667" s="136" t="s">
        <v>134</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4"/>
      <c r="AR668" s="200"/>
      <c r="AS668" s="133" t="s">
        <v>236</v>
      </c>
      <c r="AT668" s="134"/>
      <c r="AU668" s="200"/>
      <c r="AV668" s="200"/>
      <c r="AW668" s="133" t="s">
        <v>181</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3" t="s">
        <v>182</v>
      </c>
      <c r="AC671" s="593"/>
      <c r="AD671" s="593"/>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243</v>
      </c>
      <c r="AF672" s="341"/>
      <c r="AG672" s="341"/>
      <c r="AH672" s="342"/>
      <c r="AI672" s="343" t="s">
        <v>419</v>
      </c>
      <c r="AJ672" s="343"/>
      <c r="AK672" s="343"/>
      <c r="AL672" s="159"/>
      <c r="AM672" s="343" t="s">
        <v>432</v>
      </c>
      <c r="AN672" s="343"/>
      <c r="AO672" s="343"/>
      <c r="AP672" s="159"/>
      <c r="AQ672" s="159" t="s">
        <v>235</v>
      </c>
      <c r="AR672" s="130"/>
      <c r="AS672" s="130"/>
      <c r="AT672" s="131"/>
      <c r="AU672" s="136" t="s">
        <v>134</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4"/>
      <c r="AR673" s="200"/>
      <c r="AS673" s="133" t="s">
        <v>236</v>
      </c>
      <c r="AT673" s="134"/>
      <c r="AU673" s="200"/>
      <c r="AV673" s="200"/>
      <c r="AW673" s="133" t="s">
        <v>181</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3" t="s">
        <v>14</v>
      </c>
      <c r="AC676" s="593"/>
      <c r="AD676" s="593"/>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243</v>
      </c>
      <c r="AF677" s="341"/>
      <c r="AG677" s="341"/>
      <c r="AH677" s="342"/>
      <c r="AI677" s="343" t="s">
        <v>419</v>
      </c>
      <c r="AJ677" s="343"/>
      <c r="AK677" s="343"/>
      <c r="AL677" s="159"/>
      <c r="AM677" s="343" t="s">
        <v>432</v>
      </c>
      <c r="AN677" s="343"/>
      <c r="AO677" s="343"/>
      <c r="AP677" s="159"/>
      <c r="AQ677" s="159" t="s">
        <v>235</v>
      </c>
      <c r="AR677" s="130"/>
      <c r="AS677" s="130"/>
      <c r="AT677" s="131"/>
      <c r="AU677" s="136" t="s">
        <v>134</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4"/>
      <c r="AR678" s="200"/>
      <c r="AS678" s="133" t="s">
        <v>236</v>
      </c>
      <c r="AT678" s="134"/>
      <c r="AU678" s="200"/>
      <c r="AV678" s="200"/>
      <c r="AW678" s="133" t="s">
        <v>181</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3" t="s">
        <v>14</v>
      </c>
      <c r="AC681" s="593"/>
      <c r="AD681" s="593"/>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243</v>
      </c>
      <c r="AF682" s="341"/>
      <c r="AG682" s="341"/>
      <c r="AH682" s="342"/>
      <c r="AI682" s="343" t="s">
        <v>419</v>
      </c>
      <c r="AJ682" s="343"/>
      <c r="AK682" s="343"/>
      <c r="AL682" s="159"/>
      <c r="AM682" s="343" t="s">
        <v>432</v>
      </c>
      <c r="AN682" s="343"/>
      <c r="AO682" s="343"/>
      <c r="AP682" s="159"/>
      <c r="AQ682" s="159" t="s">
        <v>235</v>
      </c>
      <c r="AR682" s="130"/>
      <c r="AS682" s="130"/>
      <c r="AT682" s="131"/>
      <c r="AU682" s="136" t="s">
        <v>134</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4"/>
      <c r="AR683" s="200"/>
      <c r="AS683" s="133" t="s">
        <v>236</v>
      </c>
      <c r="AT683" s="134"/>
      <c r="AU683" s="200"/>
      <c r="AV683" s="200"/>
      <c r="AW683" s="133" t="s">
        <v>181</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3" t="s">
        <v>14</v>
      </c>
      <c r="AC686" s="593"/>
      <c r="AD686" s="593"/>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243</v>
      </c>
      <c r="AF687" s="341"/>
      <c r="AG687" s="341"/>
      <c r="AH687" s="342"/>
      <c r="AI687" s="343" t="s">
        <v>419</v>
      </c>
      <c r="AJ687" s="343"/>
      <c r="AK687" s="343"/>
      <c r="AL687" s="159"/>
      <c r="AM687" s="343" t="s">
        <v>432</v>
      </c>
      <c r="AN687" s="343"/>
      <c r="AO687" s="343"/>
      <c r="AP687" s="159"/>
      <c r="AQ687" s="159" t="s">
        <v>235</v>
      </c>
      <c r="AR687" s="130"/>
      <c r="AS687" s="130"/>
      <c r="AT687" s="131"/>
      <c r="AU687" s="136" t="s">
        <v>134</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4"/>
      <c r="AR688" s="200"/>
      <c r="AS688" s="133" t="s">
        <v>236</v>
      </c>
      <c r="AT688" s="134"/>
      <c r="AU688" s="200"/>
      <c r="AV688" s="200"/>
      <c r="AW688" s="133" t="s">
        <v>181</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3" t="s">
        <v>14</v>
      </c>
      <c r="AC691" s="593"/>
      <c r="AD691" s="593"/>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243</v>
      </c>
      <c r="AF692" s="341"/>
      <c r="AG692" s="341"/>
      <c r="AH692" s="342"/>
      <c r="AI692" s="343" t="s">
        <v>419</v>
      </c>
      <c r="AJ692" s="343"/>
      <c r="AK692" s="343"/>
      <c r="AL692" s="159"/>
      <c r="AM692" s="343" t="s">
        <v>432</v>
      </c>
      <c r="AN692" s="343"/>
      <c r="AO692" s="343"/>
      <c r="AP692" s="159"/>
      <c r="AQ692" s="159" t="s">
        <v>235</v>
      </c>
      <c r="AR692" s="130"/>
      <c r="AS692" s="130"/>
      <c r="AT692" s="131"/>
      <c r="AU692" s="136" t="s">
        <v>134</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4"/>
      <c r="AR693" s="200"/>
      <c r="AS693" s="133" t="s">
        <v>236</v>
      </c>
      <c r="AT693" s="134"/>
      <c r="AU693" s="200"/>
      <c r="AV693" s="200"/>
      <c r="AW693" s="133" t="s">
        <v>181</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2.9"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3" t="s">
        <v>14</v>
      </c>
      <c r="AC696" s="593"/>
      <c r="AD696" s="593"/>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7" t="s">
        <v>31</v>
      </c>
      <c r="AH701" s="386"/>
      <c r="AI701" s="386"/>
      <c r="AJ701" s="386"/>
      <c r="AK701" s="386"/>
      <c r="AL701" s="386"/>
      <c r="AM701" s="386"/>
      <c r="AN701" s="386"/>
      <c r="AO701" s="386"/>
      <c r="AP701" s="386"/>
      <c r="AQ701" s="386"/>
      <c r="AR701" s="386"/>
      <c r="AS701" s="386"/>
      <c r="AT701" s="386"/>
      <c r="AU701" s="386"/>
      <c r="AV701" s="386"/>
      <c r="AW701" s="386"/>
      <c r="AX701" s="848"/>
    </row>
    <row r="702" spans="1:50" ht="164.5" customHeight="1">
      <c r="A702" s="893" t="s">
        <v>140</v>
      </c>
      <c r="B702" s="89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9" t="s">
        <v>568</v>
      </c>
      <c r="AE702" s="350"/>
      <c r="AF702" s="350"/>
      <c r="AG702" s="389" t="s">
        <v>621</v>
      </c>
      <c r="AH702" s="390"/>
      <c r="AI702" s="390"/>
      <c r="AJ702" s="390"/>
      <c r="AK702" s="390"/>
      <c r="AL702" s="390"/>
      <c r="AM702" s="390"/>
      <c r="AN702" s="390"/>
      <c r="AO702" s="390"/>
      <c r="AP702" s="390"/>
      <c r="AQ702" s="390"/>
      <c r="AR702" s="390"/>
      <c r="AS702" s="390"/>
      <c r="AT702" s="390"/>
      <c r="AU702" s="390"/>
      <c r="AV702" s="390"/>
      <c r="AW702" s="390"/>
      <c r="AX702" s="391"/>
    </row>
    <row r="703" spans="1:50" ht="42"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6"/>
      <c r="AD703" s="327" t="s">
        <v>568</v>
      </c>
      <c r="AE703" s="328"/>
      <c r="AF703" s="328"/>
      <c r="AG703" s="329" t="s">
        <v>590</v>
      </c>
      <c r="AH703" s="330"/>
      <c r="AI703" s="330"/>
      <c r="AJ703" s="330"/>
      <c r="AK703" s="330"/>
      <c r="AL703" s="330"/>
      <c r="AM703" s="330"/>
      <c r="AN703" s="330"/>
      <c r="AO703" s="330"/>
      <c r="AP703" s="330"/>
      <c r="AQ703" s="330"/>
      <c r="AR703" s="330"/>
      <c r="AS703" s="330"/>
      <c r="AT703" s="330"/>
      <c r="AU703" s="330"/>
      <c r="AV703" s="330"/>
      <c r="AW703" s="330"/>
      <c r="AX703" s="331"/>
    </row>
    <row r="704" spans="1:50" ht="63.65"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6" t="s">
        <v>568</v>
      </c>
      <c r="AE704" s="807"/>
      <c r="AF704" s="807"/>
      <c r="AG704" s="727" t="s">
        <v>622</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c r="A705" s="659" t="s">
        <v>39</v>
      </c>
      <c r="B705" s="660"/>
      <c r="C705" s="844" t="s">
        <v>41</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6" t="s">
        <v>591</v>
      </c>
      <c r="AE705" s="737"/>
      <c r="AF705" s="73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1"/>
      <c r="B706" s="662"/>
      <c r="C706" s="818"/>
      <c r="D706" s="819"/>
      <c r="E706" s="754" t="s">
        <v>387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7" t="s">
        <v>592</v>
      </c>
      <c r="AE706" s="328"/>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1"/>
      <c r="B707" s="662"/>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592</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66.650000000000006" customHeight="1">
      <c r="A708" s="661"/>
      <c r="B708" s="663"/>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0" t="s">
        <v>568</v>
      </c>
      <c r="AE708" s="621"/>
      <c r="AF708" s="621"/>
      <c r="AG708" s="766" t="s">
        <v>623</v>
      </c>
      <c r="AH708" s="767"/>
      <c r="AI708" s="767"/>
      <c r="AJ708" s="767"/>
      <c r="AK708" s="767"/>
      <c r="AL708" s="767"/>
      <c r="AM708" s="767"/>
      <c r="AN708" s="767"/>
      <c r="AO708" s="767"/>
      <c r="AP708" s="767"/>
      <c r="AQ708" s="767"/>
      <c r="AR708" s="767"/>
      <c r="AS708" s="767"/>
      <c r="AT708" s="767"/>
      <c r="AU708" s="767"/>
      <c r="AV708" s="767"/>
      <c r="AW708" s="767"/>
      <c r="AX708" s="768"/>
    </row>
    <row r="709" spans="1:50" ht="74.5" customHeight="1">
      <c r="A709" s="661"/>
      <c r="B709" s="66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568</v>
      </c>
      <c r="AE709" s="328"/>
      <c r="AF709" s="328"/>
      <c r="AG709" s="329" t="s">
        <v>624</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c r="A710" s="661"/>
      <c r="B710" s="66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568</v>
      </c>
      <c r="AE710" s="328"/>
      <c r="AF710" s="328"/>
      <c r="AG710" s="329" t="s">
        <v>625</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c r="A711" s="661"/>
      <c r="B711" s="66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32"/>
      <c r="AD711" s="327" t="s">
        <v>568</v>
      </c>
      <c r="AE711" s="328"/>
      <c r="AF711" s="328"/>
      <c r="AG711" s="329" t="s">
        <v>593</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61"/>
      <c r="B712" s="663"/>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32"/>
      <c r="AD712" s="806" t="s">
        <v>591</v>
      </c>
      <c r="AE712" s="807"/>
      <c r="AF712" s="807"/>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1"/>
      <c r="B713" s="663"/>
      <c r="C713" s="1004" t="s">
        <v>351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7"/>
      <c r="AE713" s="328"/>
      <c r="AF713" s="682"/>
      <c r="AG713" s="101"/>
      <c r="AH713" s="102"/>
      <c r="AI713" s="102"/>
      <c r="AJ713" s="102"/>
      <c r="AK713" s="102"/>
      <c r="AL713" s="102"/>
      <c r="AM713" s="102"/>
      <c r="AN713" s="102"/>
      <c r="AO713" s="102"/>
      <c r="AP713" s="102"/>
      <c r="AQ713" s="102"/>
      <c r="AR713" s="102"/>
      <c r="AS713" s="102"/>
      <c r="AT713" s="102"/>
      <c r="AU713" s="102"/>
      <c r="AV713" s="102"/>
      <c r="AW713" s="102"/>
      <c r="AX713" s="103"/>
    </row>
    <row r="714" spans="1:50" ht="69.650000000000006" customHeight="1">
      <c r="A714" s="664"/>
      <c r="B714" s="665"/>
      <c r="C714" s="666" t="s">
        <v>328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0" t="s">
        <v>568</v>
      </c>
      <c r="AE714" s="831"/>
      <c r="AF714" s="832"/>
      <c r="AG714" s="760" t="s">
        <v>626</v>
      </c>
      <c r="AH714" s="761"/>
      <c r="AI714" s="761"/>
      <c r="AJ714" s="761"/>
      <c r="AK714" s="761"/>
      <c r="AL714" s="761"/>
      <c r="AM714" s="761"/>
      <c r="AN714" s="761"/>
      <c r="AO714" s="761"/>
      <c r="AP714" s="761"/>
      <c r="AQ714" s="761"/>
      <c r="AR714" s="761"/>
      <c r="AS714" s="761"/>
      <c r="AT714" s="761"/>
      <c r="AU714" s="761"/>
      <c r="AV714" s="761"/>
      <c r="AW714" s="761"/>
      <c r="AX714" s="762"/>
    </row>
    <row r="715" spans="1:50" ht="77.5" customHeight="1">
      <c r="A715" s="659"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0" t="s">
        <v>568</v>
      </c>
      <c r="AE715" s="621"/>
      <c r="AF715" s="675"/>
      <c r="AG715" s="766" t="s">
        <v>627</v>
      </c>
      <c r="AH715" s="767"/>
      <c r="AI715" s="767"/>
      <c r="AJ715" s="767"/>
      <c r="AK715" s="767"/>
      <c r="AL715" s="767"/>
      <c r="AM715" s="767"/>
      <c r="AN715" s="767"/>
      <c r="AO715" s="767"/>
      <c r="AP715" s="767"/>
      <c r="AQ715" s="767"/>
      <c r="AR715" s="767"/>
      <c r="AS715" s="767"/>
      <c r="AT715" s="767"/>
      <c r="AU715" s="767"/>
      <c r="AV715" s="767"/>
      <c r="AW715" s="767"/>
      <c r="AX715" s="768"/>
    </row>
    <row r="716" spans="1:50" ht="66.650000000000006" customHeight="1">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568</v>
      </c>
      <c r="AE716" s="646"/>
      <c r="AF716" s="646"/>
      <c r="AG716" s="329" t="s">
        <v>628</v>
      </c>
      <c r="AH716" s="330"/>
      <c r="AI716" s="330"/>
      <c r="AJ716" s="330"/>
      <c r="AK716" s="330"/>
      <c r="AL716" s="330"/>
      <c r="AM716" s="330"/>
      <c r="AN716" s="330"/>
      <c r="AO716" s="330"/>
      <c r="AP716" s="330"/>
      <c r="AQ716" s="330"/>
      <c r="AR716" s="330"/>
      <c r="AS716" s="330"/>
      <c r="AT716" s="330"/>
      <c r="AU716" s="330"/>
      <c r="AV716" s="330"/>
      <c r="AW716" s="330"/>
      <c r="AX716" s="331"/>
    </row>
    <row r="717" spans="1:50" ht="40.9" customHeight="1">
      <c r="A717" s="661"/>
      <c r="B717" s="663"/>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568</v>
      </c>
      <c r="AE717" s="328"/>
      <c r="AF717" s="328"/>
      <c r="AG717" s="329" t="s">
        <v>629</v>
      </c>
      <c r="AH717" s="330"/>
      <c r="AI717" s="330"/>
      <c r="AJ717" s="330"/>
      <c r="AK717" s="330"/>
      <c r="AL717" s="330"/>
      <c r="AM717" s="330"/>
      <c r="AN717" s="330"/>
      <c r="AO717" s="330"/>
      <c r="AP717" s="330"/>
      <c r="AQ717" s="330"/>
      <c r="AR717" s="330"/>
      <c r="AS717" s="330"/>
      <c r="AT717" s="330"/>
      <c r="AU717" s="330"/>
      <c r="AV717" s="330"/>
      <c r="AW717" s="330"/>
      <c r="AX717" s="331"/>
    </row>
    <row r="718" spans="1:50" ht="43.9" customHeight="1">
      <c r="A718" s="664"/>
      <c r="B718" s="66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568</v>
      </c>
      <c r="AE718" s="328"/>
      <c r="AF718" s="328"/>
      <c r="AG718" s="625" t="s">
        <v>630</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c r="A719" s="800" t="s">
        <v>58</v>
      </c>
      <c r="B719" s="801"/>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c r="AE719" s="621"/>
      <c r="AF719" s="62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802"/>
      <c r="B720" s="80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2"/>
      <c r="B721" s="80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2"/>
      <c r="B722" s="80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2"/>
      <c r="B723" s="80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2"/>
      <c r="B724" s="80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4"/>
      <c r="B725" s="80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9" t="s">
        <v>48</v>
      </c>
      <c r="B726" s="826"/>
      <c r="C726" s="838" t="s">
        <v>53</v>
      </c>
      <c r="D726" s="860"/>
      <c r="E726" s="860"/>
      <c r="F726" s="861"/>
      <c r="G726" s="591" t="s">
        <v>611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c r="A727" s="827"/>
      <c r="B727" s="828"/>
      <c r="C727" s="772" t="s">
        <v>57</v>
      </c>
      <c r="D727" s="773"/>
      <c r="E727" s="773"/>
      <c r="F727" s="774"/>
      <c r="G727" s="589" t="s">
        <v>610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3" t="s">
        <v>614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138</v>
      </c>
      <c r="B731" s="824"/>
      <c r="C731" s="824"/>
      <c r="D731" s="824"/>
      <c r="E731" s="825"/>
      <c r="F731" s="751" t="s">
        <v>631</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2" t="s">
        <v>138</v>
      </c>
      <c r="B733" s="693"/>
      <c r="C733" s="693"/>
      <c r="D733" s="693"/>
      <c r="E733" s="694"/>
      <c r="F733" s="656" t="s">
        <v>615</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69" t="s">
        <v>356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11" t="s">
        <v>409</v>
      </c>
      <c r="B737" s="210"/>
      <c r="C737" s="210"/>
      <c r="D737" s="211"/>
      <c r="E737" s="1012" t="s">
        <v>594</v>
      </c>
      <c r="F737" s="1012"/>
      <c r="G737" s="1012"/>
      <c r="H737" s="1012"/>
      <c r="I737" s="1012"/>
      <c r="J737" s="1012"/>
      <c r="K737" s="1012"/>
      <c r="L737" s="1012"/>
      <c r="M737" s="1012"/>
      <c r="N737" s="369" t="s">
        <v>404</v>
      </c>
      <c r="O737" s="369"/>
      <c r="P737" s="369"/>
      <c r="Q737" s="369"/>
      <c r="R737" s="1012" t="s">
        <v>595</v>
      </c>
      <c r="S737" s="1012"/>
      <c r="T737" s="1012"/>
      <c r="U737" s="1012"/>
      <c r="V737" s="1012"/>
      <c r="W737" s="1012"/>
      <c r="X737" s="1012"/>
      <c r="Y737" s="1012"/>
      <c r="Z737" s="1012"/>
      <c r="AA737" s="369" t="s">
        <v>403</v>
      </c>
      <c r="AB737" s="369"/>
      <c r="AC737" s="369"/>
      <c r="AD737" s="369"/>
      <c r="AE737" s="1012" t="s">
        <v>596</v>
      </c>
      <c r="AF737" s="1012"/>
      <c r="AG737" s="1012"/>
      <c r="AH737" s="1012"/>
      <c r="AI737" s="1012"/>
      <c r="AJ737" s="1012"/>
      <c r="AK737" s="1012"/>
      <c r="AL737" s="1012"/>
      <c r="AM737" s="1012"/>
      <c r="AN737" s="369" t="s">
        <v>402</v>
      </c>
      <c r="AO737" s="369"/>
      <c r="AP737" s="369"/>
      <c r="AQ737" s="369"/>
      <c r="AR737" s="1018" t="s">
        <v>597</v>
      </c>
      <c r="AS737" s="1019"/>
      <c r="AT737" s="1019"/>
      <c r="AU737" s="1019"/>
      <c r="AV737" s="1019"/>
      <c r="AW737" s="1019"/>
      <c r="AX737" s="1020"/>
      <c r="AY737" s="88"/>
      <c r="AZ737" s="88"/>
    </row>
    <row r="738" spans="1:52" ht="24.75" customHeight="1">
      <c r="A738" s="1011" t="s">
        <v>401</v>
      </c>
      <c r="B738" s="210"/>
      <c r="C738" s="210"/>
      <c r="D738" s="211"/>
      <c r="E738" s="1012" t="s">
        <v>598</v>
      </c>
      <c r="F738" s="1012"/>
      <c r="G738" s="1012"/>
      <c r="H738" s="1012"/>
      <c r="I738" s="1012"/>
      <c r="J738" s="1012"/>
      <c r="K738" s="1012"/>
      <c r="L738" s="1012"/>
      <c r="M738" s="1012"/>
      <c r="N738" s="369" t="s">
        <v>400</v>
      </c>
      <c r="O738" s="369"/>
      <c r="P738" s="369"/>
      <c r="Q738" s="369"/>
      <c r="R738" s="1012" t="s">
        <v>599</v>
      </c>
      <c r="S738" s="1012"/>
      <c r="T738" s="1012"/>
      <c r="U738" s="1012"/>
      <c r="V738" s="1012"/>
      <c r="W738" s="1012"/>
      <c r="X738" s="1012"/>
      <c r="Y738" s="1012"/>
      <c r="Z738" s="1012"/>
      <c r="AA738" s="369" t="s">
        <v>399</v>
      </c>
      <c r="AB738" s="369"/>
      <c r="AC738" s="369"/>
      <c r="AD738" s="369"/>
      <c r="AE738" s="1012" t="s">
        <v>600</v>
      </c>
      <c r="AF738" s="1012"/>
      <c r="AG738" s="1012"/>
      <c r="AH738" s="1012"/>
      <c r="AI738" s="1012"/>
      <c r="AJ738" s="1012"/>
      <c r="AK738" s="1012"/>
      <c r="AL738" s="1012"/>
      <c r="AM738" s="1012"/>
      <c r="AN738" s="369" t="s">
        <v>398</v>
      </c>
      <c r="AO738" s="369"/>
      <c r="AP738" s="369"/>
      <c r="AQ738" s="369"/>
      <c r="AR738" s="1018" t="s">
        <v>601</v>
      </c>
      <c r="AS738" s="1019"/>
      <c r="AT738" s="1019"/>
      <c r="AU738" s="1019"/>
      <c r="AV738" s="1019"/>
      <c r="AW738" s="1019"/>
      <c r="AX738" s="1020"/>
    </row>
    <row r="739" spans="1:52" ht="24.75" customHeight="1">
      <c r="A739" s="1011" t="s">
        <v>397</v>
      </c>
      <c r="B739" s="210"/>
      <c r="C739" s="210"/>
      <c r="D739" s="211"/>
      <c r="E739" s="1012" t="s">
        <v>602</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c r="A740" s="993" t="s">
        <v>421</v>
      </c>
      <c r="B740" s="994"/>
      <c r="C740" s="994"/>
      <c r="D740" s="995"/>
      <c r="E740" s="996"/>
      <c r="F740" s="997"/>
      <c r="G740" s="997"/>
      <c r="H740" s="92" t="str">
        <f>IF(E740="", "", "(")</f>
        <v/>
      </c>
      <c r="I740" s="997"/>
      <c r="J740" s="997"/>
      <c r="K740" s="92" t="str">
        <f>IF(OR(I740="　", I740=""), "", "-")</f>
        <v/>
      </c>
      <c r="L740" s="998">
        <v>297</v>
      </c>
      <c r="M740" s="998"/>
      <c r="N740" s="93" t="str">
        <f>IF(O740="", "", "-")</f>
        <v/>
      </c>
      <c r="O740" s="94"/>
      <c r="P740" s="93" t="str">
        <f>IF(E740="", "", ")")</f>
        <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4" customHeight="1">
      <c r="A741" s="633" t="s">
        <v>390</v>
      </c>
      <c r="B741" s="634"/>
      <c r="C741" s="634"/>
      <c r="D741" s="634"/>
      <c r="E741" s="634"/>
      <c r="F741" s="63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3"/>
      <c r="B742" s="634"/>
      <c r="C742" s="634"/>
      <c r="D742" s="634"/>
      <c r="E742" s="634"/>
      <c r="F742" s="635"/>
      <c r="G742" s="45"/>
      <c r="H742" s="46"/>
      <c r="I742" s="46"/>
      <c r="J742" s="46"/>
      <c r="K742" s="46"/>
      <c r="L742" s="46"/>
      <c r="M742" s="46"/>
      <c r="N742" s="46"/>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46"/>
      <c r="AL742" s="46"/>
      <c r="AM742" s="46"/>
      <c r="AN742" s="46"/>
      <c r="AO742" s="46"/>
      <c r="AP742" s="46"/>
      <c r="AQ742" s="46"/>
      <c r="AR742" s="46"/>
      <c r="AS742" s="46"/>
      <c r="AT742" s="46"/>
      <c r="AU742" s="46"/>
      <c r="AV742" s="46"/>
      <c r="AW742" s="46"/>
      <c r="AX742" s="47"/>
    </row>
    <row r="743" spans="1:52" ht="28.4" customHeight="1">
      <c r="A743" s="633"/>
      <c r="B743" s="634"/>
      <c r="C743" s="634"/>
      <c r="D743" s="634"/>
      <c r="E743" s="634"/>
      <c r="F743" s="635"/>
      <c r="G743" s="45"/>
      <c r="H743" s="46"/>
      <c r="I743" s="46"/>
      <c r="J743" s="46"/>
      <c r="K743" s="46"/>
      <c r="L743" s="46"/>
      <c r="M743" s="46"/>
      <c r="N743" s="46"/>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46"/>
      <c r="AL743" s="46"/>
      <c r="AM743" s="46"/>
      <c r="AN743" s="46"/>
      <c r="AO743" s="46"/>
      <c r="AP743" s="46"/>
      <c r="AQ743" s="46"/>
      <c r="AR743" s="46"/>
      <c r="AS743" s="46"/>
      <c r="AT743" s="46"/>
      <c r="AU743" s="46"/>
      <c r="AV743" s="46"/>
      <c r="AW743" s="46"/>
      <c r="AX743" s="47"/>
    </row>
    <row r="744" spans="1:52" ht="28.4" customHeight="1">
      <c r="A744" s="633"/>
      <c r="B744" s="634"/>
      <c r="C744" s="634"/>
      <c r="D744" s="634"/>
      <c r="E744" s="634"/>
      <c r="F744" s="635"/>
      <c r="G744" s="45"/>
      <c r="H744" s="46"/>
      <c r="I744" s="46"/>
      <c r="J744" s="46"/>
      <c r="K744" s="46"/>
      <c r="L744" s="46"/>
      <c r="M744" s="46"/>
      <c r="N744" s="46"/>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46"/>
      <c r="AL744" s="46"/>
      <c r="AM744" s="46"/>
      <c r="AN744" s="46"/>
      <c r="AO744" s="46"/>
      <c r="AP744" s="46"/>
      <c r="AQ744" s="46"/>
      <c r="AR744" s="46"/>
      <c r="AS744" s="46"/>
      <c r="AT744" s="46"/>
      <c r="AU744" s="46"/>
      <c r="AV744" s="46"/>
      <c r="AW744" s="46"/>
      <c r="AX744" s="47"/>
    </row>
    <row r="745" spans="1:52" ht="27.75" customHeight="1">
      <c r="A745" s="633"/>
      <c r="B745" s="634"/>
      <c r="C745" s="634"/>
      <c r="D745" s="634"/>
      <c r="E745" s="634"/>
      <c r="F745" s="635"/>
      <c r="G745" s="45"/>
      <c r="H745" s="46"/>
      <c r="I745" s="46"/>
      <c r="J745" s="46"/>
      <c r="K745" s="46"/>
      <c r="L745" s="46"/>
      <c r="M745" s="46"/>
      <c r="N745" s="46"/>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46"/>
      <c r="AL745" s="46"/>
      <c r="AM745" s="46"/>
      <c r="AN745" s="46"/>
      <c r="AO745" s="46"/>
      <c r="AP745" s="46"/>
      <c r="AQ745" s="46"/>
      <c r="AR745" s="46"/>
      <c r="AS745" s="46"/>
      <c r="AT745" s="46"/>
      <c r="AU745" s="46"/>
      <c r="AV745" s="46"/>
      <c r="AW745" s="46"/>
      <c r="AX745" s="47"/>
    </row>
    <row r="746" spans="1:52" ht="28.4" customHeight="1">
      <c r="A746" s="633"/>
      <c r="B746" s="634"/>
      <c r="C746" s="634"/>
      <c r="D746" s="634"/>
      <c r="E746" s="634"/>
      <c r="F746" s="635"/>
      <c r="G746" s="45"/>
      <c r="H746" s="46"/>
      <c r="I746" s="46"/>
      <c r="J746" s="46"/>
      <c r="K746" s="46"/>
      <c r="L746" s="46"/>
      <c r="M746" s="46"/>
      <c r="N746" s="46"/>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46"/>
      <c r="AL746" s="46"/>
      <c r="AM746" s="46"/>
      <c r="AN746" s="46"/>
      <c r="AO746" s="46"/>
      <c r="AP746" s="46"/>
      <c r="AQ746" s="46"/>
      <c r="AR746" s="46"/>
      <c r="AS746" s="46"/>
      <c r="AT746" s="46"/>
      <c r="AU746" s="46"/>
      <c r="AV746" s="46"/>
      <c r="AW746" s="46"/>
      <c r="AX746" s="47"/>
    </row>
    <row r="747" spans="1:52" ht="28.4" customHeight="1">
      <c r="A747" s="633"/>
      <c r="B747" s="634"/>
      <c r="C747" s="634"/>
      <c r="D747" s="634"/>
      <c r="E747" s="634"/>
      <c r="F747" s="635"/>
      <c r="G747" s="45"/>
      <c r="H747" s="46"/>
      <c r="I747" s="46"/>
      <c r="J747" s="46"/>
      <c r="K747" s="46"/>
      <c r="L747" s="46"/>
      <c r="M747" s="46"/>
      <c r="N747" s="46"/>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46"/>
      <c r="AL747" s="46"/>
      <c r="AM747" s="46"/>
      <c r="AN747" s="46"/>
      <c r="AO747" s="46"/>
      <c r="AP747" s="46"/>
      <c r="AQ747" s="46"/>
      <c r="AR747" s="46"/>
      <c r="AS747" s="46"/>
      <c r="AT747" s="46"/>
      <c r="AU747" s="46"/>
      <c r="AV747" s="46"/>
      <c r="AW747" s="46"/>
      <c r="AX747" s="47"/>
    </row>
    <row r="748" spans="1:52" ht="27.75" customHeight="1">
      <c r="A748" s="633"/>
      <c r="B748" s="634"/>
      <c r="C748" s="634"/>
      <c r="D748" s="634"/>
      <c r="E748" s="634"/>
      <c r="F748" s="635"/>
      <c r="G748" s="45"/>
      <c r="H748" s="46"/>
      <c r="I748" s="46"/>
      <c r="J748" s="46"/>
      <c r="K748" s="46"/>
      <c r="L748" s="46"/>
      <c r="M748" s="46"/>
      <c r="N748" s="46"/>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46"/>
      <c r="AL748" s="46"/>
      <c r="AM748" s="46"/>
      <c r="AN748" s="46"/>
      <c r="AO748" s="46"/>
      <c r="AP748" s="46"/>
      <c r="AQ748" s="46"/>
      <c r="AR748" s="46"/>
      <c r="AS748" s="46"/>
      <c r="AT748" s="46"/>
      <c r="AU748" s="46"/>
      <c r="AV748" s="46"/>
      <c r="AW748" s="46"/>
      <c r="AX748" s="47"/>
    </row>
    <row r="749" spans="1:52" ht="28.4" customHeight="1">
      <c r="A749" s="633"/>
      <c r="B749" s="634"/>
      <c r="C749" s="634"/>
      <c r="D749" s="634"/>
      <c r="E749" s="634"/>
      <c r="F749" s="635"/>
      <c r="G749" s="45"/>
      <c r="H749" s="46"/>
      <c r="I749" s="46"/>
      <c r="J749" s="46"/>
      <c r="K749" s="46"/>
      <c r="L749" s="46"/>
      <c r="M749" s="46"/>
      <c r="N749" s="46"/>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46"/>
      <c r="AL749" s="46"/>
      <c r="AM749" s="46"/>
      <c r="AN749" s="46"/>
      <c r="AO749" s="46"/>
      <c r="AP749" s="46"/>
      <c r="AQ749" s="46"/>
      <c r="AR749" s="46"/>
      <c r="AS749" s="46"/>
      <c r="AT749" s="46"/>
      <c r="AU749" s="46"/>
      <c r="AV749" s="46"/>
      <c r="AW749" s="46"/>
      <c r="AX749" s="47"/>
    </row>
    <row r="750" spans="1:52" ht="28.4" customHeight="1">
      <c r="A750" s="633"/>
      <c r="B750" s="634"/>
      <c r="C750" s="634"/>
      <c r="D750" s="634"/>
      <c r="E750" s="634"/>
      <c r="F750" s="635"/>
      <c r="G750" s="45"/>
      <c r="H750" s="46"/>
      <c r="I750" s="46"/>
      <c r="J750" s="46"/>
      <c r="K750" s="46"/>
      <c r="L750" s="46"/>
      <c r="M750" s="46"/>
      <c r="N750" s="46"/>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46"/>
      <c r="AL750" s="46"/>
      <c r="AM750" s="46"/>
      <c r="AN750" s="46"/>
      <c r="AO750" s="46"/>
      <c r="AP750" s="46"/>
      <c r="AQ750" s="46"/>
      <c r="AR750" s="46"/>
      <c r="AS750" s="46"/>
      <c r="AT750" s="46"/>
      <c r="AU750" s="46"/>
      <c r="AV750" s="46"/>
      <c r="AW750" s="46"/>
      <c r="AX750" s="47"/>
    </row>
    <row r="751" spans="1:52" ht="28.4" customHeight="1">
      <c r="A751" s="633"/>
      <c r="B751" s="634"/>
      <c r="C751" s="634"/>
      <c r="D751" s="634"/>
      <c r="E751" s="634"/>
      <c r="F751" s="635"/>
      <c r="G751" s="45"/>
      <c r="H751" s="46"/>
      <c r="I751" s="46"/>
      <c r="J751" s="46"/>
      <c r="K751" s="46"/>
      <c r="L751" s="46"/>
      <c r="M751" s="46"/>
      <c r="N751" s="46"/>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46"/>
      <c r="AL751" s="46"/>
      <c r="AM751" s="46"/>
      <c r="AN751" s="46"/>
      <c r="AO751" s="46"/>
      <c r="AP751" s="46"/>
      <c r="AQ751" s="46"/>
      <c r="AR751" s="46"/>
      <c r="AS751" s="46"/>
      <c r="AT751" s="46"/>
      <c r="AU751" s="46"/>
      <c r="AV751" s="46"/>
      <c r="AW751" s="46"/>
      <c r="AX751" s="47"/>
    </row>
    <row r="752" spans="1:52" ht="28.4" customHeight="1">
      <c r="A752" s="633"/>
      <c r="B752" s="634"/>
      <c r="C752" s="634"/>
      <c r="D752" s="634"/>
      <c r="E752" s="634"/>
      <c r="F752" s="635"/>
      <c r="G752" s="45"/>
      <c r="H752" s="46"/>
      <c r="I752" s="46"/>
      <c r="J752" s="46"/>
      <c r="K752" s="46"/>
      <c r="L752" s="46"/>
      <c r="M752" s="46"/>
      <c r="N752" s="46"/>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46"/>
      <c r="AL752" s="46"/>
      <c r="AM752" s="46"/>
      <c r="AN752" s="46"/>
      <c r="AO752" s="46"/>
      <c r="AP752" s="46"/>
      <c r="AQ752" s="46"/>
      <c r="AR752" s="46"/>
      <c r="AS752" s="46"/>
      <c r="AT752" s="46"/>
      <c r="AU752" s="46"/>
      <c r="AV752" s="46"/>
      <c r="AW752" s="46"/>
      <c r="AX752" s="47"/>
    </row>
    <row r="753" spans="1:50" ht="28.4" customHeight="1">
      <c r="A753" s="633"/>
      <c r="B753" s="634"/>
      <c r="C753" s="634"/>
      <c r="D753" s="634"/>
      <c r="E753" s="634"/>
      <c r="F753" s="635"/>
      <c r="G753" s="45"/>
      <c r="H753" s="46"/>
      <c r="I753" s="46"/>
      <c r="J753" s="46"/>
      <c r="K753" s="46"/>
      <c r="L753" s="46"/>
      <c r="M753" s="46"/>
      <c r="N753" s="46"/>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46"/>
      <c r="AL753" s="46"/>
      <c r="AM753" s="46"/>
      <c r="AN753" s="46"/>
      <c r="AO753" s="46"/>
      <c r="AP753" s="46"/>
      <c r="AQ753" s="46"/>
      <c r="AR753" s="46"/>
      <c r="AS753" s="46"/>
      <c r="AT753" s="46"/>
      <c r="AU753" s="46"/>
      <c r="AV753" s="46"/>
      <c r="AW753" s="46"/>
      <c r="AX753" s="47"/>
    </row>
    <row r="754" spans="1:50" ht="27.75" customHeight="1">
      <c r="A754" s="633"/>
      <c r="B754" s="634"/>
      <c r="C754" s="634"/>
      <c r="D754" s="634"/>
      <c r="E754" s="634"/>
      <c r="F754" s="635"/>
      <c r="G754" s="45"/>
      <c r="H754" s="46"/>
      <c r="I754" s="46"/>
      <c r="J754" s="46"/>
      <c r="K754" s="46"/>
      <c r="L754" s="46"/>
      <c r="M754" s="46"/>
      <c r="N754" s="46"/>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46"/>
      <c r="AL754" s="46"/>
      <c r="AM754" s="46"/>
      <c r="AN754" s="46"/>
      <c r="AO754" s="46"/>
      <c r="AP754" s="46"/>
      <c r="AQ754" s="46"/>
      <c r="AR754" s="46"/>
      <c r="AS754" s="46"/>
      <c r="AT754" s="46"/>
      <c r="AU754" s="46"/>
      <c r="AV754" s="46"/>
      <c r="AW754" s="46"/>
      <c r="AX754" s="47"/>
    </row>
    <row r="755" spans="1:50" ht="28.4" customHeight="1">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3.5" hidden="1" customHeight="1" thickBot="1">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7" t="s">
        <v>392</v>
      </c>
      <c r="B780" s="648"/>
      <c r="C780" s="648"/>
      <c r="D780" s="648"/>
      <c r="E780" s="648"/>
      <c r="F780" s="649"/>
      <c r="G780" s="611" t="s">
        <v>366</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367</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7"/>
    </row>
    <row r="781" spans="1:50" ht="24.75" customHeight="1">
      <c r="A781" s="650"/>
      <c r="B781" s="651"/>
      <c r="C781" s="651"/>
      <c r="D781" s="651"/>
      <c r="E781" s="651"/>
      <c r="F781" s="652"/>
      <c r="G781" s="838"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22"/>
      <c r="AC781" s="838"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c r="A782" s="650"/>
      <c r="B782" s="651"/>
      <c r="C782" s="651"/>
      <c r="D782" s="651"/>
      <c r="E782" s="651"/>
      <c r="F782" s="652"/>
      <c r="G782" s="689" t="s">
        <v>603</v>
      </c>
      <c r="H782" s="690"/>
      <c r="I782" s="690"/>
      <c r="J782" s="690"/>
      <c r="K782" s="691"/>
      <c r="L782" s="683" t="s">
        <v>604</v>
      </c>
      <c r="M782" s="684"/>
      <c r="N782" s="684"/>
      <c r="O782" s="684"/>
      <c r="P782" s="684"/>
      <c r="Q782" s="684"/>
      <c r="R782" s="684"/>
      <c r="S782" s="684"/>
      <c r="T782" s="684"/>
      <c r="U782" s="684"/>
      <c r="V782" s="684"/>
      <c r="W782" s="684"/>
      <c r="X782" s="685"/>
      <c r="Y782" s="392">
        <v>53</v>
      </c>
      <c r="Z782" s="393"/>
      <c r="AA782" s="393"/>
      <c r="AB782" s="829"/>
      <c r="AC782" s="689"/>
      <c r="AD782" s="690"/>
      <c r="AE782" s="690"/>
      <c r="AF782" s="690"/>
      <c r="AG782" s="691"/>
      <c r="AH782" s="683"/>
      <c r="AI782" s="684"/>
      <c r="AJ782" s="684"/>
      <c r="AK782" s="684"/>
      <c r="AL782" s="684"/>
      <c r="AM782" s="684"/>
      <c r="AN782" s="684"/>
      <c r="AO782" s="684"/>
      <c r="AP782" s="684"/>
      <c r="AQ782" s="684"/>
      <c r="AR782" s="684"/>
      <c r="AS782" s="684"/>
      <c r="AT782" s="685"/>
      <c r="AU782" s="392"/>
      <c r="AV782" s="393"/>
      <c r="AW782" s="393"/>
      <c r="AX782" s="394"/>
    </row>
    <row r="783" spans="1:50" ht="24.75" customHeight="1">
      <c r="A783" s="650"/>
      <c r="B783" s="651"/>
      <c r="C783" s="651"/>
      <c r="D783" s="651"/>
      <c r="E783" s="651"/>
      <c r="F783" s="652"/>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31"/>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c r="A784" s="650"/>
      <c r="B784" s="651"/>
      <c r="C784" s="651"/>
      <c r="D784" s="651"/>
      <c r="E784" s="651"/>
      <c r="F784" s="652"/>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31"/>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50"/>
      <c r="B785" s="651"/>
      <c r="C785" s="651"/>
      <c r="D785" s="651"/>
      <c r="E785" s="651"/>
      <c r="F785" s="652"/>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31"/>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50"/>
      <c r="B786" s="651"/>
      <c r="C786" s="651"/>
      <c r="D786" s="651"/>
      <c r="E786" s="651"/>
      <c r="F786" s="652"/>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31"/>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50"/>
      <c r="B787" s="651"/>
      <c r="C787" s="651"/>
      <c r="D787" s="651"/>
      <c r="E787" s="651"/>
      <c r="F787" s="652"/>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31"/>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50"/>
      <c r="B788" s="651"/>
      <c r="C788" s="651"/>
      <c r="D788" s="651"/>
      <c r="E788" s="651"/>
      <c r="F788" s="652"/>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31"/>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50"/>
      <c r="B789" s="651"/>
      <c r="C789" s="651"/>
      <c r="D789" s="651"/>
      <c r="E789" s="651"/>
      <c r="F789" s="652"/>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31"/>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50"/>
      <c r="B790" s="651"/>
      <c r="C790" s="651"/>
      <c r="D790" s="651"/>
      <c r="E790" s="651"/>
      <c r="F790" s="652"/>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1"/>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c r="A791" s="650"/>
      <c r="B791" s="651"/>
      <c r="C791" s="651"/>
      <c r="D791" s="651"/>
      <c r="E791" s="651"/>
      <c r="F791" s="652"/>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c r="A792" s="650"/>
      <c r="B792" s="651"/>
      <c r="C792" s="651"/>
      <c r="D792" s="651"/>
      <c r="E792" s="651"/>
      <c r="F792" s="652"/>
      <c r="G792" s="849" t="s">
        <v>20</v>
      </c>
      <c r="H792" s="850"/>
      <c r="I792" s="850"/>
      <c r="J792" s="850"/>
      <c r="K792" s="850"/>
      <c r="L792" s="851"/>
      <c r="M792" s="852"/>
      <c r="N792" s="852"/>
      <c r="O792" s="852"/>
      <c r="P792" s="852"/>
      <c r="Q792" s="852"/>
      <c r="R792" s="852"/>
      <c r="S792" s="852"/>
      <c r="T792" s="852"/>
      <c r="U792" s="852"/>
      <c r="V792" s="852"/>
      <c r="W792" s="852"/>
      <c r="X792" s="853"/>
      <c r="Y792" s="854">
        <f>SUM(Y782:AB791)</f>
        <v>53</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0"/>
      <c r="B793" s="651"/>
      <c r="C793" s="651"/>
      <c r="D793" s="651"/>
      <c r="E793" s="651"/>
      <c r="F793" s="652"/>
      <c r="G793" s="611" t="s">
        <v>322</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321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7"/>
    </row>
    <row r="794" spans="1:50" ht="24.75" hidden="1" customHeight="1">
      <c r="A794" s="650"/>
      <c r="B794" s="651"/>
      <c r="C794" s="651"/>
      <c r="D794" s="651"/>
      <c r="E794" s="651"/>
      <c r="F794" s="652"/>
      <c r="G794" s="838"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22"/>
      <c r="AC794" s="838"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hidden="1" customHeight="1">
      <c r="A795" s="650"/>
      <c r="B795" s="651"/>
      <c r="C795" s="651"/>
      <c r="D795" s="651"/>
      <c r="E795" s="651"/>
      <c r="F795" s="652"/>
      <c r="G795" s="689"/>
      <c r="H795" s="690"/>
      <c r="I795" s="690"/>
      <c r="J795" s="690"/>
      <c r="K795" s="691"/>
      <c r="L795" s="683"/>
      <c r="M795" s="684"/>
      <c r="N795" s="684"/>
      <c r="O795" s="684"/>
      <c r="P795" s="684"/>
      <c r="Q795" s="684"/>
      <c r="R795" s="684"/>
      <c r="S795" s="684"/>
      <c r="T795" s="684"/>
      <c r="U795" s="684"/>
      <c r="V795" s="684"/>
      <c r="W795" s="684"/>
      <c r="X795" s="685"/>
      <c r="Y795" s="392"/>
      <c r="Z795" s="393"/>
      <c r="AA795" s="393"/>
      <c r="AB795" s="829"/>
      <c r="AC795" s="689"/>
      <c r="AD795" s="690"/>
      <c r="AE795" s="690"/>
      <c r="AF795" s="690"/>
      <c r="AG795" s="691"/>
      <c r="AH795" s="683"/>
      <c r="AI795" s="684"/>
      <c r="AJ795" s="684"/>
      <c r="AK795" s="684"/>
      <c r="AL795" s="684"/>
      <c r="AM795" s="684"/>
      <c r="AN795" s="684"/>
      <c r="AO795" s="684"/>
      <c r="AP795" s="684"/>
      <c r="AQ795" s="684"/>
      <c r="AR795" s="684"/>
      <c r="AS795" s="684"/>
      <c r="AT795" s="685"/>
      <c r="AU795" s="392"/>
      <c r="AV795" s="393"/>
      <c r="AW795" s="393"/>
      <c r="AX795" s="394"/>
    </row>
    <row r="796" spans="1:50" ht="24.75" hidden="1" customHeight="1">
      <c r="A796" s="650"/>
      <c r="B796" s="651"/>
      <c r="C796" s="651"/>
      <c r="D796" s="651"/>
      <c r="E796" s="651"/>
      <c r="F796" s="652"/>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31"/>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50"/>
      <c r="B797" s="651"/>
      <c r="C797" s="651"/>
      <c r="D797" s="651"/>
      <c r="E797" s="651"/>
      <c r="F797" s="652"/>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50"/>
      <c r="B799" s="651"/>
      <c r="C799" s="651"/>
      <c r="D799" s="651"/>
      <c r="E799" s="651"/>
      <c r="F799" s="652"/>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31"/>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50"/>
      <c r="B800" s="651"/>
      <c r="C800" s="651"/>
      <c r="D800" s="651"/>
      <c r="E800" s="651"/>
      <c r="F800" s="652"/>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31"/>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50"/>
      <c r="B801" s="651"/>
      <c r="C801" s="651"/>
      <c r="D801" s="651"/>
      <c r="E801" s="651"/>
      <c r="F801" s="652"/>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31"/>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50"/>
      <c r="B802" s="651"/>
      <c r="C802" s="651"/>
      <c r="D802" s="651"/>
      <c r="E802" s="651"/>
      <c r="F802" s="652"/>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31"/>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c r="A804" s="650"/>
      <c r="B804" s="651"/>
      <c r="C804" s="651"/>
      <c r="D804" s="651"/>
      <c r="E804" s="651"/>
      <c r="F804" s="652"/>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hidden="1" customHeight="1" thickBot="1">
      <c r="A805" s="650"/>
      <c r="B805" s="651"/>
      <c r="C805" s="651"/>
      <c r="D805" s="651"/>
      <c r="E805" s="651"/>
      <c r="F805" s="652"/>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0"/>
      <c r="B806" s="651"/>
      <c r="C806" s="651"/>
      <c r="D806" s="651"/>
      <c r="E806" s="651"/>
      <c r="F806" s="652"/>
      <c r="G806" s="611" t="s">
        <v>323</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7"/>
    </row>
    <row r="807" spans="1:50" ht="24.75" hidden="1" customHeight="1">
      <c r="A807" s="650"/>
      <c r="B807" s="651"/>
      <c r="C807" s="651"/>
      <c r="D807" s="651"/>
      <c r="E807" s="651"/>
      <c r="F807" s="652"/>
      <c r="G807" s="838"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22"/>
      <c r="AC807" s="838"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392"/>
      <c r="Z808" s="393"/>
      <c r="AA808" s="393"/>
      <c r="AB808" s="829"/>
      <c r="AC808" s="689"/>
      <c r="AD808" s="690"/>
      <c r="AE808" s="690"/>
      <c r="AF808" s="690"/>
      <c r="AG808" s="691"/>
      <c r="AH808" s="683"/>
      <c r="AI808" s="684"/>
      <c r="AJ808" s="684"/>
      <c r="AK808" s="684"/>
      <c r="AL808" s="684"/>
      <c r="AM808" s="684"/>
      <c r="AN808" s="684"/>
      <c r="AO808" s="684"/>
      <c r="AP808" s="684"/>
      <c r="AQ808" s="684"/>
      <c r="AR808" s="684"/>
      <c r="AS808" s="684"/>
      <c r="AT808" s="685"/>
      <c r="AU808" s="392"/>
      <c r="AV808" s="393"/>
      <c r="AW808" s="393"/>
      <c r="AX808" s="394"/>
    </row>
    <row r="809" spans="1:50" ht="24.75" hidden="1" customHeight="1">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50"/>
      <c r="B812" s="651"/>
      <c r="C812" s="651"/>
      <c r="D812" s="651"/>
      <c r="E812" s="651"/>
      <c r="F812" s="652"/>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31"/>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50"/>
      <c r="B813" s="651"/>
      <c r="C813" s="651"/>
      <c r="D813" s="651"/>
      <c r="E813" s="651"/>
      <c r="F813" s="652"/>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31"/>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50"/>
      <c r="B814" s="651"/>
      <c r="C814" s="651"/>
      <c r="D814" s="651"/>
      <c r="E814" s="651"/>
      <c r="F814" s="652"/>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31"/>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50"/>
      <c r="B815" s="651"/>
      <c r="C815" s="651"/>
      <c r="D815" s="651"/>
      <c r="E815" s="651"/>
      <c r="F815" s="652"/>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31"/>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c r="A817" s="650"/>
      <c r="B817" s="651"/>
      <c r="C817" s="651"/>
      <c r="D817" s="651"/>
      <c r="E817" s="651"/>
      <c r="F817" s="652"/>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hidden="1" customHeight="1" thickBot="1">
      <c r="A818" s="650"/>
      <c r="B818" s="651"/>
      <c r="C818" s="651"/>
      <c r="D818" s="651"/>
      <c r="E818" s="651"/>
      <c r="F818" s="652"/>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0"/>
      <c r="B819" s="651"/>
      <c r="C819" s="651"/>
      <c r="D819" s="651"/>
      <c r="E819" s="651"/>
      <c r="F819" s="652"/>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7"/>
    </row>
    <row r="820" spans="1:50" ht="24.75" hidden="1" customHeight="1">
      <c r="A820" s="650"/>
      <c r="B820" s="651"/>
      <c r="C820" s="651"/>
      <c r="D820" s="651"/>
      <c r="E820" s="651"/>
      <c r="F820" s="652"/>
      <c r="G820" s="838"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22"/>
      <c r="AC820" s="838"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392"/>
      <c r="Z821" s="393"/>
      <c r="AA821" s="393"/>
      <c r="AB821" s="829"/>
      <c r="AC821" s="689"/>
      <c r="AD821" s="690"/>
      <c r="AE821" s="690"/>
      <c r="AF821" s="690"/>
      <c r="AG821" s="691"/>
      <c r="AH821" s="683"/>
      <c r="AI821" s="684"/>
      <c r="AJ821" s="684"/>
      <c r="AK821" s="684"/>
      <c r="AL821" s="684"/>
      <c r="AM821" s="684"/>
      <c r="AN821" s="684"/>
      <c r="AO821" s="684"/>
      <c r="AP821" s="684"/>
      <c r="AQ821" s="684"/>
      <c r="AR821" s="684"/>
      <c r="AS821" s="684"/>
      <c r="AT821" s="685"/>
      <c r="AU821" s="392"/>
      <c r="AV821" s="393"/>
      <c r="AW821" s="393"/>
      <c r="AX821" s="394"/>
    </row>
    <row r="822" spans="1:50" ht="24.75" hidden="1" customHeight="1">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50"/>
      <c r="B825" s="651"/>
      <c r="C825" s="651"/>
      <c r="D825" s="651"/>
      <c r="E825" s="651"/>
      <c r="F825" s="652"/>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31"/>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50"/>
      <c r="B826" s="651"/>
      <c r="C826" s="651"/>
      <c r="D826" s="651"/>
      <c r="E826" s="651"/>
      <c r="F826" s="652"/>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31"/>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50"/>
      <c r="B827" s="651"/>
      <c r="C827" s="651"/>
      <c r="D827" s="651"/>
      <c r="E827" s="651"/>
      <c r="F827" s="652"/>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31"/>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50"/>
      <c r="B828" s="651"/>
      <c r="C828" s="651"/>
      <c r="D828" s="651"/>
      <c r="E828" s="651"/>
      <c r="F828" s="652"/>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31"/>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50"/>
      <c r="B830" s="651"/>
      <c r="C830" s="651"/>
      <c r="D830" s="651"/>
      <c r="E830" s="651"/>
      <c r="F830" s="652"/>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c r="A831" s="650"/>
      <c r="B831" s="651"/>
      <c r="C831" s="651"/>
      <c r="D831" s="651"/>
      <c r="E831" s="651"/>
      <c r="F831" s="652"/>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342</v>
      </c>
      <c r="AD837" s="149"/>
      <c r="AE837" s="149"/>
      <c r="AF837" s="149"/>
      <c r="AG837" s="149"/>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c r="A838" s="380">
        <v>1</v>
      </c>
      <c r="B838" s="380">
        <v>1</v>
      </c>
      <c r="C838" s="351" t="s">
        <v>605</v>
      </c>
      <c r="D838" s="351"/>
      <c r="E838" s="351"/>
      <c r="F838" s="351"/>
      <c r="G838" s="351"/>
      <c r="H838" s="351"/>
      <c r="I838" s="351"/>
      <c r="J838" s="352" t="s">
        <v>414</v>
      </c>
      <c r="K838" s="353"/>
      <c r="L838" s="353"/>
      <c r="M838" s="353"/>
      <c r="N838" s="353"/>
      <c r="O838" s="353"/>
      <c r="P838" s="354" t="s">
        <v>606</v>
      </c>
      <c r="Q838" s="354"/>
      <c r="R838" s="354"/>
      <c r="S838" s="354"/>
      <c r="T838" s="354"/>
      <c r="U838" s="354"/>
      <c r="V838" s="354"/>
      <c r="W838" s="354"/>
      <c r="X838" s="354"/>
      <c r="Y838" s="355">
        <v>53</v>
      </c>
      <c r="Z838" s="356"/>
      <c r="AA838" s="356"/>
      <c r="AB838" s="357"/>
      <c r="AC838" s="367" t="s">
        <v>80</v>
      </c>
      <c r="AD838" s="375"/>
      <c r="AE838" s="375"/>
      <c r="AF838" s="375"/>
      <c r="AG838" s="375"/>
      <c r="AH838" s="376" t="s">
        <v>414</v>
      </c>
      <c r="AI838" s="377"/>
      <c r="AJ838" s="377"/>
      <c r="AK838" s="377"/>
      <c r="AL838" s="361" t="s">
        <v>414</v>
      </c>
      <c r="AM838" s="362"/>
      <c r="AN838" s="362"/>
      <c r="AO838" s="363"/>
      <c r="AP838" s="364" t="s">
        <v>607</v>
      </c>
      <c r="AQ838" s="364"/>
      <c r="AR838" s="364"/>
      <c r="AS838" s="364"/>
      <c r="AT838" s="364"/>
      <c r="AU838" s="364"/>
      <c r="AV838" s="364"/>
      <c r="AW838" s="364"/>
      <c r="AX838" s="364"/>
    </row>
    <row r="839" spans="1:50" ht="30" customHeight="1">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342</v>
      </c>
      <c r="AD870" s="149"/>
      <c r="AE870" s="149"/>
      <c r="AF870" s="149"/>
      <c r="AG870" s="149"/>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342</v>
      </c>
      <c r="AD903" s="149"/>
      <c r="AE903" s="149"/>
      <c r="AF903" s="149"/>
      <c r="AG903" s="149"/>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342</v>
      </c>
      <c r="AD936" s="149"/>
      <c r="AE936" s="149"/>
      <c r="AF936" s="149"/>
      <c r="AG936" s="149"/>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342</v>
      </c>
      <c r="AD969" s="149"/>
      <c r="AE969" s="149"/>
      <c r="AF969" s="149"/>
      <c r="AG969" s="149"/>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342</v>
      </c>
      <c r="AD1002" s="149"/>
      <c r="AE1002" s="149"/>
      <c r="AF1002" s="149"/>
      <c r="AG1002" s="149"/>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342</v>
      </c>
      <c r="AD1035" s="149"/>
      <c r="AE1035" s="149"/>
      <c r="AF1035" s="149"/>
      <c r="AG1035" s="149"/>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342</v>
      </c>
      <c r="AD1068" s="149"/>
      <c r="AE1068" s="149"/>
      <c r="AF1068" s="149"/>
      <c r="AG1068" s="149"/>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49" t="s">
        <v>266</v>
      </c>
      <c r="D1102" s="384"/>
      <c r="E1102" s="149" t="s">
        <v>265</v>
      </c>
      <c r="F1102" s="384"/>
      <c r="G1102" s="384"/>
      <c r="H1102" s="384"/>
      <c r="I1102" s="384"/>
      <c r="J1102" s="149" t="s">
        <v>300</v>
      </c>
      <c r="K1102" s="149"/>
      <c r="L1102" s="149"/>
      <c r="M1102" s="149"/>
      <c r="N1102" s="149"/>
      <c r="O1102" s="149"/>
      <c r="P1102" s="371" t="s">
        <v>27</v>
      </c>
      <c r="Q1102" s="371"/>
      <c r="R1102" s="371"/>
      <c r="S1102" s="371"/>
      <c r="T1102" s="371"/>
      <c r="U1102" s="371"/>
      <c r="V1102" s="371"/>
      <c r="W1102" s="371"/>
      <c r="X1102" s="371"/>
      <c r="Y1102" s="149" t="s">
        <v>302</v>
      </c>
      <c r="Z1102" s="384"/>
      <c r="AA1102" s="384"/>
      <c r="AB1102" s="384"/>
      <c r="AC1102" s="149" t="s">
        <v>248</v>
      </c>
      <c r="AD1102" s="149"/>
      <c r="AE1102" s="149"/>
      <c r="AF1102" s="149"/>
      <c r="AG1102" s="149"/>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47"/>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1" priority="14089">
      <formula>IF(RIGHT(TEXT(P14,"0.#"),1)=".",FALSE,TRUE)</formula>
    </cfRule>
    <cfRule type="expression" dxfId="2820" priority="14090">
      <formula>IF(RIGHT(TEXT(P14,"0.#"),1)=".",TRUE,FALSE)</formula>
    </cfRule>
  </conditionalFormatting>
  <conditionalFormatting sqref="P18:AX18">
    <cfRule type="expression" dxfId="2819" priority="13965">
      <formula>IF(RIGHT(TEXT(P18,"0.#"),1)=".",FALSE,TRUE)</formula>
    </cfRule>
    <cfRule type="expression" dxfId="2818" priority="13966">
      <formula>IF(RIGHT(TEXT(P18,"0.#"),1)=".",TRUE,FALSE)</formula>
    </cfRule>
  </conditionalFormatting>
  <conditionalFormatting sqref="Y783">
    <cfRule type="expression" dxfId="2817" priority="13961">
      <formula>IF(RIGHT(TEXT(Y783,"0.#"),1)=".",FALSE,TRUE)</formula>
    </cfRule>
    <cfRule type="expression" dxfId="2816" priority="13962">
      <formula>IF(RIGHT(TEXT(Y783,"0.#"),1)=".",TRUE,FALSE)</formula>
    </cfRule>
  </conditionalFormatting>
  <conditionalFormatting sqref="Y792">
    <cfRule type="expression" dxfId="2815" priority="13957">
      <formula>IF(RIGHT(TEXT(Y792,"0.#"),1)=".",FALSE,TRUE)</formula>
    </cfRule>
    <cfRule type="expression" dxfId="2814" priority="13958">
      <formula>IF(RIGHT(TEXT(Y792,"0.#"),1)=".",TRUE,FALSE)</formula>
    </cfRule>
  </conditionalFormatting>
  <conditionalFormatting sqref="Y823:Y830 Y821 Y810:Y817 Y808 Y797:Y804 Y795">
    <cfRule type="expression" dxfId="2813" priority="13739">
      <formula>IF(RIGHT(TEXT(Y795,"0.#"),1)=".",FALSE,TRUE)</formula>
    </cfRule>
    <cfRule type="expression" dxfId="2812" priority="13740">
      <formula>IF(RIGHT(TEXT(Y795,"0.#"),1)=".",TRUE,FALSE)</formula>
    </cfRule>
  </conditionalFormatting>
  <conditionalFormatting sqref="AR13:AX13">
    <cfRule type="expression" dxfId="2811" priority="13787">
      <formula>IF(RIGHT(TEXT(AR13,"0.#"),1)=".",FALSE,TRUE)</formula>
    </cfRule>
    <cfRule type="expression" dxfId="2810" priority="13788">
      <formula>IF(RIGHT(TEXT(AR13,"0.#"),1)=".",TRUE,FALSE)</formula>
    </cfRule>
  </conditionalFormatting>
  <conditionalFormatting sqref="P19:AJ19">
    <cfRule type="expression" dxfId="2809" priority="13785">
      <formula>IF(RIGHT(TEXT(P19,"0.#"),1)=".",FALSE,TRUE)</formula>
    </cfRule>
    <cfRule type="expression" dxfId="2808" priority="13786">
      <formula>IF(RIGHT(TEXT(P19,"0.#"),1)=".",TRUE,FALSE)</formula>
    </cfRule>
  </conditionalFormatting>
  <conditionalFormatting sqref="AQ101">
    <cfRule type="expression" dxfId="2807" priority="13777">
      <formula>IF(RIGHT(TEXT(AQ101,"0.#"),1)=".",FALSE,TRUE)</formula>
    </cfRule>
    <cfRule type="expression" dxfId="2806" priority="13778">
      <formula>IF(RIGHT(TEXT(AQ101,"0.#"),1)=".",TRUE,FALSE)</formula>
    </cfRule>
  </conditionalFormatting>
  <conditionalFormatting sqref="Y784:Y791 Y782">
    <cfRule type="expression" dxfId="2805" priority="13763">
      <formula>IF(RIGHT(TEXT(Y782,"0.#"),1)=".",FALSE,TRUE)</formula>
    </cfRule>
    <cfRule type="expression" dxfId="2804" priority="13764">
      <formula>IF(RIGHT(TEXT(Y782,"0.#"),1)=".",TRUE,FALSE)</formula>
    </cfRule>
  </conditionalFormatting>
  <conditionalFormatting sqref="AU783">
    <cfRule type="expression" dxfId="2803" priority="13761">
      <formula>IF(RIGHT(TEXT(AU783,"0.#"),1)=".",FALSE,TRUE)</formula>
    </cfRule>
    <cfRule type="expression" dxfId="2802" priority="13762">
      <formula>IF(RIGHT(TEXT(AU783,"0.#"),1)=".",TRUE,FALSE)</formula>
    </cfRule>
  </conditionalFormatting>
  <conditionalFormatting sqref="AU792">
    <cfRule type="expression" dxfId="2801" priority="13759">
      <formula>IF(RIGHT(TEXT(AU792,"0.#"),1)=".",FALSE,TRUE)</formula>
    </cfRule>
    <cfRule type="expression" dxfId="2800" priority="13760">
      <formula>IF(RIGHT(TEXT(AU792,"0.#"),1)=".",TRUE,FALSE)</formula>
    </cfRule>
  </conditionalFormatting>
  <conditionalFormatting sqref="AU784:AU791 AU782">
    <cfRule type="expression" dxfId="2799" priority="13757">
      <formula>IF(RIGHT(TEXT(AU782,"0.#"),1)=".",FALSE,TRUE)</formula>
    </cfRule>
    <cfRule type="expression" dxfId="2798" priority="13758">
      <formula>IF(RIGHT(TEXT(AU782,"0.#"),1)=".",TRUE,FALSE)</formula>
    </cfRule>
  </conditionalFormatting>
  <conditionalFormatting sqref="Y822 Y809 Y796">
    <cfRule type="expression" dxfId="2797" priority="13743">
      <formula>IF(RIGHT(TEXT(Y796,"0.#"),1)=".",FALSE,TRUE)</formula>
    </cfRule>
    <cfRule type="expression" dxfId="2796" priority="13744">
      <formula>IF(RIGHT(TEXT(Y796,"0.#"),1)=".",TRUE,FALSE)</formula>
    </cfRule>
  </conditionalFormatting>
  <conditionalFormatting sqref="Y831 Y818 Y805">
    <cfRule type="expression" dxfId="2795" priority="13741">
      <formula>IF(RIGHT(TEXT(Y805,"0.#"),1)=".",FALSE,TRUE)</formula>
    </cfRule>
    <cfRule type="expression" dxfId="2794" priority="13742">
      <formula>IF(RIGHT(TEXT(Y805,"0.#"),1)=".",TRUE,FALSE)</formula>
    </cfRule>
  </conditionalFormatting>
  <conditionalFormatting sqref="AU822 AU809 AU796">
    <cfRule type="expression" dxfId="2793" priority="13737">
      <formula>IF(RIGHT(TEXT(AU796,"0.#"),1)=".",FALSE,TRUE)</formula>
    </cfRule>
    <cfRule type="expression" dxfId="2792" priority="13738">
      <formula>IF(RIGHT(TEXT(AU796,"0.#"),1)=".",TRUE,FALSE)</formula>
    </cfRule>
  </conditionalFormatting>
  <conditionalFormatting sqref="AU831 AU818 AU805">
    <cfRule type="expression" dxfId="2791" priority="13735">
      <formula>IF(RIGHT(TEXT(AU805,"0.#"),1)=".",FALSE,TRUE)</formula>
    </cfRule>
    <cfRule type="expression" dxfId="2790" priority="13736">
      <formula>IF(RIGHT(TEXT(AU805,"0.#"),1)=".",TRUE,FALSE)</formula>
    </cfRule>
  </conditionalFormatting>
  <conditionalFormatting sqref="AU823:AU830 AU821 AU810:AU817 AU808 AU797:AU804 AU795">
    <cfRule type="expression" dxfId="2789" priority="13733">
      <formula>IF(RIGHT(TEXT(AU795,"0.#"),1)=".",FALSE,TRUE)</formula>
    </cfRule>
    <cfRule type="expression" dxfId="2788" priority="13734">
      <formula>IF(RIGHT(TEXT(AU795,"0.#"),1)=".",TRUE,FALSE)</formula>
    </cfRule>
  </conditionalFormatting>
  <conditionalFormatting sqref="AM87">
    <cfRule type="expression" dxfId="2787" priority="13387">
      <formula>IF(RIGHT(TEXT(AM87,"0.#"),1)=".",FALSE,TRUE)</formula>
    </cfRule>
    <cfRule type="expression" dxfId="2786" priority="13388">
      <formula>IF(RIGHT(TEXT(AM87,"0.#"),1)=".",TRUE,FALSE)</formula>
    </cfRule>
  </conditionalFormatting>
  <conditionalFormatting sqref="AE55">
    <cfRule type="expression" dxfId="2785" priority="13455">
      <formula>IF(RIGHT(TEXT(AE55,"0.#"),1)=".",FALSE,TRUE)</formula>
    </cfRule>
    <cfRule type="expression" dxfId="2784" priority="13456">
      <formula>IF(RIGHT(TEXT(AE55,"0.#"),1)=".",TRUE,FALSE)</formula>
    </cfRule>
  </conditionalFormatting>
  <conditionalFormatting sqref="AI55">
    <cfRule type="expression" dxfId="2783" priority="13453">
      <formula>IF(RIGHT(TEXT(AI55,"0.#"),1)=".",FALSE,TRUE)</formula>
    </cfRule>
    <cfRule type="expression" dxfId="2782" priority="13454">
      <formula>IF(RIGHT(TEXT(AI55,"0.#"),1)=".",TRUE,FALSE)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
    <cfRule type="expression" dxfId="2777" priority="13527">
      <formula>IF(RIGHT(TEXT(AQ32,"0.#"),1)=".",FALSE,TRUE)</formula>
    </cfRule>
    <cfRule type="expression" dxfId="2776" priority="13528">
      <formula>IF(RIGHT(TEXT(AQ32,"0.#"),1)=".",TRUE,FALSE)</formula>
    </cfRule>
  </conditionalFormatting>
  <conditionalFormatting sqref="AE53">
    <cfRule type="expression" dxfId="2775" priority="13459">
      <formula>IF(RIGHT(TEXT(AE53,"0.#"),1)=".",FALSE,TRUE)</formula>
    </cfRule>
    <cfRule type="expression" dxfId="2774" priority="13460">
      <formula>IF(RIGHT(TEXT(AE53,"0.#"),1)=".",TRUE,FALSE)</formula>
    </cfRule>
  </conditionalFormatting>
  <conditionalFormatting sqref="AE54">
    <cfRule type="expression" dxfId="2773" priority="13457">
      <formula>IF(RIGHT(TEXT(AE54,"0.#"),1)=".",FALSE,TRUE)</formula>
    </cfRule>
    <cfRule type="expression" dxfId="2772" priority="13458">
      <formula>IF(RIGHT(TEXT(AE54,"0.#"),1)=".",TRUE,FALSE)</formula>
    </cfRule>
  </conditionalFormatting>
  <conditionalFormatting sqref="AI54">
    <cfRule type="expression" dxfId="2771" priority="13451">
      <formula>IF(RIGHT(TEXT(AI54,"0.#"),1)=".",FALSE,TRUE)</formula>
    </cfRule>
    <cfRule type="expression" dxfId="2770" priority="13452">
      <formula>IF(RIGHT(TEXT(AI54,"0.#"),1)=".",TRUE,FALSE)</formula>
    </cfRule>
  </conditionalFormatting>
  <conditionalFormatting sqref="AI53">
    <cfRule type="expression" dxfId="2769" priority="13449">
      <formula>IF(RIGHT(TEXT(AI53,"0.#"),1)=".",FALSE,TRUE)</formula>
    </cfRule>
    <cfRule type="expression" dxfId="2768" priority="13450">
      <formula>IF(RIGHT(TEXT(AI53,"0.#"),1)=".",TRUE,FALSE)</formula>
    </cfRule>
  </conditionalFormatting>
  <conditionalFormatting sqref="AM53">
    <cfRule type="expression" dxfId="2767" priority="13447">
      <formula>IF(RIGHT(TEXT(AM53,"0.#"),1)=".",FALSE,TRUE)</formula>
    </cfRule>
    <cfRule type="expression" dxfId="2766" priority="13448">
      <formula>IF(RIGHT(TEXT(AM53,"0.#"),1)=".",TRUE,FALSE)</formula>
    </cfRule>
  </conditionalFormatting>
  <conditionalFormatting sqref="AM54">
    <cfRule type="expression" dxfId="2765" priority="13445">
      <formula>IF(RIGHT(TEXT(AM54,"0.#"),1)=".",FALSE,TRUE)</formula>
    </cfRule>
    <cfRule type="expression" dxfId="2764" priority="13446">
      <formula>IF(RIGHT(TEXT(AM54,"0.#"),1)=".",TRUE,FALSE)</formula>
    </cfRule>
  </conditionalFormatting>
  <conditionalFormatting sqref="AM55">
    <cfRule type="expression" dxfId="2763" priority="13443">
      <formula>IF(RIGHT(TEXT(AM55,"0.#"),1)=".",FALSE,TRUE)</formula>
    </cfRule>
    <cfRule type="expression" dxfId="2762" priority="13444">
      <formula>IF(RIGHT(TEXT(AM55,"0.#"),1)=".",TRUE,FALSE)</formula>
    </cfRule>
  </conditionalFormatting>
  <conditionalFormatting sqref="AE60">
    <cfRule type="expression" dxfId="2761" priority="13429">
      <formula>IF(RIGHT(TEXT(AE60,"0.#"),1)=".",FALSE,TRUE)</formula>
    </cfRule>
    <cfRule type="expression" dxfId="2760" priority="13430">
      <formula>IF(RIGHT(TEXT(AE60,"0.#"),1)=".",TRUE,FALSE)</formula>
    </cfRule>
  </conditionalFormatting>
  <conditionalFormatting sqref="AE61">
    <cfRule type="expression" dxfId="2759" priority="13427">
      <formula>IF(RIGHT(TEXT(AE61,"0.#"),1)=".",FALSE,TRUE)</formula>
    </cfRule>
    <cfRule type="expression" dxfId="2758" priority="13428">
      <formula>IF(RIGHT(TEXT(AE61,"0.#"),1)=".",TRUE,FALSE)</formula>
    </cfRule>
  </conditionalFormatting>
  <conditionalFormatting sqref="AE62">
    <cfRule type="expression" dxfId="2757" priority="13425">
      <formula>IF(RIGHT(TEXT(AE62,"0.#"),1)=".",FALSE,TRUE)</formula>
    </cfRule>
    <cfRule type="expression" dxfId="2756" priority="13426">
      <formula>IF(RIGHT(TEXT(AE62,"0.#"),1)=".",TRUE,FALSE)</formula>
    </cfRule>
  </conditionalFormatting>
  <conditionalFormatting sqref="AI62">
    <cfRule type="expression" dxfId="2755" priority="13423">
      <formula>IF(RIGHT(TEXT(AI62,"0.#"),1)=".",FALSE,TRUE)</formula>
    </cfRule>
    <cfRule type="expression" dxfId="2754" priority="13424">
      <formula>IF(RIGHT(TEXT(AI62,"0.#"),1)=".",TRUE,FALSE)</formula>
    </cfRule>
  </conditionalFormatting>
  <conditionalFormatting sqref="AI61">
    <cfRule type="expression" dxfId="2753" priority="13421">
      <formula>IF(RIGHT(TEXT(AI61,"0.#"),1)=".",FALSE,TRUE)</formula>
    </cfRule>
    <cfRule type="expression" dxfId="2752" priority="13422">
      <formula>IF(RIGHT(TEXT(AI61,"0.#"),1)=".",TRUE,FALSE)</formula>
    </cfRule>
  </conditionalFormatting>
  <conditionalFormatting sqref="AI60">
    <cfRule type="expression" dxfId="2751" priority="13419">
      <formula>IF(RIGHT(TEXT(AI60,"0.#"),1)=".",FALSE,TRUE)</formula>
    </cfRule>
    <cfRule type="expression" dxfId="2750" priority="13420">
      <formula>IF(RIGHT(TEXT(AI60,"0.#"),1)=".",TRUE,FALSE)</formula>
    </cfRule>
  </conditionalFormatting>
  <conditionalFormatting sqref="AM60">
    <cfRule type="expression" dxfId="2749" priority="13417">
      <formula>IF(RIGHT(TEXT(AM60,"0.#"),1)=".",FALSE,TRUE)</formula>
    </cfRule>
    <cfRule type="expression" dxfId="2748" priority="13418">
      <formula>IF(RIGHT(TEXT(AM60,"0.#"),1)=".",TRUE,FALSE)</formula>
    </cfRule>
  </conditionalFormatting>
  <conditionalFormatting sqref="AM61">
    <cfRule type="expression" dxfId="2747" priority="13415">
      <formula>IF(RIGHT(TEXT(AM61,"0.#"),1)=".",FALSE,TRUE)</formula>
    </cfRule>
    <cfRule type="expression" dxfId="2746" priority="13416">
      <formula>IF(RIGHT(TEXT(AM61,"0.#"),1)=".",TRUE,FALSE)</formula>
    </cfRule>
  </conditionalFormatting>
  <conditionalFormatting sqref="AM62">
    <cfRule type="expression" dxfId="2745" priority="13413">
      <formula>IF(RIGHT(TEXT(AM62,"0.#"),1)=".",FALSE,TRUE)</formula>
    </cfRule>
    <cfRule type="expression" dxfId="2744" priority="13414">
      <formula>IF(RIGHT(TEXT(AM62,"0.#"),1)=".",TRUE,FALSE)</formula>
    </cfRule>
  </conditionalFormatting>
  <conditionalFormatting sqref="AE87">
    <cfRule type="expression" dxfId="2743" priority="13399">
      <formula>IF(RIGHT(TEXT(AE87,"0.#"),1)=".",FALSE,TRUE)</formula>
    </cfRule>
    <cfRule type="expression" dxfId="2742" priority="13400">
      <formula>IF(RIGHT(TEXT(AE87,"0.#"),1)=".",TRUE,FALSE)</formula>
    </cfRule>
  </conditionalFormatting>
  <conditionalFormatting sqref="AE88">
    <cfRule type="expression" dxfId="2741" priority="13397">
      <formula>IF(RIGHT(TEXT(AE88,"0.#"),1)=".",FALSE,TRUE)</formula>
    </cfRule>
    <cfRule type="expression" dxfId="2740" priority="13398">
      <formula>IF(RIGHT(TEXT(AE88,"0.#"),1)=".",TRUE,FALSE)</formula>
    </cfRule>
  </conditionalFormatting>
  <conditionalFormatting sqref="AE89">
    <cfRule type="expression" dxfId="2739" priority="13395">
      <formula>IF(RIGHT(TEXT(AE89,"0.#"),1)=".",FALSE,TRUE)</formula>
    </cfRule>
    <cfRule type="expression" dxfId="2738" priority="13396">
      <formula>IF(RIGHT(TEXT(AE89,"0.#"),1)=".",TRUE,FALSE)</formula>
    </cfRule>
  </conditionalFormatting>
  <conditionalFormatting sqref="AI89">
    <cfRule type="expression" dxfId="2737" priority="13393">
      <formula>IF(RIGHT(TEXT(AI89,"0.#"),1)=".",FALSE,TRUE)</formula>
    </cfRule>
    <cfRule type="expression" dxfId="2736" priority="13394">
      <formula>IF(RIGHT(TEXT(AI89,"0.#"),1)=".",TRUE,FALSE)</formula>
    </cfRule>
  </conditionalFormatting>
  <conditionalFormatting sqref="AI88">
    <cfRule type="expression" dxfId="2735" priority="13391">
      <formula>IF(RIGHT(TEXT(AI88,"0.#"),1)=".",FALSE,TRUE)</formula>
    </cfRule>
    <cfRule type="expression" dxfId="2734" priority="13392">
      <formula>IF(RIGHT(TEXT(AI88,"0.#"),1)=".",TRUE,FALSE)</formula>
    </cfRule>
  </conditionalFormatting>
  <conditionalFormatting sqref="AI87">
    <cfRule type="expression" dxfId="2733" priority="13389">
      <formula>IF(RIGHT(TEXT(AI87,"0.#"),1)=".",FALSE,TRUE)</formula>
    </cfRule>
    <cfRule type="expression" dxfId="2732" priority="13390">
      <formula>IF(RIGHT(TEXT(AI87,"0.#"),1)=".",TRUE,FALSE)</formula>
    </cfRule>
  </conditionalFormatting>
  <conditionalFormatting sqref="AM88">
    <cfRule type="expression" dxfId="2731" priority="13385">
      <formula>IF(RIGHT(TEXT(AM88,"0.#"),1)=".",FALSE,TRUE)</formula>
    </cfRule>
    <cfRule type="expression" dxfId="2730" priority="13386">
      <formula>IF(RIGHT(TEXT(AM88,"0.#"),1)=".",TRUE,FALSE)</formula>
    </cfRule>
  </conditionalFormatting>
  <conditionalFormatting sqref="AM89">
    <cfRule type="expression" dxfId="2729" priority="13383">
      <formula>IF(RIGHT(TEXT(AM89,"0.#"),1)=".",FALSE,TRUE)</formula>
    </cfRule>
    <cfRule type="expression" dxfId="2728" priority="13384">
      <formula>IF(RIGHT(TEXT(AM89,"0.#"),1)=".",TRUE,FALSE)</formula>
    </cfRule>
  </conditionalFormatting>
  <conditionalFormatting sqref="AE92">
    <cfRule type="expression" dxfId="2727" priority="13369">
      <formula>IF(RIGHT(TEXT(AE92,"0.#"),1)=".",FALSE,TRUE)</formula>
    </cfRule>
    <cfRule type="expression" dxfId="2726" priority="13370">
      <formula>IF(RIGHT(TEXT(AE92,"0.#"),1)=".",TRUE,FALSE)</formula>
    </cfRule>
  </conditionalFormatting>
  <conditionalFormatting sqref="AE93">
    <cfRule type="expression" dxfId="2725" priority="13367">
      <formula>IF(RIGHT(TEXT(AE93,"0.#"),1)=".",FALSE,TRUE)</formula>
    </cfRule>
    <cfRule type="expression" dxfId="2724" priority="13368">
      <formula>IF(RIGHT(TEXT(AE93,"0.#"),1)=".",TRUE,FALSE)</formula>
    </cfRule>
  </conditionalFormatting>
  <conditionalFormatting sqref="AE94">
    <cfRule type="expression" dxfId="2723" priority="13365">
      <formula>IF(RIGHT(TEXT(AE94,"0.#"),1)=".",FALSE,TRUE)</formula>
    </cfRule>
    <cfRule type="expression" dxfId="2722" priority="13366">
      <formula>IF(RIGHT(TEXT(AE94,"0.#"),1)=".",TRUE,FALSE)</formula>
    </cfRule>
  </conditionalFormatting>
  <conditionalFormatting sqref="AI94">
    <cfRule type="expression" dxfId="2721" priority="13363">
      <formula>IF(RIGHT(TEXT(AI94,"0.#"),1)=".",FALSE,TRUE)</formula>
    </cfRule>
    <cfRule type="expression" dxfId="2720" priority="13364">
      <formula>IF(RIGHT(TEXT(AI94,"0.#"),1)=".",TRUE,FALSE)</formula>
    </cfRule>
  </conditionalFormatting>
  <conditionalFormatting sqref="AI93">
    <cfRule type="expression" dxfId="2719" priority="13361">
      <formula>IF(RIGHT(TEXT(AI93,"0.#"),1)=".",FALSE,TRUE)</formula>
    </cfRule>
    <cfRule type="expression" dxfId="2718" priority="13362">
      <formula>IF(RIGHT(TEXT(AI93,"0.#"),1)=".",TRUE,FALSE)</formula>
    </cfRule>
  </conditionalFormatting>
  <conditionalFormatting sqref="AI92">
    <cfRule type="expression" dxfId="2717" priority="13359">
      <formula>IF(RIGHT(TEXT(AI92,"0.#"),1)=".",FALSE,TRUE)</formula>
    </cfRule>
    <cfRule type="expression" dxfId="2716" priority="13360">
      <formula>IF(RIGHT(TEXT(AI92,"0.#"),1)=".",TRUE,FALSE)</formula>
    </cfRule>
  </conditionalFormatting>
  <conditionalFormatting sqref="AM92">
    <cfRule type="expression" dxfId="2715" priority="13357">
      <formula>IF(RIGHT(TEXT(AM92,"0.#"),1)=".",FALSE,TRUE)</formula>
    </cfRule>
    <cfRule type="expression" dxfId="2714" priority="13358">
      <formula>IF(RIGHT(TEXT(AM92,"0.#"),1)=".",TRUE,FALSE)</formula>
    </cfRule>
  </conditionalFormatting>
  <conditionalFormatting sqref="AM93">
    <cfRule type="expression" dxfId="2713" priority="13355">
      <formula>IF(RIGHT(TEXT(AM93,"0.#"),1)=".",FALSE,TRUE)</formula>
    </cfRule>
    <cfRule type="expression" dxfId="2712" priority="13356">
      <formula>IF(RIGHT(TEXT(AM93,"0.#"),1)=".",TRUE,FALSE)</formula>
    </cfRule>
  </conditionalFormatting>
  <conditionalFormatting sqref="AM94">
    <cfRule type="expression" dxfId="2711" priority="13353">
      <formula>IF(RIGHT(TEXT(AM94,"0.#"),1)=".",FALSE,TRUE)</formula>
    </cfRule>
    <cfRule type="expression" dxfId="2710" priority="13354">
      <formula>IF(RIGHT(TEXT(AM94,"0.#"),1)=".",TRUE,FALSE)</formula>
    </cfRule>
  </conditionalFormatting>
  <conditionalFormatting sqref="AE97">
    <cfRule type="expression" dxfId="2709" priority="13339">
      <formula>IF(RIGHT(TEXT(AE97,"0.#"),1)=".",FALSE,TRUE)</formula>
    </cfRule>
    <cfRule type="expression" dxfId="2708" priority="13340">
      <formula>IF(RIGHT(TEXT(AE97,"0.#"),1)=".",TRUE,FALSE)</formula>
    </cfRule>
  </conditionalFormatting>
  <conditionalFormatting sqref="AE98">
    <cfRule type="expression" dxfId="2707" priority="13337">
      <formula>IF(RIGHT(TEXT(AE98,"0.#"),1)=".",FALSE,TRUE)</formula>
    </cfRule>
    <cfRule type="expression" dxfId="2706" priority="13338">
      <formula>IF(RIGHT(TEXT(AE98,"0.#"),1)=".",TRUE,FALSE)</formula>
    </cfRule>
  </conditionalFormatting>
  <conditionalFormatting sqref="AE99">
    <cfRule type="expression" dxfId="2705" priority="13335">
      <formula>IF(RIGHT(TEXT(AE99,"0.#"),1)=".",FALSE,TRUE)</formula>
    </cfRule>
    <cfRule type="expression" dxfId="2704" priority="13336">
      <formula>IF(RIGHT(TEXT(AE99,"0.#"),1)=".",TRUE,FALSE)</formula>
    </cfRule>
  </conditionalFormatting>
  <conditionalFormatting sqref="AI99">
    <cfRule type="expression" dxfId="2703" priority="13333">
      <formula>IF(RIGHT(TEXT(AI99,"0.#"),1)=".",FALSE,TRUE)</formula>
    </cfRule>
    <cfRule type="expression" dxfId="2702" priority="13334">
      <formula>IF(RIGHT(TEXT(AI99,"0.#"),1)=".",TRUE,FALSE)</formula>
    </cfRule>
  </conditionalFormatting>
  <conditionalFormatting sqref="AI98">
    <cfRule type="expression" dxfId="2701" priority="13331">
      <formula>IF(RIGHT(TEXT(AI98,"0.#"),1)=".",FALSE,TRUE)</formula>
    </cfRule>
    <cfRule type="expression" dxfId="2700" priority="13332">
      <formula>IF(RIGHT(TEXT(AI98,"0.#"),1)=".",TRUE,FALSE)</formula>
    </cfRule>
  </conditionalFormatting>
  <conditionalFormatting sqref="AI97">
    <cfRule type="expression" dxfId="2699" priority="13329">
      <formula>IF(RIGHT(TEXT(AI97,"0.#"),1)=".",FALSE,TRUE)</formula>
    </cfRule>
    <cfRule type="expression" dxfId="2698" priority="13330">
      <formula>IF(RIGHT(TEXT(AI97,"0.#"),1)=".",TRUE,FALSE)</formula>
    </cfRule>
  </conditionalFormatting>
  <conditionalFormatting sqref="AM97">
    <cfRule type="expression" dxfId="2697" priority="13327">
      <formula>IF(RIGHT(TEXT(AM97,"0.#"),1)=".",FALSE,TRUE)</formula>
    </cfRule>
    <cfRule type="expression" dxfId="2696" priority="13328">
      <formula>IF(RIGHT(TEXT(AM97,"0.#"),1)=".",TRUE,FALSE)</formula>
    </cfRule>
  </conditionalFormatting>
  <conditionalFormatting sqref="AM98">
    <cfRule type="expression" dxfId="2695" priority="13325">
      <formula>IF(RIGHT(TEXT(AM98,"0.#"),1)=".",FALSE,TRUE)</formula>
    </cfRule>
    <cfRule type="expression" dxfId="2694" priority="13326">
      <formula>IF(RIGHT(TEXT(AM98,"0.#"),1)=".",TRUE,FALSE)</formula>
    </cfRule>
  </conditionalFormatting>
  <conditionalFormatting sqref="AM99">
    <cfRule type="expression" dxfId="2693" priority="13323">
      <formula>IF(RIGHT(TEXT(AM99,"0.#"),1)=".",FALSE,TRUE)</formula>
    </cfRule>
    <cfRule type="expression" dxfId="2692" priority="13324">
      <formula>IF(RIGHT(TEXT(AM99,"0.#"),1)=".",TRUE,FALSE)</formula>
    </cfRule>
  </conditionalFormatting>
  <conditionalFormatting sqref="AM101">
    <cfRule type="expression" dxfId="2691" priority="13307">
      <formula>IF(RIGHT(TEXT(AM101,"0.#"),1)=".",FALSE,TRUE)</formula>
    </cfRule>
    <cfRule type="expression" dxfId="2690" priority="13308">
      <formula>IF(RIGHT(TEXT(AM101,"0.#"),1)=".",TRUE,FALSE)</formula>
    </cfRule>
  </conditionalFormatting>
  <conditionalFormatting sqref="AM102">
    <cfRule type="expression" dxfId="2689" priority="13301">
      <formula>IF(RIGHT(TEXT(AM102,"0.#"),1)=".",FALSE,TRUE)</formula>
    </cfRule>
    <cfRule type="expression" dxfId="2688" priority="13302">
      <formula>IF(RIGHT(TEXT(AM102,"0.#"),1)=".",TRUE,FALSE)</formula>
    </cfRule>
  </conditionalFormatting>
  <conditionalFormatting sqref="AQ102">
    <cfRule type="expression" dxfId="2687" priority="13299">
      <formula>IF(RIGHT(TEXT(AQ102,"0.#"),1)=".",FALSE,TRUE)</formula>
    </cfRule>
    <cfRule type="expression" dxfId="2686" priority="13300">
      <formula>IF(RIGHT(TEXT(AQ102,"0.#"),1)=".",TRUE,FALSE)</formula>
    </cfRule>
  </conditionalFormatting>
  <conditionalFormatting sqref="AE104">
    <cfRule type="expression" dxfId="2685" priority="13297">
      <formula>IF(RIGHT(TEXT(AE104,"0.#"),1)=".",FALSE,TRUE)</formula>
    </cfRule>
    <cfRule type="expression" dxfId="2684" priority="13298">
      <formula>IF(RIGHT(TEXT(AE104,"0.#"),1)=".",TRUE,FALSE)</formula>
    </cfRule>
  </conditionalFormatting>
  <conditionalFormatting sqref="AI104">
    <cfRule type="expression" dxfId="2683" priority="13295">
      <formula>IF(RIGHT(TEXT(AI104,"0.#"),1)=".",FALSE,TRUE)</formula>
    </cfRule>
    <cfRule type="expression" dxfId="2682" priority="13296">
      <formula>IF(RIGHT(TEXT(AI104,"0.#"),1)=".",TRUE,FALSE)</formula>
    </cfRule>
  </conditionalFormatting>
  <conditionalFormatting sqref="AM104">
    <cfRule type="expression" dxfId="2681" priority="13293">
      <formula>IF(RIGHT(TEXT(AM104,"0.#"),1)=".",FALSE,TRUE)</formula>
    </cfRule>
    <cfRule type="expression" dxfId="2680" priority="13294">
      <formula>IF(RIGHT(TEXT(AM104,"0.#"),1)=".",TRUE,FALSE)</formula>
    </cfRule>
  </conditionalFormatting>
  <conditionalFormatting sqref="AE105">
    <cfRule type="expression" dxfId="2679" priority="13291">
      <formula>IF(RIGHT(TEXT(AE105,"0.#"),1)=".",FALSE,TRUE)</formula>
    </cfRule>
    <cfRule type="expression" dxfId="2678" priority="13292">
      <formula>IF(RIGHT(TEXT(AE105,"0.#"),1)=".",TRUE,FALSE)</formula>
    </cfRule>
  </conditionalFormatting>
  <conditionalFormatting sqref="AI105">
    <cfRule type="expression" dxfId="2677" priority="13289">
      <formula>IF(RIGHT(TEXT(AI105,"0.#"),1)=".",FALSE,TRUE)</formula>
    </cfRule>
    <cfRule type="expression" dxfId="2676" priority="13290">
      <formula>IF(RIGHT(TEXT(AI105,"0.#"),1)=".",TRUE,FALSE)</formula>
    </cfRule>
  </conditionalFormatting>
  <conditionalFormatting sqref="AM105">
    <cfRule type="expression" dxfId="2675" priority="13287">
      <formula>IF(RIGHT(TEXT(AM105,"0.#"),1)=".",FALSE,TRUE)</formula>
    </cfRule>
    <cfRule type="expression" dxfId="2674" priority="13288">
      <formula>IF(RIGHT(TEXT(AM105,"0.#"),1)=".",TRUE,FALSE)</formula>
    </cfRule>
  </conditionalFormatting>
  <conditionalFormatting sqref="AE107">
    <cfRule type="expression" dxfId="2673" priority="13283">
      <formula>IF(RIGHT(TEXT(AE107,"0.#"),1)=".",FALSE,TRUE)</formula>
    </cfRule>
    <cfRule type="expression" dxfId="2672" priority="13284">
      <formula>IF(RIGHT(TEXT(AE107,"0.#"),1)=".",TRUE,FALSE)</formula>
    </cfRule>
  </conditionalFormatting>
  <conditionalFormatting sqref="AI107">
    <cfRule type="expression" dxfId="2671" priority="13281">
      <formula>IF(RIGHT(TEXT(AI107,"0.#"),1)=".",FALSE,TRUE)</formula>
    </cfRule>
    <cfRule type="expression" dxfId="2670" priority="13282">
      <formula>IF(RIGHT(TEXT(AI107,"0.#"),1)=".",TRUE,FALSE)</formula>
    </cfRule>
  </conditionalFormatting>
  <conditionalFormatting sqref="AM107">
    <cfRule type="expression" dxfId="2669" priority="13279">
      <formula>IF(RIGHT(TEXT(AM107,"0.#"),1)=".",FALSE,TRUE)</formula>
    </cfRule>
    <cfRule type="expression" dxfId="2668" priority="13280">
      <formula>IF(RIGHT(TEXT(AM107,"0.#"),1)=".",TRUE,FALSE)</formula>
    </cfRule>
  </conditionalFormatting>
  <conditionalFormatting sqref="AE108">
    <cfRule type="expression" dxfId="2667" priority="13277">
      <formula>IF(RIGHT(TEXT(AE108,"0.#"),1)=".",FALSE,TRUE)</formula>
    </cfRule>
    <cfRule type="expression" dxfId="2666" priority="13278">
      <formula>IF(RIGHT(TEXT(AE108,"0.#"),1)=".",TRUE,FALSE)</formula>
    </cfRule>
  </conditionalFormatting>
  <conditionalFormatting sqref="AI108">
    <cfRule type="expression" dxfId="2665" priority="13275">
      <formula>IF(RIGHT(TEXT(AI108,"0.#"),1)=".",FALSE,TRUE)</formula>
    </cfRule>
    <cfRule type="expression" dxfId="2664" priority="13276">
      <formula>IF(RIGHT(TEXT(AI108,"0.#"),1)=".",TRUE,FALSE)</formula>
    </cfRule>
  </conditionalFormatting>
  <conditionalFormatting sqref="AM108">
    <cfRule type="expression" dxfId="2663" priority="13273">
      <formula>IF(RIGHT(TEXT(AM108,"0.#"),1)=".",FALSE,TRUE)</formula>
    </cfRule>
    <cfRule type="expression" dxfId="2662" priority="13274">
      <formula>IF(RIGHT(TEXT(AM108,"0.#"),1)=".",TRUE,FALSE)</formula>
    </cfRule>
  </conditionalFormatting>
  <conditionalFormatting sqref="AE110">
    <cfRule type="expression" dxfId="2661" priority="13269">
      <formula>IF(RIGHT(TEXT(AE110,"0.#"),1)=".",FALSE,TRUE)</formula>
    </cfRule>
    <cfRule type="expression" dxfId="2660" priority="13270">
      <formula>IF(RIGHT(TEXT(AE110,"0.#"),1)=".",TRUE,FALSE)</formula>
    </cfRule>
  </conditionalFormatting>
  <conditionalFormatting sqref="AI110">
    <cfRule type="expression" dxfId="2659" priority="13267">
      <formula>IF(RIGHT(TEXT(AI110,"0.#"),1)=".",FALSE,TRUE)</formula>
    </cfRule>
    <cfRule type="expression" dxfId="2658" priority="13268">
      <formula>IF(RIGHT(TEXT(AI110,"0.#"),1)=".",TRUE,FALSE)</formula>
    </cfRule>
  </conditionalFormatting>
  <conditionalFormatting sqref="AM110">
    <cfRule type="expression" dxfId="2657" priority="13265">
      <formula>IF(RIGHT(TEXT(AM110,"0.#"),1)=".",FALSE,TRUE)</formula>
    </cfRule>
    <cfRule type="expression" dxfId="2656" priority="13266">
      <formula>IF(RIGHT(TEXT(AM110,"0.#"),1)=".",TRUE,FALSE)</formula>
    </cfRule>
  </conditionalFormatting>
  <conditionalFormatting sqref="AE111">
    <cfRule type="expression" dxfId="2655" priority="13263">
      <formula>IF(RIGHT(TEXT(AE111,"0.#"),1)=".",FALSE,TRUE)</formula>
    </cfRule>
    <cfRule type="expression" dxfId="2654" priority="13264">
      <formula>IF(RIGHT(TEXT(AE111,"0.#"),1)=".",TRUE,FALSE)</formula>
    </cfRule>
  </conditionalFormatting>
  <conditionalFormatting sqref="AI111">
    <cfRule type="expression" dxfId="2653" priority="13261">
      <formula>IF(RIGHT(TEXT(AI111,"0.#"),1)=".",FALSE,TRUE)</formula>
    </cfRule>
    <cfRule type="expression" dxfId="2652" priority="13262">
      <formula>IF(RIGHT(TEXT(AI111,"0.#"),1)=".",TRUE,FALSE)</formula>
    </cfRule>
  </conditionalFormatting>
  <conditionalFormatting sqref="AM111">
    <cfRule type="expression" dxfId="2651" priority="13259">
      <formula>IF(RIGHT(TEXT(AM111,"0.#"),1)=".",FALSE,TRUE)</formula>
    </cfRule>
    <cfRule type="expression" dxfId="2650" priority="13260">
      <formula>IF(RIGHT(TEXT(AM111,"0.#"),1)=".",TRUE,FALSE)</formula>
    </cfRule>
  </conditionalFormatting>
  <conditionalFormatting sqref="AE113">
    <cfRule type="expression" dxfId="2649" priority="13255">
      <formula>IF(RIGHT(TEXT(AE113,"0.#"),1)=".",FALSE,TRUE)</formula>
    </cfRule>
    <cfRule type="expression" dxfId="2648" priority="13256">
      <formula>IF(RIGHT(TEXT(AE113,"0.#"),1)=".",TRUE,FALSE)</formula>
    </cfRule>
  </conditionalFormatting>
  <conditionalFormatting sqref="AI113">
    <cfRule type="expression" dxfId="2647" priority="13253">
      <formula>IF(RIGHT(TEXT(AI113,"0.#"),1)=".",FALSE,TRUE)</formula>
    </cfRule>
    <cfRule type="expression" dxfId="2646" priority="13254">
      <formula>IF(RIGHT(TEXT(AI113,"0.#"),1)=".",TRUE,FALSE)</formula>
    </cfRule>
  </conditionalFormatting>
  <conditionalFormatting sqref="AM113">
    <cfRule type="expression" dxfId="2645" priority="13251">
      <formula>IF(RIGHT(TEXT(AM113,"0.#"),1)=".",FALSE,TRUE)</formula>
    </cfRule>
    <cfRule type="expression" dxfId="2644" priority="13252">
      <formula>IF(RIGHT(TEXT(AM113,"0.#"),1)=".",TRUE,FALSE)</formula>
    </cfRule>
  </conditionalFormatting>
  <conditionalFormatting sqref="AE114">
    <cfRule type="expression" dxfId="2643" priority="13249">
      <formula>IF(RIGHT(TEXT(AE114,"0.#"),1)=".",FALSE,TRUE)</formula>
    </cfRule>
    <cfRule type="expression" dxfId="2642" priority="13250">
      <formula>IF(RIGHT(TEXT(AE114,"0.#"),1)=".",TRUE,FALSE)</formula>
    </cfRule>
  </conditionalFormatting>
  <conditionalFormatting sqref="AI114">
    <cfRule type="expression" dxfId="2641" priority="13247">
      <formula>IF(RIGHT(TEXT(AI114,"0.#"),1)=".",FALSE,TRUE)</formula>
    </cfRule>
    <cfRule type="expression" dxfId="2640" priority="13248">
      <formula>IF(RIGHT(TEXT(AI114,"0.#"),1)=".",TRUE,FALSE)</formula>
    </cfRule>
  </conditionalFormatting>
  <conditionalFormatting sqref="AM114">
    <cfRule type="expression" dxfId="2639" priority="13245">
      <formula>IF(RIGHT(TEXT(AM114,"0.#"),1)=".",FALSE,TRUE)</formula>
    </cfRule>
    <cfRule type="expression" dxfId="2638" priority="13246">
      <formula>IF(RIGHT(TEXT(AM114,"0.#"),1)=".",TRUE,FALSE)</formula>
    </cfRule>
  </conditionalFormatting>
  <conditionalFormatting sqref="AQ116">
    <cfRule type="expression" dxfId="2637" priority="13241">
      <formula>IF(RIGHT(TEXT(AQ116,"0.#"),1)=".",FALSE,TRUE)</formula>
    </cfRule>
    <cfRule type="expression" dxfId="2636" priority="13242">
      <formula>IF(RIGHT(TEXT(AQ116,"0.#"),1)=".",TRUE,FALSE)</formula>
    </cfRule>
  </conditionalFormatting>
  <conditionalFormatting sqref="AM116">
    <cfRule type="expression" dxfId="2635" priority="13237">
      <formula>IF(RIGHT(TEXT(AM116,"0.#"),1)=".",FALSE,TRUE)</formula>
    </cfRule>
    <cfRule type="expression" dxfId="2634" priority="13238">
      <formula>IF(RIGHT(TEXT(AM116,"0.#"),1)=".",TRUE,FALSE)</formula>
    </cfRule>
  </conditionalFormatting>
  <conditionalFormatting sqref="AM117">
    <cfRule type="expression" dxfId="2633" priority="13235">
      <formula>IF(RIGHT(TEXT(AM117,"0.#"),1)=".",FALSE,TRUE)</formula>
    </cfRule>
    <cfRule type="expression" dxfId="2632" priority="13236">
      <formula>IF(RIGHT(TEXT(AM117,"0.#"),1)=".",TRUE,FALSE)</formula>
    </cfRule>
  </conditionalFormatting>
  <conditionalFormatting sqref="AQ117">
    <cfRule type="expression" dxfId="2631" priority="13229">
      <formula>IF(RIGHT(TEXT(AQ117,"0.#"),1)=".",FALSE,TRUE)</formula>
    </cfRule>
    <cfRule type="expression" dxfId="2630" priority="13230">
      <formula>IF(RIGHT(TEXT(AQ117,"0.#"),1)=".",TRUE,FALSE)</formula>
    </cfRule>
  </conditionalFormatting>
  <conditionalFormatting sqref="AE119 AQ119">
    <cfRule type="expression" dxfId="2629" priority="13227">
      <formula>IF(RIGHT(TEXT(AE119,"0.#"),1)=".",FALSE,TRUE)</formula>
    </cfRule>
    <cfRule type="expression" dxfId="2628" priority="13228">
      <formula>IF(RIGHT(TEXT(AE119,"0.#"),1)=".",TRUE,FALSE)</formula>
    </cfRule>
  </conditionalFormatting>
  <conditionalFormatting sqref="AI119">
    <cfRule type="expression" dxfId="2627" priority="13225">
      <formula>IF(RIGHT(TEXT(AI119,"0.#"),1)=".",FALSE,TRUE)</formula>
    </cfRule>
    <cfRule type="expression" dxfId="2626" priority="13226">
      <formula>IF(RIGHT(TEXT(AI119,"0.#"),1)=".",TRUE,FALSE)</formula>
    </cfRule>
  </conditionalFormatting>
  <conditionalFormatting sqref="AM119">
    <cfRule type="expression" dxfId="2625" priority="13223">
      <formula>IF(RIGHT(TEXT(AM119,"0.#"),1)=".",FALSE,TRUE)</formula>
    </cfRule>
    <cfRule type="expression" dxfId="2624" priority="13224">
      <formula>IF(RIGHT(TEXT(AM119,"0.#"),1)=".",TRUE,FALSE)</formula>
    </cfRule>
  </conditionalFormatting>
  <conditionalFormatting sqref="AQ120">
    <cfRule type="expression" dxfId="2623" priority="13215">
      <formula>IF(RIGHT(TEXT(AQ120,"0.#"),1)=".",FALSE,TRUE)</formula>
    </cfRule>
    <cfRule type="expression" dxfId="2622" priority="13216">
      <formula>IF(RIGHT(TEXT(AQ120,"0.#"),1)=".",TRUE,FALSE)</formula>
    </cfRule>
  </conditionalFormatting>
  <conditionalFormatting sqref="AE122 AQ122">
    <cfRule type="expression" dxfId="2621" priority="13213">
      <formula>IF(RIGHT(TEXT(AE122,"0.#"),1)=".",FALSE,TRUE)</formula>
    </cfRule>
    <cfRule type="expression" dxfId="2620" priority="13214">
      <formula>IF(RIGHT(TEXT(AE122,"0.#"),1)=".",TRUE,FALSE)</formula>
    </cfRule>
  </conditionalFormatting>
  <conditionalFormatting sqref="AI122">
    <cfRule type="expression" dxfId="2619" priority="13211">
      <formula>IF(RIGHT(TEXT(AI122,"0.#"),1)=".",FALSE,TRUE)</formula>
    </cfRule>
    <cfRule type="expression" dxfId="2618" priority="13212">
      <formula>IF(RIGHT(TEXT(AI122,"0.#"),1)=".",TRUE,FALSE)</formula>
    </cfRule>
  </conditionalFormatting>
  <conditionalFormatting sqref="AM122">
    <cfRule type="expression" dxfId="2617" priority="13209">
      <formula>IF(RIGHT(TEXT(AM122,"0.#"),1)=".",FALSE,TRUE)</formula>
    </cfRule>
    <cfRule type="expression" dxfId="2616" priority="13210">
      <formula>IF(RIGHT(TEXT(AM122,"0.#"),1)=".",TRUE,FALSE)</formula>
    </cfRule>
  </conditionalFormatting>
  <conditionalFormatting sqref="AQ123">
    <cfRule type="expression" dxfId="2615" priority="13201">
      <formula>IF(RIGHT(TEXT(AQ123,"0.#"),1)=".",FALSE,TRUE)</formula>
    </cfRule>
    <cfRule type="expression" dxfId="2614" priority="13202">
      <formula>IF(RIGHT(TEXT(AQ123,"0.#"),1)=".",TRUE,FALSE)</formula>
    </cfRule>
  </conditionalFormatting>
  <conditionalFormatting sqref="AE125 AQ125">
    <cfRule type="expression" dxfId="2613" priority="13199">
      <formula>IF(RIGHT(TEXT(AE125,"0.#"),1)=".",FALSE,TRUE)</formula>
    </cfRule>
    <cfRule type="expression" dxfId="2612" priority="13200">
      <formula>IF(RIGHT(TEXT(AE125,"0.#"),1)=".",TRUE,FALSE)</formula>
    </cfRule>
  </conditionalFormatting>
  <conditionalFormatting sqref="AI125">
    <cfRule type="expression" dxfId="2611" priority="13197">
      <formula>IF(RIGHT(TEXT(AI125,"0.#"),1)=".",FALSE,TRUE)</formula>
    </cfRule>
    <cfRule type="expression" dxfId="2610" priority="13198">
      <formula>IF(RIGHT(TEXT(AI125,"0.#"),1)=".",TRUE,FALSE)</formula>
    </cfRule>
  </conditionalFormatting>
  <conditionalFormatting sqref="AM125">
    <cfRule type="expression" dxfId="2609" priority="13195">
      <formula>IF(RIGHT(TEXT(AM125,"0.#"),1)=".",FALSE,TRUE)</formula>
    </cfRule>
    <cfRule type="expression" dxfId="2608" priority="13196">
      <formula>IF(RIGHT(TEXT(AM125,"0.#"),1)=".",TRUE,FALSE)</formula>
    </cfRule>
  </conditionalFormatting>
  <conditionalFormatting sqref="AQ126">
    <cfRule type="expression" dxfId="2607" priority="13187">
      <formula>IF(RIGHT(TEXT(AQ126,"0.#"),1)=".",FALSE,TRUE)</formula>
    </cfRule>
    <cfRule type="expression" dxfId="2606" priority="13188">
      <formula>IF(RIGHT(TEXT(AQ126,"0.#"),1)=".",TRUE,FALSE)</formula>
    </cfRule>
  </conditionalFormatting>
  <conditionalFormatting sqref="AE128 AQ128">
    <cfRule type="expression" dxfId="2605" priority="13185">
      <formula>IF(RIGHT(TEXT(AE128,"0.#"),1)=".",FALSE,TRUE)</formula>
    </cfRule>
    <cfRule type="expression" dxfId="2604" priority="13186">
      <formula>IF(RIGHT(TEXT(AE128,"0.#"),1)=".",TRUE,FALSE)</formula>
    </cfRule>
  </conditionalFormatting>
  <conditionalFormatting sqref="AI128">
    <cfRule type="expression" dxfId="2603" priority="13183">
      <formula>IF(RIGHT(TEXT(AI128,"0.#"),1)=".",FALSE,TRUE)</formula>
    </cfRule>
    <cfRule type="expression" dxfId="2602" priority="13184">
      <formula>IF(RIGHT(TEXT(AI128,"0.#"),1)=".",TRUE,FALSE)</formula>
    </cfRule>
  </conditionalFormatting>
  <conditionalFormatting sqref="AM128">
    <cfRule type="expression" dxfId="2601" priority="13181">
      <formula>IF(RIGHT(TEXT(AM128,"0.#"),1)=".",FALSE,TRUE)</formula>
    </cfRule>
    <cfRule type="expression" dxfId="2600" priority="13182">
      <formula>IF(RIGHT(TEXT(AM128,"0.#"),1)=".",TRUE,FALSE)</formula>
    </cfRule>
  </conditionalFormatting>
  <conditionalFormatting sqref="AQ129">
    <cfRule type="expression" dxfId="2599" priority="13173">
      <formula>IF(RIGHT(TEXT(AQ129,"0.#"),1)=".",FALSE,TRUE)</formula>
    </cfRule>
    <cfRule type="expression" dxfId="2598" priority="13174">
      <formula>IF(RIGHT(TEXT(AQ129,"0.#"),1)=".",TRUE,FALSE)</formula>
    </cfRule>
  </conditionalFormatting>
  <conditionalFormatting sqref="AE75">
    <cfRule type="expression" dxfId="2597" priority="13171">
      <formula>IF(RIGHT(TEXT(AE75,"0.#"),1)=".",FALSE,TRUE)</formula>
    </cfRule>
    <cfRule type="expression" dxfId="2596" priority="13172">
      <formula>IF(RIGHT(TEXT(AE75,"0.#"),1)=".",TRUE,FALSE)</formula>
    </cfRule>
  </conditionalFormatting>
  <conditionalFormatting sqref="AE76">
    <cfRule type="expression" dxfId="2595" priority="13169">
      <formula>IF(RIGHT(TEXT(AE76,"0.#"),1)=".",FALSE,TRUE)</formula>
    </cfRule>
    <cfRule type="expression" dxfId="2594" priority="13170">
      <formula>IF(RIGHT(TEXT(AE76,"0.#"),1)=".",TRUE,FALSE)</formula>
    </cfRule>
  </conditionalFormatting>
  <conditionalFormatting sqref="AE77">
    <cfRule type="expression" dxfId="2593" priority="13167">
      <formula>IF(RIGHT(TEXT(AE77,"0.#"),1)=".",FALSE,TRUE)</formula>
    </cfRule>
    <cfRule type="expression" dxfId="2592" priority="13168">
      <formula>IF(RIGHT(TEXT(AE77,"0.#"),1)=".",TRUE,FALSE)</formula>
    </cfRule>
  </conditionalFormatting>
  <conditionalFormatting sqref="AI77">
    <cfRule type="expression" dxfId="2591" priority="13165">
      <formula>IF(RIGHT(TEXT(AI77,"0.#"),1)=".",FALSE,TRUE)</formula>
    </cfRule>
    <cfRule type="expression" dxfId="2590" priority="13166">
      <formula>IF(RIGHT(TEXT(AI77,"0.#"),1)=".",TRUE,FALSE)</formula>
    </cfRule>
  </conditionalFormatting>
  <conditionalFormatting sqref="AI76">
    <cfRule type="expression" dxfId="2589" priority="13163">
      <formula>IF(RIGHT(TEXT(AI76,"0.#"),1)=".",FALSE,TRUE)</formula>
    </cfRule>
    <cfRule type="expression" dxfId="2588" priority="13164">
      <formula>IF(RIGHT(TEXT(AI76,"0.#"),1)=".",TRUE,FALSE)</formula>
    </cfRule>
  </conditionalFormatting>
  <conditionalFormatting sqref="AI75">
    <cfRule type="expression" dxfId="2587" priority="13161">
      <formula>IF(RIGHT(TEXT(AI75,"0.#"),1)=".",FALSE,TRUE)</formula>
    </cfRule>
    <cfRule type="expression" dxfId="2586" priority="13162">
      <formula>IF(RIGHT(TEXT(AI75,"0.#"),1)=".",TRUE,FALSE)</formula>
    </cfRule>
  </conditionalFormatting>
  <conditionalFormatting sqref="AM75">
    <cfRule type="expression" dxfId="2585" priority="13159">
      <formula>IF(RIGHT(TEXT(AM75,"0.#"),1)=".",FALSE,TRUE)</formula>
    </cfRule>
    <cfRule type="expression" dxfId="2584" priority="13160">
      <formula>IF(RIGHT(TEXT(AM75,"0.#"),1)=".",TRUE,FALSE)</formula>
    </cfRule>
  </conditionalFormatting>
  <conditionalFormatting sqref="AM76">
    <cfRule type="expression" dxfId="2583" priority="13157">
      <formula>IF(RIGHT(TEXT(AM76,"0.#"),1)=".",FALSE,TRUE)</formula>
    </cfRule>
    <cfRule type="expression" dxfId="2582" priority="13158">
      <formula>IF(RIGHT(TEXT(AM76,"0.#"),1)=".",TRUE,FALSE)</formula>
    </cfRule>
  </conditionalFormatting>
  <conditionalFormatting sqref="AM77">
    <cfRule type="expression" dxfId="2581" priority="13155">
      <formula>IF(RIGHT(TEXT(AM77,"0.#"),1)=".",FALSE,TRUE)</formula>
    </cfRule>
    <cfRule type="expression" dxfId="2580" priority="13156">
      <formula>IF(RIGHT(TEXT(AM77,"0.#"),1)=".",TRUE,FALSE)</formula>
    </cfRule>
  </conditionalFormatting>
  <conditionalFormatting sqref="AE134:AE135 AI134:AI135 AM134:AM135 AQ134:AQ135 AU134:AU135">
    <cfRule type="expression" dxfId="2579" priority="13141">
      <formula>IF(RIGHT(TEXT(AE134,"0.#"),1)=".",FALSE,TRUE)</formula>
    </cfRule>
    <cfRule type="expression" dxfId="2578" priority="13142">
      <formula>IF(RIGHT(TEXT(AE134,"0.#"),1)=".",TRUE,FALSE)</formula>
    </cfRule>
  </conditionalFormatting>
  <conditionalFormatting sqref="AE433">
    <cfRule type="expression" dxfId="2577" priority="13111">
      <formula>IF(RIGHT(TEXT(AE433,"0.#"),1)=".",FALSE,TRUE)</formula>
    </cfRule>
    <cfRule type="expression" dxfId="2576" priority="13112">
      <formula>IF(RIGHT(TEXT(AE433,"0.#"),1)=".",TRUE,FALSE)</formula>
    </cfRule>
  </conditionalFormatting>
  <conditionalFormatting sqref="AM435">
    <cfRule type="expression" dxfId="2575" priority="13095">
      <formula>IF(RIGHT(TEXT(AM435,"0.#"),1)=".",FALSE,TRUE)</formula>
    </cfRule>
    <cfRule type="expression" dxfId="2574" priority="13096">
      <formula>IF(RIGHT(TEXT(AM435,"0.#"),1)=".",TRUE,FALSE)</formula>
    </cfRule>
  </conditionalFormatting>
  <conditionalFormatting sqref="AE434">
    <cfRule type="expression" dxfId="2573" priority="13109">
      <formula>IF(RIGHT(TEXT(AE434,"0.#"),1)=".",FALSE,TRUE)</formula>
    </cfRule>
    <cfRule type="expression" dxfId="2572" priority="13110">
      <formula>IF(RIGHT(TEXT(AE434,"0.#"),1)=".",TRUE,FALSE)</formula>
    </cfRule>
  </conditionalFormatting>
  <conditionalFormatting sqref="AE435">
    <cfRule type="expression" dxfId="2571" priority="13107">
      <formula>IF(RIGHT(TEXT(AE435,"0.#"),1)=".",FALSE,TRUE)</formula>
    </cfRule>
    <cfRule type="expression" dxfId="2570" priority="13108">
      <formula>IF(RIGHT(TEXT(AE435,"0.#"),1)=".",TRUE,FALSE)</formula>
    </cfRule>
  </conditionalFormatting>
  <conditionalFormatting sqref="AM433">
    <cfRule type="expression" dxfId="2569" priority="13099">
      <formula>IF(RIGHT(TEXT(AM433,"0.#"),1)=".",FALSE,TRUE)</formula>
    </cfRule>
    <cfRule type="expression" dxfId="2568" priority="13100">
      <formula>IF(RIGHT(TEXT(AM433,"0.#"),1)=".",TRUE,FALSE)</formula>
    </cfRule>
  </conditionalFormatting>
  <conditionalFormatting sqref="AM434">
    <cfRule type="expression" dxfId="2567" priority="13097">
      <formula>IF(RIGHT(TEXT(AM434,"0.#"),1)=".",FALSE,TRUE)</formula>
    </cfRule>
    <cfRule type="expression" dxfId="2566" priority="13098">
      <formula>IF(RIGHT(TEXT(AM434,"0.#"),1)=".",TRUE,FALSE)</formula>
    </cfRule>
  </conditionalFormatting>
  <conditionalFormatting sqref="AU433">
    <cfRule type="expression" dxfId="2565" priority="13087">
      <formula>IF(RIGHT(TEXT(AU433,"0.#"),1)=".",FALSE,TRUE)</formula>
    </cfRule>
    <cfRule type="expression" dxfId="2564" priority="13088">
      <formula>IF(RIGHT(TEXT(AU433,"0.#"),1)=".",TRUE,FALSE)</formula>
    </cfRule>
  </conditionalFormatting>
  <conditionalFormatting sqref="AU434">
    <cfRule type="expression" dxfId="2563" priority="13085">
      <formula>IF(RIGHT(TEXT(AU434,"0.#"),1)=".",FALSE,TRUE)</formula>
    </cfRule>
    <cfRule type="expression" dxfId="2562" priority="13086">
      <formula>IF(RIGHT(TEXT(AU434,"0.#"),1)=".",TRUE,FALSE)</formula>
    </cfRule>
  </conditionalFormatting>
  <conditionalFormatting sqref="AU435">
    <cfRule type="expression" dxfId="2561" priority="13083">
      <formula>IF(RIGHT(TEXT(AU435,"0.#"),1)=".",FALSE,TRUE)</formula>
    </cfRule>
    <cfRule type="expression" dxfId="2560" priority="13084">
      <formula>IF(RIGHT(TEXT(AU435,"0.#"),1)=".",TRUE,FALSE)</formula>
    </cfRule>
  </conditionalFormatting>
  <conditionalFormatting sqref="AI435">
    <cfRule type="expression" dxfId="2559" priority="13017">
      <formula>IF(RIGHT(TEXT(AI435,"0.#"),1)=".",FALSE,TRUE)</formula>
    </cfRule>
    <cfRule type="expression" dxfId="2558" priority="13018">
      <formula>IF(RIGHT(TEXT(AI435,"0.#"),1)=".",TRUE,FALSE)</formula>
    </cfRule>
  </conditionalFormatting>
  <conditionalFormatting sqref="AI433">
    <cfRule type="expression" dxfId="2557" priority="13021">
      <formula>IF(RIGHT(TEXT(AI433,"0.#"),1)=".",FALSE,TRUE)</formula>
    </cfRule>
    <cfRule type="expression" dxfId="2556" priority="13022">
      <formula>IF(RIGHT(TEXT(AI433,"0.#"),1)=".",TRUE,FALSE)</formula>
    </cfRule>
  </conditionalFormatting>
  <conditionalFormatting sqref="AI434">
    <cfRule type="expression" dxfId="2555" priority="13019">
      <formula>IF(RIGHT(TEXT(AI434,"0.#"),1)=".",FALSE,TRUE)</formula>
    </cfRule>
    <cfRule type="expression" dxfId="2554" priority="13020">
      <formula>IF(RIGHT(TEXT(AI434,"0.#"),1)=".",TRUE,FALSE)</formula>
    </cfRule>
  </conditionalFormatting>
  <conditionalFormatting sqref="AQ434">
    <cfRule type="expression" dxfId="2553" priority="13003">
      <formula>IF(RIGHT(TEXT(AQ434,"0.#"),1)=".",FALSE,TRUE)</formula>
    </cfRule>
    <cfRule type="expression" dxfId="2552" priority="13004">
      <formula>IF(RIGHT(TEXT(AQ434,"0.#"),1)=".",TRUE,FALSE)</formula>
    </cfRule>
  </conditionalFormatting>
  <conditionalFormatting sqref="AQ435">
    <cfRule type="expression" dxfId="2551" priority="12989">
      <formula>IF(RIGHT(TEXT(AQ435,"0.#"),1)=".",FALSE,TRUE)</formula>
    </cfRule>
    <cfRule type="expression" dxfId="2550" priority="12990">
      <formula>IF(RIGHT(TEXT(AQ435,"0.#"),1)=".",TRUE,FALSE)</formula>
    </cfRule>
  </conditionalFormatting>
  <conditionalFormatting sqref="AQ433">
    <cfRule type="expression" dxfId="2549" priority="12987">
      <formula>IF(RIGHT(TEXT(AQ433,"0.#"),1)=".",FALSE,TRUE)</formula>
    </cfRule>
    <cfRule type="expression" dxfId="2548" priority="12988">
      <formula>IF(RIGHT(TEXT(AQ433,"0.#"),1)=".",TRUE,FALSE)</formula>
    </cfRule>
  </conditionalFormatting>
  <conditionalFormatting sqref="AL840:AO867">
    <cfRule type="expression" dxfId="2547" priority="6711">
      <formula>IF(AND(AL840&gt;=0, RIGHT(TEXT(AL840,"0.#"),1)&lt;&gt;"."),TRUE,FALSE)</formula>
    </cfRule>
    <cfRule type="expression" dxfId="2546" priority="6712">
      <formula>IF(AND(AL840&gt;=0, RIGHT(TEXT(AL840,"0.#"),1)="."),TRUE,FALSE)</formula>
    </cfRule>
    <cfRule type="expression" dxfId="2545" priority="6713">
      <formula>IF(AND(AL840&lt;0, RIGHT(TEXT(AL840,"0.#"),1)&lt;&gt;"."),TRUE,FALSE)</formula>
    </cfRule>
    <cfRule type="expression" dxfId="2544" priority="6714">
      <formula>IF(AND(AL840&lt;0, RIGHT(TEXT(AL840,"0.#"),1)="."),TRUE,FALSE)</formula>
    </cfRule>
  </conditionalFormatting>
  <conditionalFormatting sqref="AQ53:AQ55">
    <cfRule type="expression" dxfId="2543" priority="4733">
      <formula>IF(RIGHT(TEXT(AQ53,"0.#"),1)=".",FALSE,TRUE)</formula>
    </cfRule>
    <cfRule type="expression" dxfId="2542" priority="4734">
      <formula>IF(RIGHT(TEXT(AQ53,"0.#"),1)=".",TRUE,FALSE)</formula>
    </cfRule>
  </conditionalFormatting>
  <conditionalFormatting sqref="AU53:AU55">
    <cfRule type="expression" dxfId="2541" priority="4731">
      <formula>IF(RIGHT(TEXT(AU53,"0.#"),1)=".",FALSE,TRUE)</formula>
    </cfRule>
    <cfRule type="expression" dxfId="2540" priority="4732">
      <formula>IF(RIGHT(TEXT(AU53,"0.#"),1)=".",TRUE,FALSE)</formula>
    </cfRule>
  </conditionalFormatting>
  <conditionalFormatting sqref="AQ60:AQ62">
    <cfRule type="expression" dxfId="2539" priority="4729">
      <formula>IF(RIGHT(TEXT(AQ60,"0.#"),1)=".",FALSE,TRUE)</formula>
    </cfRule>
    <cfRule type="expression" dxfId="2538" priority="4730">
      <formula>IF(RIGHT(TEXT(AQ60,"0.#"),1)=".",TRUE,FALSE)</formula>
    </cfRule>
  </conditionalFormatting>
  <conditionalFormatting sqref="AU60:AU62">
    <cfRule type="expression" dxfId="2537" priority="4727">
      <formula>IF(RIGHT(TEXT(AU60,"0.#"),1)=".",FALSE,TRUE)</formula>
    </cfRule>
    <cfRule type="expression" dxfId="2536" priority="4728">
      <formula>IF(RIGHT(TEXT(AU60,"0.#"),1)=".",TRUE,FALSE)</formula>
    </cfRule>
  </conditionalFormatting>
  <conditionalFormatting sqref="AQ75:AQ77">
    <cfRule type="expression" dxfId="2535" priority="4725">
      <formula>IF(RIGHT(TEXT(AQ75,"0.#"),1)=".",FALSE,TRUE)</formula>
    </cfRule>
    <cfRule type="expression" dxfId="2534" priority="4726">
      <formula>IF(RIGHT(TEXT(AQ75,"0.#"),1)=".",TRUE,FALSE)</formula>
    </cfRule>
  </conditionalFormatting>
  <conditionalFormatting sqref="AU75:AU77">
    <cfRule type="expression" dxfId="2533" priority="4723">
      <formula>IF(RIGHT(TEXT(AU75,"0.#"),1)=".",FALSE,TRUE)</formula>
    </cfRule>
    <cfRule type="expression" dxfId="2532" priority="4724">
      <formula>IF(RIGHT(TEXT(AU75,"0.#"),1)=".",TRUE,FALSE)</formula>
    </cfRule>
  </conditionalFormatting>
  <conditionalFormatting sqref="AQ87:AQ89">
    <cfRule type="expression" dxfId="2531" priority="4721">
      <formula>IF(RIGHT(TEXT(AQ87,"0.#"),1)=".",FALSE,TRUE)</formula>
    </cfRule>
    <cfRule type="expression" dxfId="2530" priority="4722">
      <formula>IF(RIGHT(TEXT(AQ87,"0.#"),1)=".",TRUE,FALSE)</formula>
    </cfRule>
  </conditionalFormatting>
  <conditionalFormatting sqref="AU87:AU89">
    <cfRule type="expression" dxfId="2529" priority="4719">
      <formula>IF(RIGHT(TEXT(AU87,"0.#"),1)=".",FALSE,TRUE)</formula>
    </cfRule>
    <cfRule type="expression" dxfId="2528" priority="4720">
      <formula>IF(RIGHT(TEXT(AU87,"0.#"),1)=".",TRUE,FALSE)</formula>
    </cfRule>
  </conditionalFormatting>
  <conditionalFormatting sqref="AQ92:AQ94">
    <cfRule type="expression" dxfId="2527" priority="4717">
      <formula>IF(RIGHT(TEXT(AQ92,"0.#"),1)=".",FALSE,TRUE)</formula>
    </cfRule>
    <cfRule type="expression" dxfId="2526" priority="4718">
      <formula>IF(RIGHT(TEXT(AQ92,"0.#"),1)=".",TRUE,FALSE)</formula>
    </cfRule>
  </conditionalFormatting>
  <conditionalFormatting sqref="AU92:AU94">
    <cfRule type="expression" dxfId="2525" priority="4715">
      <formula>IF(RIGHT(TEXT(AU92,"0.#"),1)=".",FALSE,TRUE)</formula>
    </cfRule>
    <cfRule type="expression" dxfId="2524" priority="4716">
      <formula>IF(RIGHT(TEXT(AU92,"0.#"),1)=".",TRUE,FALSE)</formula>
    </cfRule>
  </conditionalFormatting>
  <conditionalFormatting sqref="AQ97:AQ99">
    <cfRule type="expression" dxfId="2523" priority="4713">
      <formula>IF(RIGHT(TEXT(AQ97,"0.#"),1)=".",FALSE,TRUE)</formula>
    </cfRule>
    <cfRule type="expression" dxfId="2522" priority="4714">
      <formula>IF(RIGHT(TEXT(AQ97,"0.#"),1)=".",TRUE,FALSE)</formula>
    </cfRule>
  </conditionalFormatting>
  <conditionalFormatting sqref="AU97:AU99">
    <cfRule type="expression" dxfId="2521" priority="4711">
      <formula>IF(RIGHT(TEXT(AU97,"0.#"),1)=".",FALSE,TRUE)</formula>
    </cfRule>
    <cfRule type="expression" dxfId="2520" priority="4712">
      <formula>IF(RIGHT(TEXT(AU97,"0.#"),1)=".",TRUE,FALSE)</formula>
    </cfRule>
  </conditionalFormatting>
  <conditionalFormatting sqref="AE458">
    <cfRule type="expression" dxfId="2519" priority="4405">
      <formula>IF(RIGHT(TEXT(AE458,"0.#"),1)=".",FALSE,TRUE)</formula>
    </cfRule>
    <cfRule type="expression" dxfId="2518" priority="4406">
      <formula>IF(RIGHT(TEXT(AE458,"0.#"),1)=".",TRUE,FALSE)</formula>
    </cfRule>
  </conditionalFormatting>
  <conditionalFormatting sqref="AM460">
    <cfRule type="expression" dxfId="2517" priority="4395">
      <formula>IF(RIGHT(TEXT(AM460,"0.#"),1)=".",FALSE,TRUE)</formula>
    </cfRule>
    <cfRule type="expression" dxfId="2516" priority="4396">
      <formula>IF(RIGHT(TEXT(AM460,"0.#"),1)=".",TRUE,FALSE)</formula>
    </cfRule>
  </conditionalFormatting>
  <conditionalFormatting sqref="AE459">
    <cfRule type="expression" dxfId="2515" priority="4403">
      <formula>IF(RIGHT(TEXT(AE459,"0.#"),1)=".",FALSE,TRUE)</formula>
    </cfRule>
    <cfRule type="expression" dxfId="2514" priority="4404">
      <formula>IF(RIGHT(TEXT(AE459,"0.#"),1)=".",TRUE,FALSE)</formula>
    </cfRule>
  </conditionalFormatting>
  <conditionalFormatting sqref="AE460">
    <cfRule type="expression" dxfId="2513" priority="4401">
      <formula>IF(RIGHT(TEXT(AE460,"0.#"),1)=".",FALSE,TRUE)</formula>
    </cfRule>
    <cfRule type="expression" dxfId="2512" priority="4402">
      <formula>IF(RIGHT(TEXT(AE460,"0.#"),1)=".",TRUE,FALSE)</formula>
    </cfRule>
  </conditionalFormatting>
  <conditionalFormatting sqref="AM458">
    <cfRule type="expression" dxfId="2511" priority="4399">
      <formula>IF(RIGHT(TEXT(AM458,"0.#"),1)=".",FALSE,TRUE)</formula>
    </cfRule>
    <cfRule type="expression" dxfId="2510" priority="4400">
      <formula>IF(RIGHT(TEXT(AM458,"0.#"),1)=".",TRUE,FALSE)</formula>
    </cfRule>
  </conditionalFormatting>
  <conditionalFormatting sqref="AM459">
    <cfRule type="expression" dxfId="2509" priority="4397">
      <formula>IF(RIGHT(TEXT(AM459,"0.#"),1)=".",FALSE,TRUE)</formula>
    </cfRule>
    <cfRule type="expression" dxfId="2508" priority="4398">
      <formula>IF(RIGHT(TEXT(AM459,"0.#"),1)=".",TRUE,FALSE)</formula>
    </cfRule>
  </conditionalFormatting>
  <conditionalFormatting sqref="AU458">
    <cfRule type="expression" dxfId="2507" priority="4393">
      <formula>IF(RIGHT(TEXT(AU458,"0.#"),1)=".",FALSE,TRUE)</formula>
    </cfRule>
    <cfRule type="expression" dxfId="2506" priority="4394">
      <formula>IF(RIGHT(TEXT(AU458,"0.#"),1)=".",TRUE,FALSE)</formula>
    </cfRule>
  </conditionalFormatting>
  <conditionalFormatting sqref="AU459">
    <cfRule type="expression" dxfId="2505" priority="4391">
      <formula>IF(RIGHT(TEXT(AU459,"0.#"),1)=".",FALSE,TRUE)</formula>
    </cfRule>
    <cfRule type="expression" dxfId="2504" priority="4392">
      <formula>IF(RIGHT(TEXT(AU459,"0.#"),1)=".",TRUE,FALSE)</formula>
    </cfRule>
  </conditionalFormatting>
  <conditionalFormatting sqref="AU460">
    <cfRule type="expression" dxfId="2503" priority="4389">
      <formula>IF(RIGHT(TEXT(AU460,"0.#"),1)=".",FALSE,TRUE)</formula>
    </cfRule>
    <cfRule type="expression" dxfId="2502" priority="4390">
      <formula>IF(RIGHT(TEXT(AU460,"0.#"),1)=".",TRUE,FALSE)</formula>
    </cfRule>
  </conditionalFormatting>
  <conditionalFormatting sqref="AI460">
    <cfRule type="expression" dxfId="2501" priority="4383">
      <formula>IF(RIGHT(TEXT(AI460,"0.#"),1)=".",FALSE,TRUE)</formula>
    </cfRule>
    <cfRule type="expression" dxfId="2500" priority="4384">
      <formula>IF(RIGHT(TEXT(AI460,"0.#"),1)=".",TRUE,FALSE)</formula>
    </cfRule>
  </conditionalFormatting>
  <conditionalFormatting sqref="AI458">
    <cfRule type="expression" dxfId="2499" priority="4387">
      <formula>IF(RIGHT(TEXT(AI458,"0.#"),1)=".",FALSE,TRUE)</formula>
    </cfRule>
    <cfRule type="expression" dxfId="2498" priority="4388">
      <formula>IF(RIGHT(TEXT(AI458,"0.#"),1)=".",TRUE,FALSE)</formula>
    </cfRule>
  </conditionalFormatting>
  <conditionalFormatting sqref="AI459">
    <cfRule type="expression" dxfId="2497" priority="4385">
      <formula>IF(RIGHT(TEXT(AI459,"0.#"),1)=".",FALSE,TRUE)</formula>
    </cfRule>
    <cfRule type="expression" dxfId="2496" priority="4386">
      <formula>IF(RIGHT(TEXT(AI459,"0.#"),1)=".",TRUE,FALSE)</formula>
    </cfRule>
  </conditionalFormatting>
  <conditionalFormatting sqref="AQ459">
    <cfRule type="expression" dxfId="2495" priority="4381">
      <formula>IF(RIGHT(TEXT(AQ459,"0.#"),1)=".",FALSE,TRUE)</formula>
    </cfRule>
    <cfRule type="expression" dxfId="2494" priority="4382">
      <formula>IF(RIGHT(TEXT(AQ459,"0.#"),1)=".",TRUE,FALSE)</formula>
    </cfRule>
  </conditionalFormatting>
  <conditionalFormatting sqref="AQ460">
    <cfRule type="expression" dxfId="2493" priority="4379">
      <formula>IF(RIGHT(TEXT(AQ460,"0.#"),1)=".",FALSE,TRUE)</formula>
    </cfRule>
    <cfRule type="expression" dxfId="2492" priority="4380">
      <formula>IF(RIGHT(TEXT(AQ460,"0.#"),1)=".",TRUE,FALSE)</formula>
    </cfRule>
  </conditionalFormatting>
  <conditionalFormatting sqref="AQ458">
    <cfRule type="expression" dxfId="2491" priority="4377">
      <formula>IF(RIGHT(TEXT(AQ458,"0.#"),1)=".",FALSE,TRUE)</formula>
    </cfRule>
    <cfRule type="expression" dxfId="2490" priority="4378">
      <formula>IF(RIGHT(TEXT(AQ458,"0.#"),1)=".",TRUE,FALSE)</formula>
    </cfRule>
  </conditionalFormatting>
  <conditionalFormatting sqref="AE120 AM120">
    <cfRule type="expression" dxfId="2489" priority="3055">
      <formula>IF(RIGHT(TEXT(AE120,"0.#"),1)=".",FALSE,TRUE)</formula>
    </cfRule>
    <cfRule type="expression" dxfId="2488" priority="3056">
      <formula>IF(RIGHT(TEXT(AE120,"0.#"),1)=".",TRUE,FALSE)</formula>
    </cfRule>
  </conditionalFormatting>
  <conditionalFormatting sqref="AI126">
    <cfRule type="expression" dxfId="2487" priority="3045">
      <formula>IF(RIGHT(TEXT(AI126,"0.#"),1)=".",FALSE,TRUE)</formula>
    </cfRule>
    <cfRule type="expression" dxfId="2486" priority="3046">
      <formula>IF(RIGHT(TEXT(AI126,"0.#"),1)=".",TRUE,FALSE)</formula>
    </cfRule>
  </conditionalFormatting>
  <conditionalFormatting sqref="AI120">
    <cfRule type="expression" dxfId="2485" priority="3053">
      <formula>IF(RIGHT(TEXT(AI120,"0.#"),1)=".",FALSE,TRUE)</formula>
    </cfRule>
    <cfRule type="expression" dxfId="2484" priority="3054">
      <formula>IF(RIGHT(TEXT(AI120,"0.#"),1)=".",TRUE,FALSE)</formula>
    </cfRule>
  </conditionalFormatting>
  <conditionalFormatting sqref="AE123 AM123">
    <cfRule type="expression" dxfId="2483" priority="3051">
      <formula>IF(RIGHT(TEXT(AE123,"0.#"),1)=".",FALSE,TRUE)</formula>
    </cfRule>
    <cfRule type="expression" dxfId="2482" priority="3052">
      <formula>IF(RIGHT(TEXT(AE123,"0.#"),1)=".",TRUE,FALSE)</formula>
    </cfRule>
  </conditionalFormatting>
  <conditionalFormatting sqref="AI123">
    <cfRule type="expression" dxfId="2481" priority="3049">
      <formula>IF(RIGHT(TEXT(AI123,"0.#"),1)=".",FALSE,TRUE)</formula>
    </cfRule>
    <cfRule type="expression" dxfId="2480" priority="3050">
      <formula>IF(RIGHT(TEXT(AI123,"0.#"),1)=".",TRUE,FALSE)</formula>
    </cfRule>
  </conditionalFormatting>
  <conditionalFormatting sqref="AE126 AM126">
    <cfRule type="expression" dxfId="2479" priority="3047">
      <formula>IF(RIGHT(TEXT(AE126,"0.#"),1)=".",FALSE,TRUE)</formula>
    </cfRule>
    <cfRule type="expression" dxfId="2478" priority="3048">
      <formula>IF(RIGHT(TEXT(AE126,"0.#"),1)=".",TRUE,FALSE)</formula>
    </cfRule>
  </conditionalFormatting>
  <conditionalFormatting sqref="AE129 AM129">
    <cfRule type="expression" dxfId="2477" priority="3043">
      <formula>IF(RIGHT(TEXT(AE129,"0.#"),1)=".",FALSE,TRUE)</formula>
    </cfRule>
    <cfRule type="expression" dxfId="2476" priority="3044">
      <formula>IF(RIGHT(TEXT(AE129,"0.#"),1)=".",TRUE,FALSE)</formula>
    </cfRule>
  </conditionalFormatting>
  <conditionalFormatting sqref="AI129">
    <cfRule type="expression" dxfId="2475" priority="3041">
      <formula>IF(RIGHT(TEXT(AI129,"0.#"),1)=".",FALSE,TRUE)</formula>
    </cfRule>
    <cfRule type="expression" dxfId="2474" priority="3042">
      <formula>IF(RIGHT(TEXT(AI129,"0.#"),1)=".",TRUE,FALSE)</formula>
    </cfRule>
  </conditionalFormatting>
  <conditionalFormatting sqref="Y840:Y867">
    <cfRule type="expression" dxfId="2473" priority="3039">
      <formula>IF(RIGHT(TEXT(Y840,"0.#"),1)=".",FALSE,TRUE)</formula>
    </cfRule>
    <cfRule type="expression" dxfId="2472" priority="3040">
      <formula>IF(RIGHT(TEXT(Y840,"0.#"),1)=".",TRUE,FALSE)</formula>
    </cfRule>
  </conditionalFormatting>
  <conditionalFormatting sqref="AU518">
    <cfRule type="expression" dxfId="2471" priority="1549">
      <formula>IF(RIGHT(TEXT(AU518,"0.#"),1)=".",FALSE,TRUE)</formula>
    </cfRule>
    <cfRule type="expression" dxfId="2470" priority="1550">
      <formula>IF(RIGHT(TEXT(AU518,"0.#"),1)=".",TRUE,FALSE)</formula>
    </cfRule>
  </conditionalFormatting>
  <conditionalFormatting sqref="AQ551">
    <cfRule type="expression" dxfId="2469" priority="1325">
      <formula>IF(RIGHT(TEXT(AQ551,"0.#"),1)=".",FALSE,TRUE)</formula>
    </cfRule>
    <cfRule type="expression" dxfId="2468" priority="1326">
      <formula>IF(RIGHT(TEXT(AQ551,"0.#"),1)=".",TRUE,FALSE)</formula>
    </cfRule>
  </conditionalFormatting>
  <conditionalFormatting sqref="AE556">
    <cfRule type="expression" dxfId="2467" priority="1323">
      <formula>IF(RIGHT(TEXT(AE556,"0.#"),1)=".",FALSE,TRUE)</formula>
    </cfRule>
    <cfRule type="expression" dxfId="2466" priority="1324">
      <formula>IF(RIGHT(TEXT(AE556,"0.#"),1)=".",TRUE,FALSE)</formula>
    </cfRule>
  </conditionalFormatting>
  <conditionalFormatting sqref="AE557">
    <cfRule type="expression" dxfId="2465" priority="1321">
      <formula>IF(RIGHT(TEXT(AE557,"0.#"),1)=".",FALSE,TRUE)</formula>
    </cfRule>
    <cfRule type="expression" dxfId="2464" priority="1322">
      <formula>IF(RIGHT(TEXT(AE557,"0.#"),1)=".",TRUE,FALSE)</formula>
    </cfRule>
  </conditionalFormatting>
  <conditionalFormatting sqref="AE558">
    <cfRule type="expression" dxfId="2463" priority="1319">
      <formula>IF(RIGHT(TEXT(AE558,"0.#"),1)=".",FALSE,TRUE)</formula>
    </cfRule>
    <cfRule type="expression" dxfId="2462" priority="1320">
      <formula>IF(RIGHT(TEXT(AE558,"0.#"),1)=".",TRUE,FALSE)</formula>
    </cfRule>
  </conditionalFormatting>
  <conditionalFormatting sqref="AU556">
    <cfRule type="expression" dxfId="2461" priority="1311">
      <formula>IF(RIGHT(TEXT(AU556,"0.#"),1)=".",FALSE,TRUE)</formula>
    </cfRule>
    <cfRule type="expression" dxfId="2460" priority="1312">
      <formula>IF(RIGHT(TEXT(AU556,"0.#"),1)=".",TRUE,FALSE)</formula>
    </cfRule>
  </conditionalFormatting>
  <conditionalFormatting sqref="AU557">
    <cfRule type="expression" dxfId="2459" priority="1309">
      <formula>IF(RIGHT(TEXT(AU557,"0.#"),1)=".",FALSE,TRUE)</formula>
    </cfRule>
    <cfRule type="expression" dxfId="2458" priority="1310">
      <formula>IF(RIGHT(TEXT(AU557,"0.#"),1)=".",TRUE,FALSE)</formula>
    </cfRule>
  </conditionalFormatting>
  <conditionalFormatting sqref="AU558">
    <cfRule type="expression" dxfId="2457" priority="1307">
      <formula>IF(RIGHT(TEXT(AU558,"0.#"),1)=".",FALSE,TRUE)</formula>
    </cfRule>
    <cfRule type="expression" dxfId="2456" priority="1308">
      <formula>IF(RIGHT(TEXT(AU558,"0.#"),1)=".",TRUE,FALSE)</formula>
    </cfRule>
  </conditionalFormatting>
  <conditionalFormatting sqref="AQ557">
    <cfRule type="expression" dxfId="2455" priority="1299">
      <formula>IF(RIGHT(TEXT(AQ557,"0.#"),1)=".",FALSE,TRUE)</formula>
    </cfRule>
    <cfRule type="expression" dxfId="2454" priority="1300">
      <formula>IF(RIGHT(TEXT(AQ557,"0.#"),1)=".",TRUE,FALSE)</formula>
    </cfRule>
  </conditionalFormatting>
  <conditionalFormatting sqref="AQ558">
    <cfRule type="expression" dxfId="2453" priority="1297">
      <formula>IF(RIGHT(TEXT(AQ558,"0.#"),1)=".",FALSE,TRUE)</formula>
    </cfRule>
    <cfRule type="expression" dxfId="2452" priority="1298">
      <formula>IF(RIGHT(TEXT(AQ558,"0.#"),1)=".",TRUE,FALSE)</formula>
    </cfRule>
  </conditionalFormatting>
  <conditionalFormatting sqref="AQ556">
    <cfRule type="expression" dxfId="2451" priority="1295">
      <formula>IF(RIGHT(TEXT(AQ556,"0.#"),1)=".",FALSE,TRUE)</formula>
    </cfRule>
    <cfRule type="expression" dxfId="2450" priority="1296">
      <formula>IF(RIGHT(TEXT(AQ556,"0.#"),1)=".",TRUE,FALSE)</formula>
    </cfRule>
  </conditionalFormatting>
  <conditionalFormatting sqref="AE561">
    <cfRule type="expression" dxfId="2449" priority="1293">
      <formula>IF(RIGHT(TEXT(AE561,"0.#"),1)=".",FALSE,TRUE)</formula>
    </cfRule>
    <cfRule type="expression" dxfId="2448" priority="1294">
      <formula>IF(RIGHT(TEXT(AE561,"0.#"),1)=".",TRUE,FALSE)</formula>
    </cfRule>
  </conditionalFormatting>
  <conditionalFormatting sqref="AE562">
    <cfRule type="expression" dxfId="2447" priority="1291">
      <formula>IF(RIGHT(TEXT(AE562,"0.#"),1)=".",FALSE,TRUE)</formula>
    </cfRule>
    <cfRule type="expression" dxfId="2446" priority="1292">
      <formula>IF(RIGHT(TEXT(AE562,"0.#"),1)=".",TRUE,FALSE)</formula>
    </cfRule>
  </conditionalFormatting>
  <conditionalFormatting sqref="AE563">
    <cfRule type="expression" dxfId="2445" priority="1289">
      <formula>IF(RIGHT(TEXT(AE563,"0.#"),1)=".",FALSE,TRUE)</formula>
    </cfRule>
    <cfRule type="expression" dxfId="2444" priority="1290">
      <formula>IF(RIGHT(TEXT(AE563,"0.#"),1)=".",TRUE,FALSE)</formula>
    </cfRule>
  </conditionalFormatting>
  <conditionalFormatting sqref="AL1103:AO1132">
    <cfRule type="expression" dxfId="2443" priority="2945">
      <formula>IF(AND(AL1103&gt;=0, RIGHT(TEXT(AL1103,"0.#"),1)&lt;&gt;"."),TRUE,FALSE)</formula>
    </cfRule>
    <cfRule type="expression" dxfId="2442" priority="2946">
      <formula>IF(AND(AL1103&gt;=0, RIGHT(TEXT(AL1103,"0.#"),1)="."),TRUE,FALSE)</formula>
    </cfRule>
    <cfRule type="expression" dxfId="2441" priority="2947">
      <formula>IF(AND(AL1103&lt;0, RIGHT(TEXT(AL1103,"0.#"),1)&lt;&gt;"."),TRUE,FALSE)</formula>
    </cfRule>
    <cfRule type="expression" dxfId="2440" priority="2948">
      <formula>IF(AND(AL1103&lt;0, RIGHT(TEXT(AL1103,"0.#"),1)="."),TRUE,FALSE)</formula>
    </cfRule>
  </conditionalFormatting>
  <conditionalFormatting sqref="Y1103:Y1132">
    <cfRule type="expression" dxfId="2439" priority="2943">
      <formula>IF(RIGHT(TEXT(Y1103,"0.#"),1)=".",FALSE,TRUE)</formula>
    </cfRule>
    <cfRule type="expression" dxfId="2438" priority="2944">
      <formula>IF(RIGHT(TEXT(Y1103,"0.#"),1)=".",TRUE,FALSE)</formula>
    </cfRule>
  </conditionalFormatting>
  <conditionalFormatting sqref="AQ553">
    <cfRule type="expression" dxfId="2437" priority="1327">
      <formula>IF(RIGHT(TEXT(AQ553,"0.#"),1)=".",FALSE,TRUE)</formula>
    </cfRule>
    <cfRule type="expression" dxfId="2436" priority="1328">
      <formula>IF(RIGHT(TEXT(AQ553,"0.#"),1)=".",TRUE,FALSE)</formula>
    </cfRule>
  </conditionalFormatting>
  <conditionalFormatting sqref="AU552">
    <cfRule type="expression" dxfId="2435" priority="1339">
      <formula>IF(RIGHT(TEXT(AU552,"0.#"),1)=".",FALSE,TRUE)</formula>
    </cfRule>
    <cfRule type="expression" dxfId="2434" priority="1340">
      <formula>IF(RIGHT(TEXT(AU552,"0.#"),1)=".",TRUE,FALSE)</formula>
    </cfRule>
  </conditionalFormatting>
  <conditionalFormatting sqref="AE552">
    <cfRule type="expression" dxfId="2433" priority="1351">
      <formula>IF(RIGHT(TEXT(AE552,"0.#"),1)=".",FALSE,TRUE)</formula>
    </cfRule>
    <cfRule type="expression" dxfId="2432" priority="1352">
      <formula>IF(RIGHT(TEXT(AE552,"0.#"),1)=".",TRUE,FALSE)</formula>
    </cfRule>
  </conditionalFormatting>
  <conditionalFormatting sqref="AQ548">
    <cfRule type="expression" dxfId="2431" priority="1357">
      <formula>IF(RIGHT(TEXT(AQ548,"0.#"),1)=".",FALSE,TRUE)</formula>
    </cfRule>
    <cfRule type="expression" dxfId="2430" priority="1358">
      <formula>IF(RIGHT(TEXT(AQ548,"0.#"),1)=".",TRUE,FALSE)</formula>
    </cfRule>
  </conditionalFormatting>
  <conditionalFormatting sqref="AL838:AO839">
    <cfRule type="expression" dxfId="2429" priority="2897">
      <formula>IF(AND(AL838&gt;=0, RIGHT(TEXT(AL838,"0.#"),1)&lt;&gt;"."),TRUE,FALSE)</formula>
    </cfRule>
    <cfRule type="expression" dxfId="2428" priority="2898">
      <formula>IF(AND(AL838&gt;=0, RIGHT(TEXT(AL838,"0.#"),1)="."),TRUE,FALSE)</formula>
    </cfRule>
    <cfRule type="expression" dxfId="2427" priority="2899">
      <formula>IF(AND(AL838&lt;0, RIGHT(TEXT(AL838,"0.#"),1)&lt;&gt;"."),TRUE,FALSE)</formula>
    </cfRule>
    <cfRule type="expression" dxfId="2426" priority="2900">
      <formula>IF(AND(AL838&lt;0, RIGHT(TEXT(AL838,"0.#"),1)="."),TRUE,FALSE)</formula>
    </cfRule>
  </conditionalFormatting>
  <conditionalFormatting sqref="Y838:Y839">
    <cfRule type="expression" dxfId="2425" priority="2895">
      <formula>IF(RIGHT(TEXT(Y838,"0.#"),1)=".",FALSE,TRUE)</formula>
    </cfRule>
    <cfRule type="expression" dxfId="2424" priority="2896">
      <formula>IF(RIGHT(TEXT(Y838,"0.#"),1)=".",TRUE,FALSE)</formula>
    </cfRule>
  </conditionalFormatting>
  <conditionalFormatting sqref="AE492">
    <cfRule type="expression" dxfId="2423" priority="1683">
      <formula>IF(RIGHT(TEXT(AE492,"0.#"),1)=".",FALSE,TRUE)</formula>
    </cfRule>
    <cfRule type="expression" dxfId="2422" priority="1684">
      <formula>IF(RIGHT(TEXT(AE492,"0.#"),1)=".",TRUE,FALSE)</formula>
    </cfRule>
  </conditionalFormatting>
  <conditionalFormatting sqref="AE493">
    <cfRule type="expression" dxfId="2421" priority="1681">
      <formula>IF(RIGHT(TEXT(AE493,"0.#"),1)=".",FALSE,TRUE)</formula>
    </cfRule>
    <cfRule type="expression" dxfId="2420" priority="1682">
      <formula>IF(RIGHT(TEXT(AE493,"0.#"),1)=".",TRUE,FALSE)</formula>
    </cfRule>
  </conditionalFormatting>
  <conditionalFormatting sqref="AE494">
    <cfRule type="expression" dxfId="2419" priority="1679">
      <formula>IF(RIGHT(TEXT(AE494,"0.#"),1)=".",FALSE,TRUE)</formula>
    </cfRule>
    <cfRule type="expression" dxfId="2418" priority="1680">
      <formula>IF(RIGHT(TEXT(AE494,"0.#"),1)=".",TRUE,FALSE)</formula>
    </cfRule>
  </conditionalFormatting>
  <conditionalFormatting sqref="AQ493">
    <cfRule type="expression" dxfId="2417" priority="1659">
      <formula>IF(RIGHT(TEXT(AQ493,"0.#"),1)=".",FALSE,TRUE)</formula>
    </cfRule>
    <cfRule type="expression" dxfId="2416" priority="1660">
      <formula>IF(RIGHT(TEXT(AQ493,"0.#"),1)=".",TRUE,FALSE)</formula>
    </cfRule>
  </conditionalFormatting>
  <conditionalFormatting sqref="AQ494">
    <cfRule type="expression" dxfId="2415" priority="1657">
      <formula>IF(RIGHT(TEXT(AQ494,"0.#"),1)=".",FALSE,TRUE)</formula>
    </cfRule>
    <cfRule type="expression" dxfId="2414" priority="1658">
      <formula>IF(RIGHT(TEXT(AQ494,"0.#"),1)=".",TRUE,FALSE)</formula>
    </cfRule>
  </conditionalFormatting>
  <conditionalFormatting sqref="AQ492">
    <cfRule type="expression" dxfId="2413" priority="1655">
      <formula>IF(RIGHT(TEXT(AQ492,"0.#"),1)=".",FALSE,TRUE)</formula>
    </cfRule>
    <cfRule type="expression" dxfId="2412" priority="1656">
      <formula>IF(RIGHT(TEXT(AQ492,"0.#"),1)=".",TRUE,FALSE)</formula>
    </cfRule>
  </conditionalFormatting>
  <conditionalFormatting sqref="AU494">
    <cfRule type="expression" dxfId="2411" priority="1667">
      <formula>IF(RIGHT(TEXT(AU494,"0.#"),1)=".",FALSE,TRUE)</formula>
    </cfRule>
    <cfRule type="expression" dxfId="2410" priority="1668">
      <formula>IF(RIGHT(TEXT(AU494,"0.#"),1)=".",TRUE,FALSE)</formula>
    </cfRule>
  </conditionalFormatting>
  <conditionalFormatting sqref="AU492">
    <cfRule type="expression" dxfId="2409" priority="1671">
      <formula>IF(RIGHT(TEXT(AU492,"0.#"),1)=".",FALSE,TRUE)</formula>
    </cfRule>
    <cfRule type="expression" dxfId="2408" priority="1672">
      <formula>IF(RIGHT(TEXT(AU492,"0.#"),1)=".",TRUE,FALSE)</formula>
    </cfRule>
  </conditionalFormatting>
  <conditionalFormatting sqref="AU493">
    <cfRule type="expression" dxfId="2407" priority="1669">
      <formula>IF(RIGHT(TEXT(AU493,"0.#"),1)=".",FALSE,TRUE)</formula>
    </cfRule>
    <cfRule type="expression" dxfId="2406" priority="1670">
      <formula>IF(RIGHT(TEXT(AU493,"0.#"),1)=".",TRUE,FALSE)</formula>
    </cfRule>
  </conditionalFormatting>
  <conditionalFormatting sqref="AU583">
    <cfRule type="expression" dxfId="2405" priority="1187">
      <formula>IF(RIGHT(TEXT(AU583,"0.#"),1)=".",FALSE,TRUE)</formula>
    </cfRule>
    <cfRule type="expression" dxfId="2404" priority="1188">
      <formula>IF(RIGHT(TEXT(AU583,"0.#"),1)=".",TRUE,FALSE)</formula>
    </cfRule>
  </conditionalFormatting>
  <conditionalFormatting sqref="AU582">
    <cfRule type="expression" dxfId="2403" priority="1189">
      <formula>IF(RIGHT(TEXT(AU582,"0.#"),1)=".",FALSE,TRUE)</formula>
    </cfRule>
    <cfRule type="expression" dxfId="2402" priority="1190">
      <formula>IF(RIGHT(TEXT(AU582,"0.#"),1)=".",TRUE,FALSE)</formula>
    </cfRule>
  </conditionalFormatting>
  <conditionalFormatting sqref="AE499">
    <cfRule type="expression" dxfId="2401" priority="1649">
      <formula>IF(RIGHT(TEXT(AE499,"0.#"),1)=".",FALSE,TRUE)</formula>
    </cfRule>
    <cfRule type="expression" dxfId="2400" priority="1650">
      <formula>IF(RIGHT(TEXT(AE499,"0.#"),1)=".",TRUE,FALSE)</formula>
    </cfRule>
  </conditionalFormatting>
  <conditionalFormatting sqref="AE497">
    <cfRule type="expression" dxfId="2399" priority="1653">
      <formula>IF(RIGHT(TEXT(AE497,"0.#"),1)=".",FALSE,TRUE)</formula>
    </cfRule>
    <cfRule type="expression" dxfId="2398" priority="1654">
      <formula>IF(RIGHT(TEXT(AE497,"0.#"),1)=".",TRUE,FALSE)</formula>
    </cfRule>
  </conditionalFormatting>
  <conditionalFormatting sqref="AE498">
    <cfRule type="expression" dxfId="2397" priority="1651">
      <formula>IF(RIGHT(TEXT(AE498,"0.#"),1)=".",FALSE,TRUE)</formula>
    </cfRule>
    <cfRule type="expression" dxfId="2396" priority="1652">
      <formula>IF(RIGHT(TEXT(AE498,"0.#"),1)=".",TRUE,FALSE)</formula>
    </cfRule>
  </conditionalFormatting>
  <conditionalFormatting sqref="AU499">
    <cfRule type="expression" dxfId="2395" priority="1637">
      <formula>IF(RIGHT(TEXT(AU499,"0.#"),1)=".",FALSE,TRUE)</formula>
    </cfRule>
    <cfRule type="expression" dxfId="2394" priority="1638">
      <formula>IF(RIGHT(TEXT(AU499,"0.#"),1)=".",TRUE,FALSE)</formula>
    </cfRule>
  </conditionalFormatting>
  <conditionalFormatting sqref="AU497">
    <cfRule type="expression" dxfId="2393" priority="1641">
      <formula>IF(RIGHT(TEXT(AU497,"0.#"),1)=".",FALSE,TRUE)</formula>
    </cfRule>
    <cfRule type="expression" dxfId="2392" priority="1642">
      <formula>IF(RIGHT(TEXT(AU497,"0.#"),1)=".",TRUE,FALSE)</formula>
    </cfRule>
  </conditionalFormatting>
  <conditionalFormatting sqref="AU498">
    <cfRule type="expression" dxfId="2391" priority="1639">
      <formula>IF(RIGHT(TEXT(AU498,"0.#"),1)=".",FALSE,TRUE)</formula>
    </cfRule>
    <cfRule type="expression" dxfId="2390" priority="1640">
      <formula>IF(RIGHT(TEXT(AU498,"0.#"),1)=".",TRUE,FALSE)</formula>
    </cfRule>
  </conditionalFormatting>
  <conditionalFormatting sqref="AQ497">
    <cfRule type="expression" dxfId="2389" priority="1625">
      <formula>IF(RIGHT(TEXT(AQ497,"0.#"),1)=".",FALSE,TRUE)</formula>
    </cfRule>
    <cfRule type="expression" dxfId="2388" priority="1626">
      <formula>IF(RIGHT(TEXT(AQ497,"0.#"),1)=".",TRUE,FALSE)</formula>
    </cfRule>
  </conditionalFormatting>
  <conditionalFormatting sqref="AQ498">
    <cfRule type="expression" dxfId="2387" priority="1629">
      <formula>IF(RIGHT(TEXT(AQ498,"0.#"),1)=".",FALSE,TRUE)</formula>
    </cfRule>
    <cfRule type="expression" dxfId="2386" priority="1630">
      <formula>IF(RIGHT(TEXT(AQ498,"0.#"),1)=".",TRUE,FALSE)</formula>
    </cfRule>
  </conditionalFormatting>
  <conditionalFormatting sqref="AQ499">
    <cfRule type="expression" dxfId="2385" priority="1627">
      <formula>IF(RIGHT(TEXT(AQ499,"0.#"),1)=".",FALSE,TRUE)</formula>
    </cfRule>
    <cfRule type="expression" dxfId="2384" priority="1628">
      <formula>IF(RIGHT(TEXT(AQ499,"0.#"),1)=".",TRUE,FALSE)</formula>
    </cfRule>
  </conditionalFormatting>
  <conditionalFormatting sqref="AE504">
    <cfRule type="expression" dxfId="2383" priority="1619">
      <formula>IF(RIGHT(TEXT(AE504,"0.#"),1)=".",FALSE,TRUE)</formula>
    </cfRule>
    <cfRule type="expression" dxfId="2382" priority="1620">
      <formula>IF(RIGHT(TEXT(AE504,"0.#"),1)=".",TRUE,FALSE)</formula>
    </cfRule>
  </conditionalFormatting>
  <conditionalFormatting sqref="AE502">
    <cfRule type="expression" dxfId="2381" priority="1623">
      <formula>IF(RIGHT(TEXT(AE502,"0.#"),1)=".",FALSE,TRUE)</formula>
    </cfRule>
    <cfRule type="expression" dxfId="2380" priority="1624">
      <formula>IF(RIGHT(TEXT(AE502,"0.#"),1)=".",TRUE,FALSE)</formula>
    </cfRule>
  </conditionalFormatting>
  <conditionalFormatting sqref="AE503">
    <cfRule type="expression" dxfId="2379" priority="1621">
      <formula>IF(RIGHT(TEXT(AE503,"0.#"),1)=".",FALSE,TRUE)</formula>
    </cfRule>
    <cfRule type="expression" dxfId="2378" priority="1622">
      <formula>IF(RIGHT(TEXT(AE503,"0.#"),1)=".",TRUE,FALSE)</formula>
    </cfRule>
  </conditionalFormatting>
  <conditionalFormatting sqref="AU504">
    <cfRule type="expression" dxfId="2377" priority="1607">
      <formula>IF(RIGHT(TEXT(AU504,"0.#"),1)=".",FALSE,TRUE)</formula>
    </cfRule>
    <cfRule type="expression" dxfId="2376" priority="1608">
      <formula>IF(RIGHT(TEXT(AU504,"0.#"),1)=".",TRUE,FALSE)</formula>
    </cfRule>
  </conditionalFormatting>
  <conditionalFormatting sqref="AU502">
    <cfRule type="expression" dxfId="2375" priority="1611">
      <formula>IF(RIGHT(TEXT(AU502,"0.#"),1)=".",FALSE,TRUE)</formula>
    </cfRule>
    <cfRule type="expression" dxfId="2374" priority="1612">
      <formula>IF(RIGHT(TEXT(AU502,"0.#"),1)=".",TRUE,FALSE)</formula>
    </cfRule>
  </conditionalFormatting>
  <conditionalFormatting sqref="AU503">
    <cfRule type="expression" dxfId="2373" priority="1609">
      <formula>IF(RIGHT(TEXT(AU503,"0.#"),1)=".",FALSE,TRUE)</formula>
    </cfRule>
    <cfRule type="expression" dxfId="2372" priority="1610">
      <formula>IF(RIGHT(TEXT(AU503,"0.#"),1)=".",TRUE,FALSE)</formula>
    </cfRule>
  </conditionalFormatting>
  <conditionalFormatting sqref="AQ502">
    <cfRule type="expression" dxfId="2371" priority="1595">
      <formula>IF(RIGHT(TEXT(AQ502,"0.#"),1)=".",FALSE,TRUE)</formula>
    </cfRule>
    <cfRule type="expression" dxfId="2370" priority="1596">
      <formula>IF(RIGHT(TEXT(AQ502,"0.#"),1)=".",TRUE,FALSE)</formula>
    </cfRule>
  </conditionalFormatting>
  <conditionalFormatting sqref="AQ503">
    <cfRule type="expression" dxfId="2369" priority="1599">
      <formula>IF(RIGHT(TEXT(AQ503,"0.#"),1)=".",FALSE,TRUE)</formula>
    </cfRule>
    <cfRule type="expression" dxfId="2368" priority="1600">
      <formula>IF(RIGHT(TEXT(AQ503,"0.#"),1)=".",TRUE,FALSE)</formula>
    </cfRule>
  </conditionalFormatting>
  <conditionalFormatting sqref="AQ504">
    <cfRule type="expression" dxfId="2367" priority="1597">
      <formula>IF(RIGHT(TEXT(AQ504,"0.#"),1)=".",FALSE,TRUE)</formula>
    </cfRule>
    <cfRule type="expression" dxfId="2366" priority="1598">
      <formula>IF(RIGHT(TEXT(AQ504,"0.#"),1)=".",TRUE,FALSE)</formula>
    </cfRule>
  </conditionalFormatting>
  <conditionalFormatting sqref="AE509">
    <cfRule type="expression" dxfId="2365" priority="1589">
      <formula>IF(RIGHT(TEXT(AE509,"0.#"),1)=".",FALSE,TRUE)</formula>
    </cfRule>
    <cfRule type="expression" dxfId="2364" priority="1590">
      <formula>IF(RIGHT(TEXT(AE509,"0.#"),1)=".",TRUE,FALSE)</formula>
    </cfRule>
  </conditionalFormatting>
  <conditionalFormatting sqref="AE507">
    <cfRule type="expression" dxfId="2363" priority="1593">
      <formula>IF(RIGHT(TEXT(AE507,"0.#"),1)=".",FALSE,TRUE)</formula>
    </cfRule>
    <cfRule type="expression" dxfId="2362" priority="1594">
      <formula>IF(RIGHT(TEXT(AE507,"0.#"),1)=".",TRUE,FALSE)</formula>
    </cfRule>
  </conditionalFormatting>
  <conditionalFormatting sqref="AE508">
    <cfRule type="expression" dxfId="2361" priority="1591">
      <formula>IF(RIGHT(TEXT(AE508,"0.#"),1)=".",FALSE,TRUE)</formula>
    </cfRule>
    <cfRule type="expression" dxfId="2360" priority="1592">
      <formula>IF(RIGHT(TEXT(AE508,"0.#"),1)=".",TRUE,FALSE)</formula>
    </cfRule>
  </conditionalFormatting>
  <conditionalFormatting sqref="AU509">
    <cfRule type="expression" dxfId="2359" priority="1577">
      <formula>IF(RIGHT(TEXT(AU509,"0.#"),1)=".",FALSE,TRUE)</formula>
    </cfRule>
    <cfRule type="expression" dxfId="2358" priority="1578">
      <formula>IF(RIGHT(TEXT(AU509,"0.#"),1)=".",TRUE,FALSE)</formula>
    </cfRule>
  </conditionalFormatting>
  <conditionalFormatting sqref="AU507">
    <cfRule type="expression" dxfId="2357" priority="1581">
      <formula>IF(RIGHT(TEXT(AU507,"0.#"),1)=".",FALSE,TRUE)</formula>
    </cfRule>
    <cfRule type="expression" dxfId="2356" priority="1582">
      <formula>IF(RIGHT(TEXT(AU507,"0.#"),1)=".",TRUE,FALSE)</formula>
    </cfRule>
  </conditionalFormatting>
  <conditionalFormatting sqref="AU508">
    <cfRule type="expression" dxfId="2355" priority="1579">
      <formula>IF(RIGHT(TEXT(AU508,"0.#"),1)=".",FALSE,TRUE)</formula>
    </cfRule>
    <cfRule type="expression" dxfId="2354" priority="1580">
      <formula>IF(RIGHT(TEXT(AU508,"0.#"),1)=".",TRUE,FALSE)</formula>
    </cfRule>
  </conditionalFormatting>
  <conditionalFormatting sqref="AQ507">
    <cfRule type="expression" dxfId="2353" priority="1565">
      <formula>IF(RIGHT(TEXT(AQ507,"0.#"),1)=".",FALSE,TRUE)</formula>
    </cfRule>
    <cfRule type="expression" dxfId="2352" priority="1566">
      <formula>IF(RIGHT(TEXT(AQ507,"0.#"),1)=".",TRUE,FALSE)</formula>
    </cfRule>
  </conditionalFormatting>
  <conditionalFormatting sqref="AQ508">
    <cfRule type="expression" dxfId="2351" priority="1569">
      <formula>IF(RIGHT(TEXT(AQ508,"0.#"),1)=".",FALSE,TRUE)</formula>
    </cfRule>
    <cfRule type="expression" dxfId="2350" priority="1570">
      <formula>IF(RIGHT(TEXT(AQ508,"0.#"),1)=".",TRUE,FALSE)</formula>
    </cfRule>
  </conditionalFormatting>
  <conditionalFormatting sqref="AQ509">
    <cfRule type="expression" dxfId="2349" priority="1567">
      <formula>IF(RIGHT(TEXT(AQ509,"0.#"),1)=".",FALSE,TRUE)</formula>
    </cfRule>
    <cfRule type="expression" dxfId="2348" priority="1568">
      <formula>IF(RIGHT(TEXT(AQ509,"0.#"),1)=".",TRUE,FALSE)</formula>
    </cfRule>
  </conditionalFormatting>
  <conditionalFormatting sqref="AE465">
    <cfRule type="expression" dxfId="2347" priority="1859">
      <formula>IF(RIGHT(TEXT(AE465,"0.#"),1)=".",FALSE,TRUE)</formula>
    </cfRule>
    <cfRule type="expression" dxfId="2346" priority="1860">
      <formula>IF(RIGHT(TEXT(AE465,"0.#"),1)=".",TRUE,FALSE)</formula>
    </cfRule>
  </conditionalFormatting>
  <conditionalFormatting sqref="AE463">
    <cfRule type="expression" dxfId="2345" priority="1863">
      <formula>IF(RIGHT(TEXT(AE463,"0.#"),1)=".",FALSE,TRUE)</formula>
    </cfRule>
    <cfRule type="expression" dxfId="2344" priority="1864">
      <formula>IF(RIGHT(TEXT(AE463,"0.#"),1)=".",TRUE,FALSE)</formula>
    </cfRule>
  </conditionalFormatting>
  <conditionalFormatting sqref="AE464">
    <cfRule type="expression" dxfId="2343" priority="1861">
      <formula>IF(RIGHT(TEXT(AE464,"0.#"),1)=".",FALSE,TRUE)</formula>
    </cfRule>
    <cfRule type="expression" dxfId="2342" priority="1862">
      <formula>IF(RIGHT(TEXT(AE464,"0.#"),1)=".",TRUE,FALSE)</formula>
    </cfRule>
  </conditionalFormatting>
  <conditionalFormatting sqref="AM465">
    <cfRule type="expression" dxfId="2341" priority="1853">
      <formula>IF(RIGHT(TEXT(AM465,"0.#"),1)=".",FALSE,TRUE)</formula>
    </cfRule>
    <cfRule type="expression" dxfId="2340" priority="1854">
      <formula>IF(RIGHT(TEXT(AM465,"0.#"),1)=".",TRUE,FALSE)</formula>
    </cfRule>
  </conditionalFormatting>
  <conditionalFormatting sqref="AM463">
    <cfRule type="expression" dxfId="2339" priority="1857">
      <formula>IF(RIGHT(TEXT(AM463,"0.#"),1)=".",FALSE,TRUE)</formula>
    </cfRule>
    <cfRule type="expression" dxfId="2338" priority="1858">
      <formula>IF(RIGHT(TEXT(AM463,"0.#"),1)=".",TRUE,FALSE)</formula>
    </cfRule>
  </conditionalFormatting>
  <conditionalFormatting sqref="AM464">
    <cfRule type="expression" dxfId="2337" priority="1855">
      <formula>IF(RIGHT(TEXT(AM464,"0.#"),1)=".",FALSE,TRUE)</formula>
    </cfRule>
    <cfRule type="expression" dxfId="2336" priority="1856">
      <formula>IF(RIGHT(TEXT(AM464,"0.#"),1)=".",TRUE,FALSE)</formula>
    </cfRule>
  </conditionalFormatting>
  <conditionalFormatting sqref="AU465">
    <cfRule type="expression" dxfId="2335" priority="1847">
      <formula>IF(RIGHT(TEXT(AU465,"0.#"),1)=".",FALSE,TRUE)</formula>
    </cfRule>
    <cfRule type="expression" dxfId="2334" priority="1848">
      <formula>IF(RIGHT(TEXT(AU465,"0.#"),1)=".",TRUE,FALSE)</formula>
    </cfRule>
  </conditionalFormatting>
  <conditionalFormatting sqref="AU463">
    <cfRule type="expression" dxfId="2333" priority="1851">
      <formula>IF(RIGHT(TEXT(AU463,"0.#"),1)=".",FALSE,TRUE)</formula>
    </cfRule>
    <cfRule type="expression" dxfId="2332" priority="1852">
      <formula>IF(RIGHT(TEXT(AU463,"0.#"),1)=".",TRUE,FALSE)</formula>
    </cfRule>
  </conditionalFormatting>
  <conditionalFormatting sqref="AU464">
    <cfRule type="expression" dxfId="2331" priority="1849">
      <formula>IF(RIGHT(TEXT(AU464,"0.#"),1)=".",FALSE,TRUE)</formula>
    </cfRule>
    <cfRule type="expression" dxfId="2330" priority="1850">
      <formula>IF(RIGHT(TEXT(AU464,"0.#"),1)=".",TRUE,FALSE)</formula>
    </cfRule>
  </conditionalFormatting>
  <conditionalFormatting sqref="AI465">
    <cfRule type="expression" dxfId="2329" priority="1841">
      <formula>IF(RIGHT(TEXT(AI465,"0.#"),1)=".",FALSE,TRUE)</formula>
    </cfRule>
    <cfRule type="expression" dxfId="2328" priority="1842">
      <formula>IF(RIGHT(TEXT(AI465,"0.#"),1)=".",TRUE,FALSE)</formula>
    </cfRule>
  </conditionalFormatting>
  <conditionalFormatting sqref="AI463">
    <cfRule type="expression" dxfId="2327" priority="1845">
      <formula>IF(RIGHT(TEXT(AI463,"0.#"),1)=".",FALSE,TRUE)</formula>
    </cfRule>
    <cfRule type="expression" dxfId="2326" priority="1846">
      <formula>IF(RIGHT(TEXT(AI463,"0.#"),1)=".",TRUE,FALSE)</formula>
    </cfRule>
  </conditionalFormatting>
  <conditionalFormatting sqref="AI464">
    <cfRule type="expression" dxfId="2325" priority="1843">
      <formula>IF(RIGHT(TEXT(AI464,"0.#"),1)=".",FALSE,TRUE)</formula>
    </cfRule>
    <cfRule type="expression" dxfId="2324" priority="1844">
      <formula>IF(RIGHT(TEXT(AI464,"0.#"),1)=".",TRUE,FALSE)</formula>
    </cfRule>
  </conditionalFormatting>
  <conditionalFormatting sqref="AQ463">
    <cfRule type="expression" dxfId="2323" priority="1835">
      <formula>IF(RIGHT(TEXT(AQ463,"0.#"),1)=".",FALSE,TRUE)</formula>
    </cfRule>
    <cfRule type="expression" dxfId="2322" priority="1836">
      <formula>IF(RIGHT(TEXT(AQ463,"0.#"),1)=".",TRUE,FALSE)</formula>
    </cfRule>
  </conditionalFormatting>
  <conditionalFormatting sqref="AQ464">
    <cfRule type="expression" dxfId="2321" priority="1839">
      <formula>IF(RIGHT(TEXT(AQ464,"0.#"),1)=".",FALSE,TRUE)</formula>
    </cfRule>
    <cfRule type="expression" dxfId="2320" priority="1840">
      <formula>IF(RIGHT(TEXT(AQ464,"0.#"),1)=".",TRUE,FALSE)</formula>
    </cfRule>
  </conditionalFormatting>
  <conditionalFormatting sqref="AQ465">
    <cfRule type="expression" dxfId="2319" priority="1837">
      <formula>IF(RIGHT(TEXT(AQ465,"0.#"),1)=".",FALSE,TRUE)</formula>
    </cfRule>
    <cfRule type="expression" dxfId="2318" priority="1838">
      <formula>IF(RIGHT(TEXT(AQ465,"0.#"),1)=".",TRUE,FALSE)</formula>
    </cfRule>
  </conditionalFormatting>
  <conditionalFormatting sqref="AE470">
    <cfRule type="expression" dxfId="2317" priority="1829">
      <formula>IF(RIGHT(TEXT(AE470,"0.#"),1)=".",FALSE,TRUE)</formula>
    </cfRule>
    <cfRule type="expression" dxfId="2316" priority="1830">
      <formula>IF(RIGHT(TEXT(AE470,"0.#"),1)=".",TRUE,FALSE)</formula>
    </cfRule>
  </conditionalFormatting>
  <conditionalFormatting sqref="AE468">
    <cfRule type="expression" dxfId="2315" priority="1833">
      <formula>IF(RIGHT(TEXT(AE468,"0.#"),1)=".",FALSE,TRUE)</formula>
    </cfRule>
    <cfRule type="expression" dxfId="2314" priority="1834">
      <formula>IF(RIGHT(TEXT(AE468,"0.#"),1)=".",TRUE,FALSE)</formula>
    </cfRule>
  </conditionalFormatting>
  <conditionalFormatting sqref="AE469">
    <cfRule type="expression" dxfId="2313" priority="1831">
      <formula>IF(RIGHT(TEXT(AE469,"0.#"),1)=".",FALSE,TRUE)</formula>
    </cfRule>
    <cfRule type="expression" dxfId="2312" priority="1832">
      <formula>IF(RIGHT(TEXT(AE469,"0.#"),1)=".",TRUE,FALSE)</formula>
    </cfRule>
  </conditionalFormatting>
  <conditionalFormatting sqref="AM470">
    <cfRule type="expression" dxfId="2311" priority="1823">
      <formula>IF(RIGHT(TEXT(AM470,"0.#"),1)=".",FALSE,TRUE)</formula>
    </cfRule>
    <cfRule type="expression" dxfId="2310" priority="1824">
      <formula>IF(RIGHT(TEXT(AM470,"0.#"),1)=".",TRUE,FALSE)</formula>
    </cfRule>
  </conditionalFormatting>
  <conditionalFormatting sqref="AM468">
    <cfRule type="expression" dxfId="2309" priority="1827">
      <formula>IF(RIGHT(TEXT(AM468,"0.#"),1)=".",FALSE,TRUE)</formula>
    </cfRule>
    <cfRule type="expression" dxfId="2308" priority="1828">
      <formula>IF(RIGHT(TEXT(AM468,"0.#"),1)=".",TRUE,FALSE)</formula>
    </cfRule>
  </conditionalFormatting>
  <conditionalFormatting sqref="AM469">
    <cfRule type="expression" dxfId="2307" priority="1825">
      <formula>IF(RIGHT(TEXT(AM469,"0.#"),1)=".",FALSE,TRUE)</formula>
    </cfRule>
    <cfRule type="expression" dxfId="2306" priority="1826">
      <formula>IF(RIGHT(TEXT(AM469,"0.#"),1)=".",TRUE,FALSE)</formula>
    </cfRule>
  </conditionalFormatting>
  <conditionalFormatting sqref="AU470">
    <cfRule type="expression" dxfId="2305" priority="1817">
      <formula>IF(RIGHT(TEXT(AU470,"0.#"),1)=".",FALSE,TRUE)</formula>
    </cfRule>
    <cfRule type="expression" dxfId="2304" priority="1818">
      <formula>IF(RIGHT(TEXT(AU470,"0.#"),1)=".",TRUE,FALSE)</formula>
    </cfRule>
  </conditionalFormatting>
  <conditionalFormatting sqref="AU468">
    <cfRule type="expression" dxfId="2303" priority="1821">
      <formula>IF(RIGHT(TEXT(AU468,"0.#"),1)=".",FALSE,TRUE)</formula>
    </cfRule>
    <cfRule type="expression" dxfId="2302" priority="1822">
      <formula>IF(RIGHT(TEXT(AU468,"0.#"),1)=".",TRUE,FALSE)</formula>
    </cfRule>
  </conditionalFormatting>
  <conditionalFormatting sqref="AU469">
    <cfRule type="expression" dxfId="2301" priority="1819">
      <formula>IF(RIGHT(TEXT(AU469,"0.#"),1)=".",FALSE,TRUE)</formula>
    </cfRule>
    <cfRule type="expression" dxfId="2300" priority="1820">
      <formula>IF(RIGHT(TEXT(AU469,"0.#"),1)=".",TRUE,FALSE)</formula>
    </cfRule>
  </conditionalFormatting>
  <conditionalFormatting sqref="AI470">
    <cfRule type="expression" dxfId="2299" priority="1811">
      <formula>IF(RIGHT(TEXT(AI470,"0.#"),1)=".",FALSE,TRUE)</formula>
    </cfRule>
    <cfRule type="expression" dxfId="2298" priority="1812">
      <formula>IF(RIGHT(TEXT(AI470,"0.#"),1)=".",TRUE,FALSE)</formula>
    </cfRule>
  </conditionalFormatting>
  <conditionalFormatting sqref="AI468">
    <cfRule type="expression" dxfId="2297" priority="1815">
      <formula>IF(RIGHT(TEXT(AI468,"0.#"),1)=".",FALSE,TRUE)</formula>
    </cfRule>
    <cfRule type="expression" dxfId="2296" priority="1816">
      <formula>IF(RIGHT(TEXT(AI468,"0.#"),1)=".",TRUE,FALSE)</formula>
    </cfRule>
  </conditionalFormatting>
  <conditionalFormatting sqref="AI469">
    <cfRule type="expression" dxfId="2295" priority="1813">
      <formula>IF(RIGHT(TEXT(AI469,"0.#"),1)=".",FALSE,TRUE)</formula>
    </cfRule>
    <cfRule type="expression" dxfId="2294" priority="1814">
      <formula>IF(RIGHT(TEXT(AI469,"0.#"),1)=".",TRUE,FALSE)</formula>
    </cfRule>
  </conditionalFormatting>
  <conditionalFormatting sqref="AQ468">
    <cfRule type="expression" dxfId="2293" priority="1805">
      <formula>IF(RIGHT(TEXT(AQ468,"0.#"),1)=".",FALSE,TRUE)</formula>
    </cfRule>
    <cfRule type="expression" dxfId="2292" priority="1806">
      <formula>IF(RIGHT(TEXT(AQ468,"0.#"),1)=".",TRUE,FALSE)</formula>
    </cfRule>
  </conditionalFormatting>
  <conditionalFormatting sqref="AQ469">
    <cfRule type="expression" dxfId="2291" priority="1809">
      <formula>IF(RIGHT(TEXT(AQ469,"0.#"),1)=".",FALSE,TRUE)</formula>
    </cfRule>
    <cfRule type="expression" dxfId="2290" priority="1810">
      <formula>IF(RIGHT(TEXT(AQ469,"0.#"),1)=".",TRUE,FALSE)</formula>
    </cfRule>
  </conditionalFormatting>
  <conditionalFormatting sqref="AQ470">
    <cfRule type="expression" dxfId="2289" priority="1807">
      <formula>IF(RIGHT(TEXT(AQ470,"0.#"),1)=".",FALSE,TRUE)</formula>
    </cfRule>
    <cfRule type="expression" dxfId="2288" priority="1808">
      <formula>IF(RIGHT(TEXT(AQ470,"0.#"),1)=".",TRUE,FALSE)</formula>
    </cfRule>
  </conditionalFormatting>
  <conditionalFormatting sqref="AE475">
    <cfRule type="expression" dxfId="2287" priority="1799">
      <formula>IF(RIGHT(TEXT(AE475,"0.#"),1)=".",FALSE,TRUE)</formula>
    </cfRule>
    <cfRule type="expression" dxfId="2286" priority="1800">
      <formula>IF(RIGHT(TEXT(AE475,"0.#"),1)=".",TRUE,FALSE)</formula>
    </cfRule>
  </conditionalFormatting>
  <conditionalFormatting sqref="AE473">
    <cfRule type="expression" dxfId="2285" priority="1803">
      <formula>IF(RIGHT(TEXT(AE473,"0.#"),1)=".",FALSE,TRUE)</formula>
    </cfRule>
    <cfRule type="expression" dxfId="2284" priority="1804">
      <formula>IF(RIGHT(TEXT(AE473,"0.#"),1)=".",TRUE,FALSE)</formula>
    </cfRule>
  </conditionalFormatting>
  <conditionalFormatting sqref="AE474">
    <cfRule type="expression" dxfId="2283" priority="1801">
      <formula>IF(RIGHT(TEXT(AE474,"0.#"),1)=".",FALSE,TRUE)</formula>
    </cfRule>
    <cfRule type="expression" dxfId="2282" priority="1802">
      <formula>IF(RIGHT(TEXT(AE474,"0.#"),1)=".",TRUE,FALSE)</formula>
    </cfRule>
  </conditionalFormatting>
  <conditionalFormatting sqref="AM475">
    <cfRule type="expression" dxfId="2281" priority="1793">
      <formula>IF(RIGHT(TEXT(AM475,"0.#"),1)=".",FALSE,TRUE)</formula>
    </cfRule>
    <cfRule type="expression" dxfId="2280" priority="1794">
      <formula>IF(RIGHT(TEXT(AM475,"0.#"),1)=".",TRUE,FALSE)</formula>
    </cfRule>
  </conditionalFormatting>
  <conditionalFormatting sqref="AM473">
    <cfRule type="expression" dxfId="2279" priority="1797">
      <formula>IF(RIGHT(TEXT(AM473,"0.#"),1)=".",FALSE,TRUE)</formula>
    </cfRule>
    <cfRule type="expression" dxfId="2278" priority="1798">
      <formula>IF(RIGHT(TEXT(AM473,"0.#"),1)=".",TRUE,FALSE)</formula>
    </cfRule>
  </conditionalFormatting>
  <conditionalFormatting sqref="AM474">
    <cfRule type="expression" dxfId="2277" priority="1795">
      <formula>IF(RIGHT(TEXT(AM474,"0.#"),1)=".",FALSE,TRUE)</formula>
    </cfRule>
    <cfRule type="expression" dxfId="2276" priority="1796">
      <formula>IF(RIGHT(TEXT(AM474,"0.#"),1)=".",TRUE,FALSE)</formula>
    </cfRule>
  </conditionalFormatting>
  <conditionalFormatting sqref="AU475">
    <cfRule type="expression" dxfId="2275" priority="1787">
      <formula>IF(RIGHT(TEXT(AU475,"0.#"),1)=".",FALSE,TRUE)</formula>
    </cfRule>
    <cfRule type="expression" dxfId="2274" priority="1788">
      <formula>IF(RIGHT(TEXT(AU475,"0.#"),1)=".",TRUE,FALSE)</formula>
    </cfRule>
  </conditionalFormatting>
  <conditionalFormatting sqref="AU473">
    <cfRule type="expression" dxfId="2273" priority="1791">
      <formula>IF(RIGHT(TEXT(AU473,"0.#"),1)=".",FALSE,TRUE)</formula>
    </cfRule>
    <cfRule type="expression" dxfId="2272" priority="1792">
      <formula>IF(RIGHT(TEXT(AU473,"0.#"),1)=".",TRUE,FALSE)</formula>
    </cfRule>
  </conditionalFormatting>
  <conditionalFormatting sqref="AU474">
    <cfRule type="expression" dxfId="2271" priority="1789">
      <formula>IF(RIGHT(TEXT(AU474,"0.#"),1)=".",FALSE,TRUE)</formula>
    </cfRule>
    <cfRule type="expression" dxfId="2270" priority="1790">
      <formula>IF(RIGHT(TEXT(AU474,"0.#"),1)=".",TRUE,FALSE)</formula>
    </cfRule>
  </conditionalFormatting>
  <conditionalFormatting sqref="AI475">
    <cfRule type="expression" dxfId="2269" priority="1781">
      <formula>IF(RIGHT(TEXT(AI475,"0.#"),1)=".",FALSE,TRUE)</formula>
    </cfRule>
    <cfRule type="expression" dxfId="2268" priority="1782">
      <formula>IF(RIGHT(TEXT(AI475,"0.#"),1)=".",TRUE,FALSE)</formula>
    </cfRule>
  </conditionalFormatting>
  <conditionalFormatting sqref="AI473">
    <cfRule type="expression" dxfId="2267" priority="1785">
      <formula>IF(RIGHT(TEXT(AI473,"0.#"),1)=".",FALSE,TRUE)</formula>
    </cfRule>
    <cfRule type="expression" dxfId="2266" priority="1786">
      <formula>IF(RIGHT(TEXT(AI473,"0.#"),1)=".",TRUE,FALSE)</formula>
    </cfRule>
  </conditionalFormatting>
  <conditionalFormatting sqref="AI474">
    <cfRule type="expression" dxfId="2265" priority="1783">
      <formula>IF(RIGHT(TEXT(AI474,"0.#"),1)=".",FALSE,TRUE)</formula>
    </cfRule>
    <cfRule type="expression" dxfId="2264" priority="1784">
      <formula>IF(RIGHT(TEXT(AI474,"0.#"),1)=".",TRUE,FALSE)</formula>
    </cfRule>
  </conditionalFormatting>
  <conditionalFormatting sqref="AQ473">
    <cfRule type="expression" dxfId="2263" priority="1775">
      <formula>IF(RIGHT(TEXT(AQ473,"0.#"),1)=".",FALSE,TRUE)</formula>
    </cfRule>
    <cfRule type="expression" dxfId="2262" priority="1776">
      <formula>IF(RIGHT(TEXT(AQ473,"0.#"),1)=".",TRUE,FALSE)</formula>
    </cfRule>
  </conditionalFormatting>
  <conditionalFormatting sqref="AQ474">
    <cfRule type="expression" dxfId="2261" priority="1779">
      <formula>IF(RIGHT(TEXT(AQ474,"0.#"),1)=".",FALSE,TRUE)</formula>
    </cfRule>
    <cfRule type="expression" dxfId="2260" priority="1780">
      <formula>IF(RIGHT(TEXT(AQ474,"0.#"),1)=".",TRUE,FALSE)</formula>
    </cfRule>
  </conditionalFormatting>
  <conditionalFormatting sqref="AQ475">
    <cfRule type="expression" dxfId="2259" priority="1777">
      <formula>IF(RIGHT(TEXT(AQ475,"0.#"),1)=".",FALSE,TRUE)</formula>
    </cfRule>
    <cfRule type="expression" dxfId="2258" priority="1778">
      <formula>IF(RIGHT(TEXT(AQ475,"0.#"),1)=".",TRUE,FALSE)</formula>
    </cfRule>
  </conditionalFormatting>
  <conditionalFormatting sqref="AE480">
    <cfRule type="expression" dxfId="2257" priority="1769">
      <formula>IF(RIGHT(TEXT(AE480,"0.#"),1)=".",FALSE,TRUE)</formula>
    </cfRule>
    <cfRule type="expression" dxfId="2256" priority="1770">
      <formula>IF(RIGHT(TEXT(AE480,"0.#"),1)=".",TRUE,FALSE)</formula>
    </cfRule>
  </conditionalFormatting>
  <conditionalFormatting sqref="AE478">
    <cfRule type="expression" dxfId="2255" priority="1773">
      <formula>IF(RIGHT(TEXT(AE478,"0.#"),1)=".",FALSE,TRUE)</formula>
    </cfRule>
    <cfRule type="expression" dxfId="2254" priority="1774">
      <formula>IF(RIGHT(TEXT(AE478,"0.#"),1)=".",TRUE,FALSE)</formula>
    </cfRule>
  </conditionalFormatting>
  <conditionalFormatting sqref="AE479">
    <cfRule type="expression" dxfId="2253" priority="1771">
      <formula>IF(RIGHT(TEXT(AE479,"0.#"),1)=".",FALSE,TRUE)</formula>
    </cfRule>
    <cfRule type="expression" dxfId="2252" priority="1772">
      <formula>IF(RIGHT(TEXT(AE479,"0.#"),1)=".",TRUE,FALSE)</formula>
    </cfRule>
  </conditionalFormatting>
  <conditionalFormatting sqref="AM480">
    <cfRule type="expression" dxfId="2251" priority="1763">
      <formula>IF(RIGHT(TEXT(AM480,"0.#"),1)=".",FALSE,TRUE)</formula>
    </cfRule>
    <cfRule type="expression" dxfId="2250" priority="1764">
      <formula>IF(RIGHT(TEXT(AM480,"0.#"),1)=".",TRUE,FALSE)</formula>
    </cfRule>
  </conditionalFormatting>
  <conditionalFormatting sqref="AM478">
    <cfRule type="expression" dxfId="2249" priority="1767">
      <formula>IF(RIGHT(TEXT(AM478,"0.#"),1)=".",FALSE,TRUE)</formula>
    </cfRule>
    <cfRule type="expression" dxfId="2248" priority="1768">
      <formula>IF(RIGHT(TEXT(AM478,"0.#"),1)=".",TRUE,FALSE)</formula>
    </cfRule>
  </conditionalFormatting>
  <conditionalFormatting sqref="AM479">
    <cfRule type="expression" dxfId="2247" priority="1765">
      <formula>IF(RIGHT(TEXT(AM479,"0.#"),1)=".",FALSE,TRUE)</formula>
    </cfRule>
    <cfRule type="expression" dxfId="2246" priority="1766">
      <formula>IF(RIGHT(TEXT(AM479,"0.#"),1)=".",TRUE,FALSE)</formula>
    </cfRule>
  </conditionalFormatting>
  <conditionalFormatting sqref="AU480">
    <cfRule type="expression" dxfId="2245" priority="1757">
      <formula>IF(RIGHT(TEXT(AU480,"0.#"),1)=".",FALSE,TRUE)</formula>
    </cfRule>
    <cfRule type="expression" dxfId="2244" priority="1758">
      <formula>IF(RIGHT(TEXT(AU480,"0.#"),1)=".",TRUE,FALSE)</formula>
    </cfRule>
  </conditionalFormatting>
  <conditionalFormatting sqref="AU478">
    <cfRule type="expression" dxfId="2243" priority="1761">
      <formula>IF(RIGHT(TEXT(AU478,"0.#"),1)=".",FALSE,TRUE)</formula>
    </cfRule>
    <cfRule type="expression" dxfId="2242" priority="1762">
      <formula>IF(RIGHT(TEXT(AU478,"0.#"),1)=".",TRUE,FALSE)</formula>
    </cfRule>
  </conditionalFormatting>
  <conditionalFormatting sqref="AU479">
    <cfRule type="expression" dxfId="2241" priority="1759">
      <formula>IF(RIGHT(TEXT(AU479,"0.#"),1)=".",FALSE,TRUE)</formula>
    </cfRule>
    <cfRule type="expression" dxfId="2240" priority="1760">
      <formula>IF(RIGHT(TEXT(AU479,"0.#"),1)=".",TRUE,FALSE)</formula>
    </cfRule>
  </conditionalFormatting>
  <conditionalFormatting sqref="AI480">
    <cfRule type="expression" dxfId="2239" priority="1751">
      <formula>IF(RIGHT(TEXT(AI480,"0.#"),1)=".",FALSE,TRUE)</formula>
    </cfRule>
    <cfRule type="expression" dxfId="2238" priority="1752">
      <formula>IF(RIGHT(TEXT(AI480,"0.#"),1)=".",TRUE,FALSE)</formula>
    </cfRule>
  </conditionalFormatting>
  <conditionalFormatting sqref="AI478">
    <cfRule type="expression" dxfId="2237" priority="1755">
      <formula>IF(RIGHT(TEXT(AI478,"0.#"),1)=".",FALSE,TRUE)</formula>
    </cfRule>
    <cfRule type="expression" dxfId="2236" priority="1756">
      <formula>IF(RIGHT(TEXT(AI478,"0.#"),1)=".",TRUE,FALSE)</formula>
    </cfRule>
  </conditionalFormatting>
  <conditionalFormatting sqref="AI479">
    <cfRule type="expression" dxfId="2235" priority="1753">
      <formula>IF(RIGHT(TEXT(AI479,"0.#"),1)=".",FALSE,TRUE)</formula>
    </cfRule>
    <cfRule type="expression" dxfId="2234" priority="1754">
      <formula>IF(RIGHT(TEXT(AI479,"0.#"),1)=".",TRUE,FALSE)</formula>
    </cfRule>
  </conditionalFormatting>
  <conditionalFormatting sqref="AQ478">
    <cfRule type="expression" dxfId="2233" priority="1745">
      <formula>IF(RIGHT(TEXT(AQ478,"0.#"),1)=".",FALSE,TRUE)</formula>
    </cfRule>
    <cfRule type="expression" dxfId="2232" priority="1746">
      <formula>IF(RIGHT(TEXT(AQ478,"0.#"),1)=".",TRUE,FALSE)</formula>
    </cfRule>
  </conditionalFormatting>
  <conditionalFormatting sqref="AQ479">
    <cfRule type="expression" dxfId="2231" priority="1749">
      <formula>IF(RIGHT(TEXT(AQ479,"0.#"),1)=".",FALSE,TRUE)</formula>
    </cfRule>
    <cfRule type="expression" dxfId="2230" priority="1750">
      <formula>IF(RIGHT(TEXT(AQ479,"0.#"),1)=".",TRUE,FALSE)</formula>
    </cfRule>
  </conditionalFormatting>
  <conditionalFormatting sqref="AQ480">
    <cfRule type="expression" dxfId="2229" priority="1747">
      <formula>IF(RIGHT(TEXT(AQ480,"0.#"),1)=".",FALSE,TRUE)</formula>
    </cfRule>
    <cfRule type="expression" dxfId="2228" priority="1748">
      <formula>IF(RIGHT(TEXT(AQ480,"0.#"),1)=".",TRUE,FALSE)</formula>
    </cfRule>
  </conditionalFormatting>
  <conditionalFormatting sqref="AM47">
    <cfRule type="expression" dxfId="2227" priority="2039">
      <formula>IF(RIGHT(TEXT(AM47,"0.#"),1)=".",FALSE,TRUE)</formula>
    </cfRule>
    <cfRule type="expression" dxfId="2226" priority="2040">
      <formula>IF(RIGHT(TEXT(AM47,"0.#"),1)=".",TRUE,FALSE)</formula>
    </cfRule>
  </conditionalFormatting>
  <conditionalFormatting sqref="AI46">
    <cfRule type="expression" dxfId="2225" priority="2043">
      <formula>IF(RIGHT(TEXT(AI46,"0.#"),1)=".",FALSE,TRUE)</formula>
    </cfRule>
    <cfRule type="expression" dxfId="2224" priority="2044">
      <formula>IF(RIGHT(TEXT(AI46,"0.#"),1)=".",TRUE,FALSE)</formula>
    </cfRule>
  </conditionalFormatting>
  <conditionalFormatting sqref="AM46">
    <cfRule type="expression" dxfId="2223" priority="2041">
      <formula>IF(RIGHT(TEXT(AM46,"0.#"),1)=".",FALSE,TRUE)</formula>
    </cfRule>
    <cfRule type="expression" dxfId="2222" priority="2042">
      <formula>IF(RIGHT(TEXT(AM46,"0.#"),1)=".",TRUE,FALSE)</formula>
    </cfRule>
  </conditionalFormatting>
  <conditionalFormatting sqref="AU46">
    <cfRule type="expression" dxfId="2221" priority="2033">
      <formula>IF(RIGHT(TEXT(AU46,"0.#"),1)=".",FALSE,TRUE)</formula>
    </cfRule>
    <cfRule type="expression" dxfId="2220" priority="2034">
      <formula>IF(RIGHT(TEXT(AU46,"0.#"),1)=".",TRUE,FALSE)</formula>
    </cfRule>
  </conditionalFormatting>
  <conditionalFormatting sqref="AQ46:AQ48">
    <cfRule type="expression" dxfId="2219" priority="2035">
      <formula>IF(RIGHT(TEXT(AQ46,"0.#"),1)=".",FALSE,TRUE)</formula>
    </cfRule>
    <cfRule type="expression" dxfId="2218" priority="2036">
      <formula>IF(RIGHT(TEXT(AQ46,"0.#"),1)=".",TRUE,FALSE)</formula>
    </cfRule>
  </conditionalFormatting>
  <conditionalFormatting sqref="AE146:AE147 AI146:AI147 AM146:AM147 AQ146:AQ147 AU146:AU147">
    <cfRule type="expression" dxfId="2217" priority="2027">
      <formula>IF(RIGHT(TEXT(AE146,"0.#"),1)=".",FALSE,TRUE)</formula>
    </cfRule>
    <cfRule type="expression" dxfId="2216" priority="2028">
      <formula>IF(RIGHT(TEXT(AE146,"0.#"),1)=".",TRUE,FALSE)</formula>
    </cfRule>
  </conditionalFormatting>
  <conditionalFormatting sqref="AE138:AE139 AI138:AI139 AM138:AM139 AQ138:AQ139 AU138:AU139">
    <cfRule type="expression" dxfId="2215" priority="2031">
      <formula>IF(RIGHT(TEXT(AE138,"0.#"),1)=".",FALSE,TRUE)</formula>
    </cfRule>
    <cfRule type="expression" dxfId="2214" priority="2032">
      <formula>IF(RIGHT(TEXT(AE138,"0.#"),1)=".",TRUE,FALSE)</formula>
    </cfRule>
  </conditionalFormatting>
  <conditionalFormatting sqref="AE142:AE143 AI142:AI143 AM142:AM143 AQ142:AQ143 AU142:AU143">
    <cfRule type="expression" dxfId="2213" priority="2029">
      <formula>IF(RIGHT(TEXT(AE142,"0.#"),1)=".",FALSE,TRUE)</formula>
    </cfRule>
    <cfRule type="expression" dxfId="2212" priority="2030">
      <formula>IF(RIGHT(TEXT(AE142,"0.#"),1)=".",TRUE,FALSE)</formula>
    </cfRule>
  </conditionalFormatting>
  <conditionalFormatting sqref="AE198:AE199 AI198:AI199 AM198:AM199 AQ198:AQ199 AU198:AU199">
    <cfRule type="expression" dxfId="2211" priority="2021">
      <formula>IF(RIGHT(TEXT(AE198,"0.#"),1)=".",FALSE,TRUE)</formula>
    </cfRule>
    <cfRule type="expression" dxfId="2210" priority="2022">
      <formula>IF(RIGHT(TEXT(AE198,"0.#"),1)=".",TRUE,FALSE)</formula>
    </cfRule>
  </conditionalFormatting>
  <conditionalFormatting sqref="AE150:AE151 AI150:AI151 AM150:AM151 AQ150:AQ151 AU150:AU151">
    <cfRule type="expression" dxfId="2209" priority="2025">
      <formula>IF(RIGHT(TEXT(AE150,"0.#"),1)=".",FALSE,TRUE)</formula>
    </cfRule>
    <cfRule type="expression" dxfId="2208" priority="2026">
      <formula>IF(RIGHT(TEXT(AE150,"0.#"),1)=".",TRUE,FALSE)</formula>
    </cfRule>
  </conditionalFormatting>
  <conditionalFormatting sqref="AE194:AE195 AI194:AI195 AM194:AM195 AQ194:AQ195 AU194:AU195">
    <cfRule type="expression" dxfId="2207" priority="2023">
      <formula>IF(RIGHT(TEXT(AE194,"0.#"),1)=".",FALSE,TRUE)</formula>
    </cfRule>
    <cfRule type="expression" dxfId="2206" priority="2024">
      <formula>IF(RIGHT(TEXT(AE194,"0.#"),1)=".",TRUE,FALSE)</formula>
    </cfRule>
  </conditionalFormatting>
  <conditionalFormatting sqref="AE210:AE211 AI210:AI211 AM210:AM211 AQ210:AQ211 AU210:AU211">
    <cfRule type="expression" dxfId="2205" priority="2015">
      <formula>IF(RIGHT(TEXT(AE210,"0.#"),1)=".",FALSE,TRUE)</formula>
    </cfRule>
    <cfRule type="expression" dxfId="2204" priority="2016">
      <formula>IF(RIGHT(TEXT(AE210,"0.#"),1)=".",TRUE,FALSE)</formula>
    </cfRule>
  </conditionalFormatting>
  <conditionalFormatting sqref="AE202:AE203 AI202:AI203 AM202:AM203 AQ202:AQ203 AU202:AU203">
    <cfRule type="expression" dxfId="2203" priority="2019">
      <formula>IF(RIGHT(TEXT(AE202,"0.#"),1)=".",FALSE,TRUE)</formula>
    </cfRule>
    <cfRule type="expression" dxfId="2202" priority="2020">
      <formula>IF(RIGHT(TEXT(AE202,"0.#"),1)=".",TRUE,FALSE)</formula>
    </cfRule>
  </conditionalFormatting>
  <conditionalFormatting sqref="AE206:AE207 AI206:AI207 AM206:AM207 AQ206:AQ207 AU206:AU207">
    <cfRule type="expression" dxfId="2201" priority="2017">
      <formula>IF(RIGHT(TEXT(AE206,"0.#"),1)=".",FALSE,TRUE)</formula>
    </cfRule>
    <cfRule type="expression" dxfId="2200" priority="2018">
      <formula>IF(RIGHT(TEXT(AE206,"0.#"),1)=".",TRUE,FALSE)</formula>
    </cfRule>
  </conditionalFormatting>
  <conditionalFormatting sqref="AE262:AE263 AI262:AI263 AM262:AM263 AQ262:AQ263 AU262:AU263">
    <cfRule type="expression" dxfId="2199" priority="2009">
      <formula>IF(RIGHT(TEXT(AE262,"0.#"),1)=".",FALSE,TRUE)</formula>
    </cfRule>
    <cfRule type="expression" dxfId="2198" priority="2010">
      <formula>IF(RIGHT(TEXT(AE262,"0.#"),1)=".",TRUE,FALSE)</formula>
    </cfRule>
  </conditionalFormatting>
  <conditionalFormatting sqref="AE254:AE255 AI254:AI255 AM254:AM255 AQ254:AQ255 AU254:AU255">
    <cfRule type="expression" dxfId="2197" priority="2013">
      <formula>IF(RIGHT(TEXT(AE254,"0.#"),1)=".",FALSE,TRUE)</formula>
    </cfRule>
    <cfRule type="expression" dxfId="2196" priority="2014">
      <formula>IF(RIGHT(TEXT(AE254,"0.#"),1)=".",TRUE,FALSE)</formula>
    </cfRule>
  </conditionalFormatting>
  <conditionalFormatting sqref="AE258:AE259 AI258:AI259 AM258:AM259 AQ258:AQ259 AU258:AU259">
    <cfRule type="expression" dxfId="2195" priority="2011">
      <formula>IF(RIGHT(TEXT(AE258,"0.#"),1)=".",FALSE,TRUE)</formula>
    </cfRule>
    <cfRule type="expression" dxfId="2194" priority="2012">
      <formula>IF(RIGHT(TEXT(AE258,"0.#"),1)=".",TRUE,FALSE)</formula>
    </cfRule>
  </conditionalFormatting>
  <conditionalFormatting sqref="AE314:AE315 AI314:AI315 AM314:AM315 AQ314:AQ315 AU314:AU315">
    <cfRule type="expression" dxfId="2193" priority="2003">
      <formula>IF(RIGHT(TEXT(AE314,"0.#"),1)=".",FALSE,TRUE)</formula>
    </cfRule>
    <cfRule type="expression" dxfId="2192" priority="2004">
      <formula>IF(RIGHT(TEXT(AE314,"0.#"),1)=".",TRUE,FALSE)</formula>
    </cfRule>
  </conditionalFormatting>
  <conditionalFormatting sqref="AE266:AE267 AI266:AI267 AM266:AM267 AQ266:AQ267 AU266:AU267">
    <cfRule type="expression" dxfId="2191" priority="2007">
      <formula>IF(RIGHT(TEXT(AE266,"0.#"),1)=".",FALSE,TRUE)</formula>
    </cfRule>
    <cfRule type="expression" dxfId="2190" priority="2008">
      <formula>IF(RIGHT(TEXT(AE266,"0.#"),1)=".",TRUE,FALSE)</formula>
    </cfRule>
  </conditionalFormatting>
  <conditionalFormatting sqref="AE270:AE271 AI270:AI271 AM270:AM271 AQ270:AQ271 AU270:AU271">
    <cfRule type="expression" dxfId="2189" priority="2005">
      <formula>IF(RIGHT(TEXT(AE270,"0.#"),1)=".",FALSE,TRUE)</formula>
    </cfRule>
    <cfRule type="expression" dxfId="2188" priority="2006">
      <formula>IF(RIGHT(TEXT(AE270,"0.#"),1)=".",TRUE,FALSE)</formula>
    </cfRule>
  </conditionalFormatting>
  <conditionalFormatting sqref="AE326:AE327 AI326:AI327 AM326:AM327 AQ326:AQ327 AU326:AU327">
    <cfRule type="expression" dxfId="2187" priority="1997">
      <formula>IF(RIGHT(TEXT(AE326,"0.#"),1)=".",FALSE,TRUE)</formula>
    </cfRule>
    <cfRule type="expression" dxfId="2186" priority="1998">
      <formula>IF(RIGHT(TEXT(AE326,"0.#"),1)=".",TRUE,FALSE)</formula>
    </cfRule>
  </conditionalFormatting>
  <conditionalFormatting sqref="AE318:AE319 AI318:AI319 AM318:AM319 AQ318:AQ319 AU318:AU319">
    <cfRule type="expression" dxfId="2185" priority="2001">
      <formula>IF(RIGHT(TEXT(AE318,"0.#"),1)=".",FALSE,TRUE)</formula>
    </cfRule>
    <cfRule type="expression" dxfId="2184" priority="2002">
      <formula>IF(RIGHT(TEXT(AE318,"0.#"),1)=".",TRUE,FALSE)</formula>
    </cfRule>
  </conditionalFormatting>
  <conditionalFormatting sqref="AE322:AE323 AI322:AI323 AM322:AM323 AQ322:AQ323 AU322:AU323">
    <cfRule type="expression" dxfId="2183" priority="1999">
      <formula>IF(RIGHT(TEXT(AE322,"0.#"),1)=".",FALSE,TRUE)</formula>
    </cfRule>
    <cfRule type="expression" dxfId="2182" priority="2000">
      <formula>IF(RIGHT(TEXT(AE322,"0.#"),1)=".",TRUE,FALSE)</formula>
    </cfRule>
  </conditionalFormatting>
  <conditionalFormatting sqref="AE378:AE379 AI378:AI379 AM378:AM379 AQ378:AQ379 AU378:AU379">
    <cfRule type="expression" dxfId="2181" priority="1991">
      <formula>IF(RIGHT(TEXT(AE378,"0.#"),1)=".",FALSE,TRUE)</formula>
    </cfRule>
    <cfRule type="expression" dxfId="2180" priority="1992">
      <formula>IF(RIGHT(TEXT(AE378,"0.#"),1)=".",TRUE,FALSE)</formula>
    </cfRule>
  </conditionalFormatting>
  <conditionalFormatting sqref="AE330:AE331 AI330:AI331 AM330:AM331 AQ330:AQ331 AU330:AU331">
    <cfRule type="expression" dxfId="2179" priority="1995">
      <formula>IF(RIGHT(TEXT(AE330,"0.#"),1)=".",FALSE,TRUE)</formula>
    </cfRule>
    <cfRule type="expression" dxfId="2178" priority="1996">
      <formula>IF(RIGHT(TEXT(AE330,"0.#"),1)=".",TRUE,FALSE)</formula>
    </cfRule>
  </conditionalFormatting>
  <conditionalFormatting sqref="AE374:AE375 AI374:AI375 AM374:AM375 AQ374:AQ375 AU374:AU375">
    <cfRule type="expression" dxfId="2177" priority="1993">
      <formula>IF(RIGHT(TEXT(AE374,"0.#"),1)=".",FALSE,TRUE)</formula>
    </cfRule>
    <cfRule type="expression" dxfId="2176" priority="1994">
      <formula>IF(RIGHT(TEXT(AE374,"0.#"),1)=".",TRUE,FALSE)</formula>
    </cfRule>
  </conditionalFormatting>
  <conditionalFormatting sqref="AE390:AE391 AI390:AI391 AM390:AM391 AQ390:AQ391 AU390:AU391">
    <cfRule type="expression" dxfId="2175" priority="1985">
      <formula>IF(RIGHT(TEXT(AE390,"0.#"),1)=".",FALSE,TRUE)</formula>
    </cfRule>
    <cfRule type="expression" dxfId="2174" priority="1986">
      <formula>IF(RIGHT(TEXT(AE390,"0.#"),1)=".",TRUE,FALSE)</formula>
    </cfRule>
  </conditionalFormatting>
  <conditionalFormatting sqref="AE382:AE383 AI382:AI383 AM382:AM383 AQ382:AQ383 AU382:AU383">
    <cfRule type="expression" dxfId="2173" priority="1989">
      <formula>IF(RIGHT(TEXT(AE382,"0.#"),1)=".",FALSE,TRUE)</formula>
    </cfRule>
    <cfRule type="expression" dxfId="2172" priority="1990">
      <formula>IF(RIGHT(TEXT(AE382,"0.#"),1)=".",TRUE,FALSE)</formula>
    </cfRule>
  </conditionalFormatting>
  <conditionalFormatting sqref="AE386:AE387 AI386:AI387 AM386:AM387 AQ386:AQ387 AU386:AU387">
    <cfRule type="expression" dxfId="2171" priority="1987">
      <formula>IF(RIGHT(TEXT(AE386,"0.#"),1)=".",FALSE,TRUE)</formula>
    </cfRule>
    <cfRule type="expression" dxfId="2170" priority="1988">
      <formula>IF(RIGHT(TEXT(AE386,"0.#"),1)=".",TRUE,FALSE)</formula>
    </cfRule>
  </conditionalFormatting>
  <conditionalFormatting sqref="AE440">
    <cfRule type="expression" dxfId="2169" priority="1979">
      <formula>IF(RIGHT(TEXT(AE440,"0.#"),1)=".",FALSE,TRUE)</formula>
    </cfRule>
    <cfRule type="expression" dxfId="2168" priority="1980">
      <formula>IF(RIGHT(TEXT(AE440,"0.#"),1)=".",TRUE,FALSE)</formula>
    </cfRule>
  </conditionalFormatting>
  <conditionalFormatting sqref="AE438">
    <cfRule type="expression" dxfId="2167" priority="1983">
      <formula>IF(RIGHT(TEXT(AE438,"0.#"),1)=".",FALSE,TRUE)</formula>
    </cfRule>
    <cfRule type="expression" dxfId="2166" priority="1984">
      <formula>IF(RIGHT(TEXT(AE438,"0.#"),1)=".",TRUE,FALSE)</formula>
    </cfRule>
  </conditionalFormatting>
  <conditionalFormatting sqref="AE439">
    <cfRule type="expression" dxfId="2165" priority="1981">
      <formula>IF(RIGHT(TEXT(AE439,"0.#"),1)=".",FALSE,TRUE)</formula>
    </cfRule>
    <cfRule type="expression" dxfId="2164" priority="1982">
      <formula>IF(RIGHT(TEXT(AE439,"0.#"),1)=".",TRUE,FALSE)</formula>
    </cfRule>
  </conditionalFormatting>
  <conditionalFormatting sqref="AM440">
    <cfRule type="expression" dxfId="2163" priority="1973">
      <formula>IF(RIGHT(TEXT(AM440,"0.#"),1)=".",FALSE,TRUE)</formula>
    </cfRule>
    <cfRule type="expression" dxfId="2162" priority="1974">
      <formula>IF(RIGHT(TEXT(AM440,"0.#"),1)=".",TRUE,FALSE)</formula>
    </cfRule>
  </conditionalFormatting>
  <conditionalFormatting sqref="AM438">
    <cfRule type="expression" dxfId="2161" priority="1977">
      <formula>IF(RIGHT(TEXT(AM438,"0.#"),1)=".",FALSE,TRUE)</formula>
    </cfRule>
    <cfRule type="expression" dxfId="2160" priority="1978">
      <formula>IF(RIGHT(TEXT(AM438,"0.#"),1)=".",TRUE,FALSE)</formula>
    </cfRule>
  </conditionalFormatting>
  <conditionalFormatting sqref="AM439">
    <cfRule type="expression" dxfId="2159" priority="1975">
      <formula>IF(RIGHT(TEXT(AM439,"0.#"),1)=".",FALSE,TRUE)</formula>
    </cfRule>
    <cfRule type="expression" dxfId="2158" priority="1976">
      <formula>IF(RIGHT(TEXT(AM439,"0.#"),1)=".",TRUE,FALSE)</formula>
    </cfRule>
  </conditionalFormatting>
  <conditionalFormatting sqref="AU440">
    <cfRule type="expression" dxfId="2157" priority="1967">
      <formula>IF(RIGHT(TEXT(AU440,"0.#"),1)=".",FALSE,TRUE)</formula>
    </cfRule>
    <cfRule type="expression" dxfId="2156" priority="1968">
      <formula>IF(RIGHT(TEXT(AU440,"0.#"),1)=".",TRUE,FALSE)</formula>
    </cfRule>
  </conditionalFormatting>
  <conditionalFormatting sqref="AU438">
    <cfRule type="expression" dxfId="2155" priority="1971">
      <formula>IF(RIGHT(TEXT(AU438,"0.#"),1)=".",FALSE,TRUE)</formula>
    </cfRule>
    <cfRule type="expression" dxfId="2154" priority="1972">
      <formula>IF(RIGHT(TEXT(AU438,"0.#"),1)=".",TRUE,FALSE)</formula>
    </cfRule>
  </conditionalFormatting>
  <conditionalFormatting sqref="AU439">
    <cfRule type="expression" dxfId="2153" priority="1969">
      <formula>IF(RIGHT(TEXT(AU439,"0.#"),1)=".",FALSE,TRUE)</formula>
    </cfRule>
    <cfRule type="expression" dxfId="2152" priority="1970">
      <formula>IF(RIGHT(TEXT(AU439,"0.#"),1)=".",TRUE,FALSE)</formula>
    </cfRule>
  </conditionalFormatting>
  <conditionalFormatting sqref="AI440">
    <cfRule type="expression" dxfId="2151" priority="1961">
      <formula>IF(RIGHT(TEXT(AI440,"0.#"),1)=".",FALSE,TRUE)</formula>
    </cfRule>
    <cfRule type="expression" dxfId="2150" priority="1962">
      <formula>IF(RIGHT(TEXT(AI440,"0.#"),1)=".",TRUE,FALSE)</formula>
    </cfRule>
  </conditionalFormatting>
  <conditionalFormatting sqref="AI438">
    <cfRule type="expression" dxfId="2149" priority="1965">
      <formula>IF(RIGHT(TEXT(AI438,"0.#"),1)=".",FALSE,TRUE)</formula>
    </cfRule>
    <cfRule type="expression" dxfId="2148" priority="1966">
      <formula>IF(RIGHT(TEXT(AI438,"0.#"),1)=".",TRUE,FALSE)</formula>
    </cfRule>
  </conditionalFormatting>
  <conditionalFormatting sqref="AI439">
    <cfRule type="expression" dxfId="2147" priority="1963">
      <formula>IF(RIGHT(TEXT(AI439,"0.#"),1)=".",FALSE,TRUE)</formula>
    </cfRule>
    <cfRule type="expression" dxfId="2146" priority="1964">
      <formula>IF(RIGHT(TEXT(AI439,"0.#"),1)=".",TRUE,FALSE)</formula>
    </cfRule>
  </conditionalFormatting>
  <conditionalFormatting sqref="AQ438">
    <cfRule type="expression" dxfId="2145" priority="1955">
      <formula>IF(RIGHT(TEXT(AQ438,"0.#"),1)=".",FALSE,TRUE)</formula>
    </cfRule>
    <cfRule type="expression" dxfId="2144" priority="1956">
      <formula>IF(RIGHT(TEXT(AQ438,"0.#"),1)=".",TRUE,FALSE)</formula>
    </cfRule>
  </conditionalFormatting>
  <conditionalFormatting sqref="AQ439">
    <cfRule type="expression" dxfId="2143" priority="1959">
      <formula>IF(RIGHT(TEXT(AQ439,"0.#"),1)=".",FALSE,TRUE)</formula>
    </cfRule>
    <cfRule type="expression" dxfId="2142" priority="1960">
      <formula>IF(RIGHT(TEXT(AQ439,"0.#"),1)=".",TRUE,FALSE)</formula>
    </cfRule>
  </conditionalFormatting>
  <conditionalFormatting sqref="AQ440">
    <cfRule type="expression" dxfId="2141" priority="1957">
      <formula>IF(RIGHT(TEXT(AQ440,"0.#"),1)=".",FALSE,TRUE)</formula>
    </cfRule>
    <cfRule type="expression" dxfId="2140" priority="1958">
      <formula>IF(RIGHT(TEXT(AQ440,"0.#"),1)=".",TRUE,FALSE)</formula>
    </cfRule>
  </conditionalFormatting>
  <conditionalFormatting sqref="AE445">
    <cfRule type="expression" dxfId="2139" priority="1949">
      <formula>IF(RIGHT(TEXT(AE445,"0.#"),1)=".",FALSE,TRUE)</formula>
    </cfRule>
    <cfRule type="expression" dxfId="2138" priority="1950">
      <formula>IF(RIGHT(TEXT(AE445,"0.#"),1)=".",TRUE,FALSE)</formula>
    </cfRule>
  </conditionalFormatting>
  <conditionalFormatting sqref="AE443">
    <cfRule type="expression" dxfId="2137" priority="1953">
      <formula>IF(RIGHT(TEXT(AE443,"0.#"),1)=".",FALSE,TRUE)</formula>
    </cfRule>
    <cfRule type="expression" dxfId="2136" priority="1954">
      <formula>IF(RIGHT(TEXT(AE443,"0.#"),1)=".",TRUE,FALSE)</formula>
    </cfRule>
  </conditionalFormatting>
  <conditionalFormatting sqref="AE444">
    <cfRule type="expression" dxfId="2135" priority="1951">
      <formula>IF(RIGHT(TEXT(AE444,"0.#"),1)=".",FALSE,TRUE)</formula>
    </cfRule>
    <cfRule type="expression" dxfId="2134" priority="1952">
      <formula>IF(RIGHT(TEXT(AE444,"0.#"),1)=".",TRUE,FALSE)</formula>
    </cfRule>
  </conditionalFormatting>
  <conditionalFormatting sqref="AM445">
    <cfRule type="expression" dxfId="2133" priority="1943">
      <formula>IF(RIGHT(TEXT(AM445,"0.#"),1)=".",FALSE,TRUE)</formula>
    </cfRule>
    <cfRule type="expression" dxfId="2132" priority="1944">
      <formula>IF(RIGHT(TEXT(AM445,"0.#"),1)=".",TRUE,FALSE)</formula>
    </cfRule>
  </conditionalFormatting>
  <conditionalFormatting sqref="AM443">
    <cfRule type="expression" dxfId="2131" priority="1947">
      <formula>IF(RIGHT(TEXT(AM443,"0.#"),1)=".",FALSE,TRUE)</formula>
    </cfRule>
    <cfRule type="expression" dxfId="2130" priority="1948">
      <formula>IF(RIGHT(TEXT(AM443,"0.#"),1)=".",TRUE,FALSE)</formula>
    </cfRule>
  </conditionalFormatting>
  <conditionalFormatting sqref="AM444">
    <cfRule type="expression" dxfId="2129" priority="1945">
      <formula>IF(RIGHT(TEXT(AM444,"0.#"),1)=".",FALSE,TRUE)</formula>
    </cfRule>
    <cfRule type="expression" dxfId="2128" priority="1946">
      <formula>IF(RIGHT(TEXT(AM444,"0.#"),1)=".",TRUE,FALSE)</formula>
    </cfRule>
  </conditionalFormatting>
  <conditionalFormatting sqref="AU445">
    <cfRule type="expression" dxfId="2127" priority="1937">
      <formula>IF(RIGHT(TEXT(AU445,"0.#"),1)=".",FALSE,TRUE)</formula>
    </cfRule>
    <cfRule type="expression" dxfId="2126" priority="1938">
      <formula>IF(RIGHT(TEXT(AU445,"0.#"),1)=".",TRUE,FALSE)</formula>
    </cfRule>
  </conditionalFormatting>
  <conditionalFormatting sqref="AU443">
    <cfRule type="expression" dxfId="2125" priority="1941">
      <formula>IF(RIGHT(TEXT(AU443,"0.#"),1)=".",FALSE,TRUE)</formula>
    </cfRule>
    <cfRule type="expression" dxfId="2124" priority="1942">
      <formula>IF(RIGHT(TEXT(AU443,"0.#"),1)=".",TRUE,FALSE)</formula>
    </cfRule>
  </conditionalFormatting>
  <conditionalFormatting sqref="AU444">
    <cfRule type="expression" dxfId="2123" priority="1939">
      <formula>IF(RIGHT(TEXT(AU444,"0.#"),1)=".",FALSE,TRUE)</formula>
    </cfRule>
    <cfRule type="expression" dxfId="2122" priority="1940">
      <formula>IF(RIGHT(TEXT(AU444,"0.#"),1)=".",TRUE,FALSE)</formula>
    </cfRule>
  </conditionalFormatting>
  <conditionalFormatting sqref="AI445">
    <cfRule type="expression" dxfId="2121" priority="1931">
      <formula>IF(RIGHT(TEXT(AI445,"0.#"),1)=".",FALSE,TRUE)</formula>
    </cfRule>
    <cfRule type="expression" dxfId="2120" priority="1932">
      <formula>IF(RIGHT(TEXT(AI445,"0.#"),1)=".",TRUE,FALSE)</formula>
    </cfRule>
  </conditionalFormatting>
  <conditionalFormatting sqref="AI443">
    <cfRule type="expression" dxfId="2119" priority="1935">
      <formula>IF(RIGHT(TEXT(AI443,"0.#"),1)=".",FALSE,TRUE)</formula>
    </cfRule>
    <cfRule type="expression" dxfId="2118" priority="1936">
      <formula>IF(RIGHT(TEXT(AI443,"0.#"),1)=".",TRUE,FALSE)</formula>
    </cfRule>
  </conditionalFormatting>
  <conditionalFormatting sqref="AI444">
    <cfRule type="expression" dxfId="2117" priority="1933">
      <formula>IF(RIGHT(TEXT(AI444,"0.#"),1)=".",FALSE,TRUE)</formula>
    </cfRule>
    <cfRule type="expression" dxfId="2116" priority="1934">
      <formula>IF(RIGHT(TEXT(AI444,"0.#"),1)=".",TRUE,FALSE)</formula>
    </cfRule>
  </conditionalFormatting>
  <conditionalFormatting sqref="AQ443">
    <cfRule type="expression" dxfId="2115" priority="1925">
      <formula>IF(RIGHT(TEXT(AQ443,"0.#"),1)=".",FALSE,TRUE)</formula>
    </cfRule>
    <cfRule type="expression" dxfId="2114" priority="1926">
      <formula>IF(RIGHT(TEXT(AQ443,"0.#"),1)=".",TRUE,FALSE)</formula>
    </cfRule>
  </conditionalFormatting>
  <conditionalFormatting sqref="AQ444">
    <cfRule type="expression" dxfId="2113" priority="1929">
      <formula>IF(RIGHT(TEXT(AQ444,"0.#"),1)=".",FALSE,TRUE)</formula>
    </cfRule>
    <cfRule type="expression" dxfId="2112" priority="1930">
      <formula>IF(RIGHT(TEXT(AQ444,"0.#"),1)=".",TRUE,FALSE)</formula>
    </cfRule>
  </conditionalFormatting>
  <conditionalFormatting sqref="AQ445">
    <cfRule type="expression" dxfId="2111" priority="1927">
      <formula>IF(RIGHT(TEXT(AQ445,"0.#"),1)=".",FALSE,TRUE)</formula>
    </cfRule>
    <cfRule type="expression" dxfId="2110" priority="1928">
      <formula>IF(RIGHT(TEXT(AQ445,"0.#"),1)=".",TRUE,FALSE)</formula>
    </cfRule>
  </conditionalFormatting>
  <conditionalFormatting sqref="Y873:Y900">
    <cfRule type="expression" dxfId="2109" priority="2155">
      <formula>IF(RIGHT(TEXT(Y873,"0.#"),1)=".",FALSE,TRUE)</formula>
    </cfRule>
    <cfRule type="expression" dxfId="2108" priority="2156">
      <formula>IF(RIGHT(TEXT(Y873,"0.#"),1)=".",TRUE,FALSE)</formula>
    </cfRule>
  </conditionalFormatting>
  <conditionalFormatting sqref="Y871:Y872">
    <cfRule type="expression" dxfId="2107" priority="2149">
      <formula>IF(RIGHT(TEXT(Y871,"0.#"),1)=".",FALSE,TRUE)</formula>
    </cfRule>
    <cfRule type="expression" dxfId="2106" priority="2150">
      <formula>IF(RIGHT(TEXT(Y871,"0.#"),1)=".",TRUE,FALSE)</formula>
    </cfRule>
  </conditionalFormatting>
  <conditionalFormatting sqref="Y906:Y933">
    <cfRule type="expression" dxfId="2105" priority="2143">
      <formula>IF(RIGHT(TEXT(Y906,"0.#"),1)=".",FALSE,TRUE)</formula>
    </cfRule>
    <cfRule type="expression" dxfId="2104" priority="2144">
      <formula>IF(RIGHT(TEXT(Y906,"0.#"),1)=".",TRUE,FALSE)</formula>
    </cfRule>
  </conditionalFormatting>
  <conditionalFormatting sqref="Y904:Y905">
    <cfRule type="expression" dxfId="2103" priority="2137">
      <formula>IF(RIGHT(TEXT(Y904,"0.#"),1)=".",FALSE,TRUE)</formula>
    </cfRule>
    <cfRule type="expression" dxfId="2102" priority="2138">
      <formula>IF(RIGHT(TEXT(Y904,"0.#"),1)=".",TRUE,FALSE)</formula>
    </cfRule>
  </conditionalFormatting>
  <conditionalFormatting sqref="Y939:Y966">
    <cfRule type="expression" dxfId="2101" priority="2131">
      <formula>IF(RIGHT(TEXT(Y939,"0.#"),1)=".",FALSE,TRUE)</formula>
    </cfRule>
    <cfRule type="expression" dxfId="2100" priority="2132">
      <formula>IF(RIGHT(TEXT(Y939,"0.#"),1)=".",TRUE,FALSE)</formula>
    </cfRule>
  </conditionalFormatting>
  <conditionalFormatting sqref="Y937:Y938">
    <cfRule type="expression" dxfId="2099" priority="2125">
      <formula>IF(RIGHT(TEXT(Y937,"0.#"),1)=".",FALSE,TRUE)</formula>
    </cfRule>
    <cfRule type="expression" dxfId="2098" priority="2126">
      <formula>IF(RIGHT(TEXT(Y937,"0.#"),1)=".",TRUE,FALSE)</formula>
    </cfRule>
  </conditionalFormatting>
  <conditionalFormatting sqref="Y972:Y999">
    <cfRule type="expression" dxfId="2097" priority="2119">
      <formula>IF(RIGHT(TEXT(Y972,"0.#"),1)=".",FALSE,TRUE)</formula>
    </cfRule>
    <cfRule type="expression" dxfId="2096" priority="2120">
      <formula>IF(RIGHT(TEXT(Y972,"0.#"),1)=".",TRUE,FALSE)</formula>
    </cfRule>
  </conditionalFormatting>
  <conditionalFormatting sqref="Y970:Y971">
    <cfRule type="expression" dxfId="2095" priority="2113">
      <formula>IF(RIGHT(TEXT(Y970,"0.#"),1)=".",FALSE,TRUE)</formula>
    </cfRule>
    <cfRule type="expression" dxfId="2094" priority="2114">
      <formula>IF(RIGHT(TEXT(Y970,"0.#"),1)=".",TRUE,FALSE)</formula>
    </cfRule>
  </conditionalFormatting>
  <conditionalFormatting sqref="Y1005:Y1032">
    <cfRule type="expression" dxfId="2093" priority="2107">
      <formula>IF(RIGHT(TEXT(Y1005,"0.#"),1)=".",FALSE,TRUE)</formula>
    </cfRule>
    <cfRule type="expression" dxfId="2092" priority="2108">
      <formula>IF(RIGHT(TEXT(Y1005,"0.#"),1)=".",TRUE,FALSE)</formula>
    </cfRule>
  </conditionalFormatting>
  <conditionalFormatting sqref="W24:W27">
    <cfRule type="expression" dxfId="2091" priority="2389">
      <formula>IF(RIGHT(TEXT(W24,"0.#"),1)=".",FALSE,TRUE)</formula>
    </cfRule>
    <cfRule type="expression" dxfId="2090" priority="2390">
      <formula>IF(RIGHT(TEXT(W24,"0.#"),1)=".",TRUE,FALSE)</formula>
    </cfRule>
  </conditionalFormatting>
  <conditionalFormatting sqref="W28">
    <cfRule type="expression" dxfId="2089" priority="2381">
      <formula>IF(RIGHT(TEXT(W28,"0.#"),1)=".",FALSE,TRUE)</formula>
    </cfRule>
    <cfRule type="expression" dxfId="2088" priority="2382">
      <formula>IF(RIGHT(TEXT(W28,"0.#"),1)=".",TRUE,FALSE)</formula>
    </cfRule>
  </conditionalFormatting>
  <conditionalFormatting sqref="P24:P27">
    <cfRule type="expression" dxfId="2087" priority="2377">
      <formula>IF(RIGHT(TEXT(P24,"0.#"),1)=".",FALSE,TRUE)</formula>
    </cfRule>
    <cfRule type="expression" dxfId="2086" priority="2378">
      <formula>IF(RIGHT(TEXT(P24,"0.#"),1)=".",TRUE,FALSE)</formula>
    </cfRule>
  </conditionalFormatting>
  <conditionalFormatting sqref="P28">
    <cfRule type="expression" dxfId="2085" priority="2375">
      <formula>IF(RIGHT(TEXT(P28,"0.#"),1)=".",FALSE,TRUE)</formula>
    </cfRule>
    <cfRule type="expression" dxfId="2084" priority="2376">
      <formula>IF(RIGHT(TEXT(P28,"0.#"),1)=".",TRUE,FALSE)</formula>
    </cfRule>
  </conditionalFormatting>
  <conditionalFormatting sqref="AQ114">
    <cfRule type="expression" dxfId="2083" priority="2359">
      <formula>IF(RIGHT(TEXT(AQ114,"0.#"),1)=".",FALSE,TRUE)</formula>
    </cfRule>
    <cfRule type="expression" dxfId="2082" priority="2360">
      <formula>IF(RIGHT(TEXT(AQ114,"0.#"),1)=".",TRUE,FALSE)</formula>
    </cfRule>
  </conditionalFormatting>
  <conditionalFormatting sqref="AQ104">
    <cfRule type="expression" dxfId="2081" priority="2373">
      <formula>IF(RIGHT(TEXT(AQ104,"0.#"),1)=".",FALSE,TRUE)</formula>
    </cfRule>
    <cfRule type="expression" dxfId="2080" priority="2374">
      <formula>IF(RIGHT(TEXT(AQ104,"0.#"),1)=".",TRUE,FALSE)</formula>
    </cfRule>
  </conditionalFormatting>
  <conditionalFormatting sqref="AQ105">
    <cfRule type="expression" dxfId="2079" priority="2371">
      <formula>IF(RIGHT(TEXT(AQ105,"0.#"),1)=".",FALSE,TRUE)</formula>
    </cfRule>
    <cfRule type="expression" dxfId="2078" priority="2372">
      <formula>IF(RIGHT(TEXT(AQ105,"0.#"),1)=".",TRUE,FALSE)</formula>
    </cfRule>
  </conditionalFormatting>
  <conditionalFormatting sqref="AQ107">
    <cfRule type="expression" dxfId="2077" priority="2369">
      <formula>IF(RIGHT(TEXT(AQ107,"0.#"),1)=".",FALSE,TRUE)</formula>
    </cfRule>
    <cfRule type="expression" dxfId="2076" priority="2370">
      <formula>IF(RIGHT(TEXT(AQ107,"0.#"),1)=".",TRUE,FALSE)</formula>
    </cfRule>
  </conditionalFormatting>
  <conditionalFormatting sqref="AQ108">
    <cfRule type="expression" dxfId="2075" priority="2367">
      <formula>IF(RIGHT(TEXT(AQ108,"0.#"),1)=".",FALSE,TRUE)</formula>
    </cfRule>
    <cfRule type="expression" dxfId="2074" priority="2368">
      <formula>IF(RIGHT(TEXT(AQ108,"0.#"),1)=".",TRUE,FALSE)</formula>
    </cfRule>
  </conditionalFormatting>
  <conditionalFormatting sqref="AQ110">
    <cfRule type="expression" dxfId="2073" priority="2365">
      <formula>IF(RIGHT(TEXT(AQ110,"0.#"),1)=".",FALSE,TRUE)</formula>
    </cfRule>
    <cfRule type="expression" dxfId="2072" priority="2366">
      <formula>IF(RIGHT(TEXT(AQ110,"0.#"),1)=".",TRUE,FALSE)</formula>
    </cfRule>
  </conditionalFormatting>
  <conditionalFormatting sqref="AQ111">
    <cfRule type="expression" dxfId="2071" priority="2363">
      <formula>IF(RIGHT(TEXT(AQ111,"0.#"),1)=".",FALSE,TRUE)</formula>
    </cfRule>
    <cfRule type="expression" dxfId="2070" priority="2364">
      <formula>IF(RIGHT(TEXT(AQ111,"0.#"),1)=".",TRUE,FALSE)</formula>
    </cfRule>
  </conditionalFormatting>
  <conditionalFormatting sqref="AQ113">
    <cfRule type="expression" dxfId="2069" priority="2361">
      <formula>IF(RIGHT(TEXT(AQ113,"0.#"),1)=".",FALSE,TRUE)</formula>
    </cfRule>
    <cfRule type="expression" dxfId="2068" priority="2362">
      <formula>IF(RIGHT(TEXT(AQ113,"0.#"),1)=".",TRUE,FALSE)</formula>
    </cfRule>
  </conditionalFormatting>
  <conditionalFormatting sqref="AE67">
    <cfRule type="expression" dxfId="2067" priority="2291">
      <formula>IF(RIGHT(TEXT(AE67,"0.#"),1)=".",FALSE,TRUE)</formula>
    </cfRule>
    <cfRule type="expression" dxfId="2066" priority="2292">
      <formula>IF(RIGHT(TEXT(AE67,"0.#"),1)=".",TRUE,FALSE)</formula>
    </cfRule>
  </conditionalFormatting>
  <conditionalFormatting sqref="AE68">
    <cfRule type="expression" dxfId="2065" priority="2289">
      <formula>IF(RIGHT(TEXT(AE68,"0.#"),1)=".",FALSE,TRUE)</formula>
    </cfRule>
    <cfRule type="expression" dxfId="2064" priority="2290">
      <formula>IF(RIGHT(TEXT(AE68,"0.#"),1)=".",TRUE,FALSE)</formula>
    </cfRule>
  </conditionalFormatting>
  <conditionalFormatting sqref="AE69">
    <cfRule type="expression" dxfId="2063" priority="2287">
      <formula>IF(RIGHT(TEXT(AE69,"0.#"),1)=".",FALSE,TRUE)</formula>
    </cfRule>
    <cfRule type="expression" dxfId="2062" priority="2288">
      <formula>IF(RIGHT(TEXT(AE69,"0.#"),1)=".",TRUE,FALSE)</formula>
    </cfRule>
  </conditionalFormatting>
  <conditionalFormatting sqref="AI69">
    <cfRule type="expression" dxfId="2061" priority="2285">
      <formula>IF(RIGHT(TEXT(AI69,"0.#"),1)=".",FALSE,TRUE)</formula>
    </cfRule>
    <cfRule type="expression" dxfId="2060" priority="2286">
      <formula>IF(RIGHT(TEXT(AI69,"0.#"),1)=".",TRUE,FALSE)</formula>
    </cfRule>
  </conditionalFormatting>
  <conditionalFormatting sqref="AI68">
    <cfRule type="expression" dxfId="2059" priority="2283">
      <formula>IF(RIGHT(TEXT(AI68,"0.#"),1)=".",FALSE,TRUE)</formula>
    </cfRule>
    <cfRule type="expression" dxfId="2058" priority="2284">
      <formula>IF(RIGHT(TEXT(AI68,"0.#"),1)=".",TRUE,FALSE)</formula>
    </cfRule>
  </conditionalFormatting>
  <conditionalFormatting sqref="AI67">
    <cfRule type="expression" dxfId="2057" priority="2281">
      <formula>IF(RIGHT(TEXT(AI67,"0.#"),1)=".",FALSE,TRUE)</formula>
    </cfRule>
    <cfRule type="expression" dxfId="2056" priority="2282">
      <formula>IF(RIGHT(TEXT(AI67,"0.#"),1)=".",TRUE,FALSE)</formula>
    </cfRule>
  </conditionalFormatting>
  <conditionalFormatting sqref="AM67">
    <cfRule type="expression" dxfId="2055" priority="2279">
      <formula>IF(RIGHT(TEXT(AM67,"0.#"),1)=".",FALSE,TRUE)</formula>
    </cfRule>
    <cfRule type="expression" dxfId="2054" priority="2280">
      <formula>IF(RIGHT(TEXT(AM67,"0.#"),1)=".",TRUE,FALSE)</formula>
    </cfRule>
  </conditionalFormatting>
  <conditionalFormatting sqref="AM68">
    <cfRule type="expression" dxfId="2053" priority="2277">
      <formula>IF(RIGHT(TEXT(AM68,"0.#"),1)=".",FALSE,TRUE)</formula>
    </cfRule>
    <cfRule type="expression" dxfId="2052" priority="2278">
      <formula>IF(RIGHT(TEXT(AM68,"0.#"),1)=".",TRUE,FALSE)</formula>
    </cfRule>
  </conditionalFormatting>
  <conditionalFormatting sqref="AM69">
    <cfRule type="expression" dxfId="2051" priority="2275">
      <formula>IF(RIGHT(TEXT(AM69,"0.#"),1)=".",FALSE,TRUE)</formula>
    </cfRule>
    <cfRule type="expression" dxfId="2050" priority="2276">
      <formula>IF(RIGHT(TEXT(AM69,"0.#"),1)=".",TRUE,FALSE)</formula>
    </cfRule>
  </conditionalFormatting>
  <conditionalFormatting sqref="AQ67:AQ69">
    <cfRule type="expression" dxfId="2049" priority="2273">
      <formula>IF(RIGHT(TEXT(AQ67,"0.#"),1)=".",FALSE,TRUE)</formula>
    </cfRule>
    <cfRule type="expression" dxfId="2048" priority="2274">
      <formula>IF(RIGHT(TEXT(AQ67,"0.#"),1)=".",TRUE,FALSE)</formula>
    </cfRule>
  </conditionalFormatting>
  <conditionalFormatting sqref="AU67:AU69">
    <cfRule type="expression" dxfId="2047" priority="2271">
      <formula>IF(RIGHT(TEXT(AU67,"0.#"),1)=".",FALSE,TRUE)</formula>
    </cfRule>
    <cfRule type="expression" dxfId="2046" priority="2272">
      <formula>IF(RIGHT(TEXT(AU67,"0.#"),1)=".",TRUE,FALSE)</formula>
    </cfRule>
  </conditionalFormatting>
  <conditionalFormatting sqref="AE70">
    <cfRule type="expression" dxfId="2045" priority="2269">
      <formula>IF(RIGHT(TEXT(AE70,"0.#"),1)=".",FALSE,TRUE)</formula>
    </cfRule>
    <cfRule type="expression" dxfId="2044" priority="2270">
      <formula>IF(RIGHT(TEXT(AE70,"0.#"),1)=".",TRUE,FALSE)</formula>
    </cfRule>
  </conditionalFormatting>
  <conditionalFormatting sqref="AE71">
    <cfRule type="expression" dxfId="2043" priority="2267">
      <formula>IF(RIGHT(TEXT(AE71,"0.#"),1)=".",FALSE,TRUE)</formula>
    </cfRule>
    <cfRule type="expression" dxfId="2042" priority="2268">
      <formula>IF(RIGHT(TEXT(AE71,"0.#"),1)=".",TRUE,FALSE)</formula>
    </cfRule>
  </conditionalFormatting>
  <conditionalFormatting sqref="AE72">
    <cfRule type="expression" dxfId="2041" priority="2265">
      <formula>IF(RIGHT(TEXT(AE72,"0.#"),1)=".",FALSE,TRUE)</formula>
    </cfRule>
    <cfRule type="expression" dxfId="2040" priority="2266">
      <formula>IF(RIGHT(TEXT(AE72,"0.#"),1)=".",TRUE,FALSE)</formula>
    </cfRule>
  </conditionalFormatting>
  <conditionalFormatting sqref="AI72">
    <cfRule type="expression" dxfId="2039" priority="2263">
      <formula>IF(RIGHT(TEXT(AI72,"0.#"),1)=".",FALSE,TRUE)</formula>
    </cfRule>
    <cfRule type="expression" dxfId="2038" priority="2264">
      <formula>IF(RIGHT(TEXT(AI72,"0.#"),1)=".",TRUE,FALSE)</formula>
    </cfRule>
  </conditionalFormatting>
  <conditionalFormatting sqref="AI71">
    <cfRule type="expression" dxfId="2037" priority="2261">
      <formula>IF(RIGHT(TEXT(AI71,"0.#"),1)=".",FALSE,TRUE)</formula>
    </cfRule>
    <cfRule type="expression" dxfId="2036" priority="2262">
      <formula>IF(RIGHT(TEXT(AI71,"0.#"),1)=".",TRUE,FALSE)</formula>
    </cfRule>
  </conditionalFormatting>
  <conditionalFormatting sqref="AI70">
    <cfRule type="expression" dxfId="2035" priority="2259">
      <formula>IF(RIGHT(TEXT(AI70,"0.#"),1)=".",FALSE,TRUE)</formula>
    </cfRule>
    <cfRule type="expression" dxfId="2034" priority="2260">
      <formula>IF(RIGHT(TEXT(AI70,"0.#"),1)=".",TRUE,FALSE)</formula>
    </cfRule>
  </conditionalFormatting>
  <conditionalFormatting sqref="AM70">
    <cfRule type="expression" dxfId="2033" priority="2257">
      <formula>IF(RIGHT(TEXT(AM70,"0.#"),1)=".",FALSE,TRUE)</formula>
    </cfRule>
    <cfRule type="expression" dxfId="2032" priority="2258">
      <formula>IF(RIGHT(TEXT(AM70,"0.#"),1)=".",TRUE,FALSE)</formula>
    </cfRule>
  </conditionalFormatting>
  <conditionalFormatting sqref="AM71">
    <cfRule type="expression" dxfId="2031" priority="2255">
      <formula>IF(RIGHT(TEXT(AM71,"0.#"),1)=".",FALSE,TRUE)</formula>
    </cfRule>
    <cfRule type="expression" dxfId="2030" priority="2256">
      <formula>IF(RIGHT(TEXT(AM71,"0.#"),1)=".",TRUE,FALSE)</formula>
    </cfRule>
  </conditionalFormatting>
  <conditionalFormatting sqref="AM72">
    <cfRule type="expression" dxfId="2029" priority="2253">
      <formula>IF(RIGHT(TEXT(AM72,"0.#"),1)=".",FALSE,TRUE)</formula>
    </cfRule>
    <cfRule type="expression" dxfId="2028" priority="2254">
      <formula>IF(RIGHT(TEXT(AM72,"0.#"),1)=".",TRUE,FALSE)</formula>
    </cfRule>
  </conditionalFormatting>
  <conditionalFormatting sqref="AQ70:AQ72">
    <cfRule type="expression" dxfId="2027" priority="2251">
      <formula>IF(RIGHT(TEXT(AQ70,"0.#"),1)=".",FALSE,TRUE)</formula>
    </cfRule>
    <cfRule type="expression" dxfId="2026" priority="2252">
      <formula>IF(RIGHT(TEXT(AQ70,"0.#"),1)=".",TRUE,FALSE)</formula>
    </cfRule>
  </conditionalFormatting>
  <conditionalFormatting sqref="AU70:AU72">
    <cfRule type="expression" dxfId="2025" priority="2249">
      <formula>IF(RIGHT(TEXT(AU70,"0.#"),1)=".",FALSE,TRUE)</formula>
    </cfRule>
    <cfRule type="expression" dxfId="2024" priority="2250">
      <formula>IF(RIGHT(TEXT(AU70,"0.#"),1)=".",TRUE,FALSE)</formula>
    </cfRule>
  </conditionalFormatting>
  <conditionalFormatting sqref="AU656">
    <cfRule type="expression" dxfId="2023" priority="767">
      <formula>IF(RIGHT(TEXT(AU656,"0.#"),1)=".",FALSE,TRUE)</formula>
    </cfRule>
    <cfRule type="expression" dxfId="2022" priority="768">
      <formula>IF(RIGHT(TEXT(AU656,"0.#"),1)=".",TRUE,FALSE)</formula>
    </cfRule>
  </conditionalFormatting>
  <conditionalFormatting sqref="AQ655">
    <cfRule type="expression" dxfId="2021" priority="759">
      <formula>IF(RIGHT(TEXT(AQ655,"0.#"),1)=".",FALSE,TRUE)</formula>
    </cfRule>
    <cfRule type="expression" dxfId="2020" priority="760">
      <formula>IF(RIGHT(TEXT(AQ655,"0.#"),1)=".",TRUE,FALSE)</formula>
    </cfRule>
  </conditionalFormatting>
  <conditionalFormatting sqref="AI696">
    <cfRule type="expression" dxfId="2019" priority="551">
      <formula>IF(RIGHT(TEXT(AI696,"0.#"),1)=".",FALSE,TRUE)</formula>
    </cfRule>
    <cfRule type="expression" dxfId="2018" priority="552">
      <formula>IF(RIGHT(TEXT(AI696,"0.#"),1)=".",TRUE,FALSE)</formula>
    </cfRule>
  </conditionalFormatting>
  <conditionalFormatting sqref="AQ694">
    <cfRule type="expression" dxfId="2017" priority="545">
      <formula>IF(RIGHT(TEXT(AQ694,"0.#"),1)=".",FALSE,TRUE)</formula>
    </cfRule>
    <cfRule type="expression" dxfId="2016" priority="546">
      <formula>IF(RIGHT(TEXT(AQ694,"0.#"),1)=".",TRUE,FALSE)</formula>
    </cfRule>
  </conditionalFormatting>
  <conditionalFormatting sqref="AL873:AO900">
    <cfRule type="expression" dxfId="2015" priority="2157">
      <formula>IF(AND(AL873&gt;=0, RIGHT(TEXT(AL873,"0.#"),1)&lt;&gt;"."),TRUE,FALSE)</formula>
    </cfRule>
    <cfRule type="expression" dxfId="2014" priority="2158">
      <formula>IF(AND(AL873&gt;=0, RIGHT(TEXT(AL873,"0.#"),1)="."),TRUE,FALSE)</formula>
    </cfRule>
    <cfRule type="expression" dxfId="2013" priority="2159">
      <formula>IF(AND(AL873&lt;0, RIGHT(TEXT(AL873,"0.#"),1)&lt;&gt;"."),TRUE,FALSE)</formula>
    </cfRule>
    <cfRule type="expression" dxfId="2012" priority="2160">
      <formula>IF(AND(AL873&lt;0, RIGHT(TEXT(AL873,"0.#"),1)="."),TRUE,FALSE)</formula>
    </cfRule>
  </conditionalFormatting>
  <conditionalFormatting sqref="AL871:AO872">
    <cfRule type="expression" dxfId="2011" priority="2151">
      <formula>IF(AND(AL871&gt;=0, RIGHT(TEXT(AL871,"0.#"),1)&lt;&gt;"."),TRUE,FALSE)</formula>
    </cfRule>
    <cfRule type="expression" dxfId="2010" priority="2152">
      <formula>IF(AND(AL871&gt;=0, RIGHT(TEXT(AL871,"0.#"),1)="."),TRUE,FALSE)</formula>
    </cfRule>
    <cfRule type="expression" dxfId="2009" priority="2153">
      <formula>IF(AND(AL871&lt;0, RIGHT(TEXT(AL871,"0.#"),1)&lt;&gt;"."),TRUE,FALSE)</formula>
    </cfRule>
    <cfRule type="expression" dxfId="2008" priority="2154">
      <formula>IF(AND(AL871&lt;0, RIGHT(TEXT(AL871,"0.#"),1)="."),TRUE,FALSE)</formula>
    </cfRule>
  </conditionalFormatting>
  <conditionalFormatting sqref="AL906:AO933">
    <cfRule type="expression" dxfId="2007" priority="2145">
      <formula>IF(AND(AL906&gt;=0, RIGHT(TEXT(AL906,"0.#"),1)&lt;&gt;"."),TRUE,FALSE)</formula>
    </cfRule>
    <cfRule type="expression" dxfId="2006" priority="2146">
      <formula>IF(AND(AL906&gt;=0, RIGHT(TEXT(AL906,"0.#"),1)="."),TRUE,FALSE)</formula>
    </cfRule>
    <cfRule type="expression" dxfId="2005" priority="2147">
      <formula>IF(AND(AL906&lt;0, RIGHT(TEXT(AL906,"0.#"),1)&lt;&gt;"."),TRUE,FALSE)</formula>
    </cfRule>
    <cfRule type="expression" dxfId="2004" priority="2148">
      <formula>IF(AND(AL906&lt;0, RIGHT(TEXT(AL906,"0.#"),1)="."),TRUE,FALSE)</formula>
    </cfRule>
  </conditionalFormatting>
  <conditionalFormatting sqref="AL904:AO905">
    <cfRule type="expression" dxfId="2003" priority="2139">
      <formula>IF(AND(AL904&gt;=0, RIGHT(TEXT(AL904,"0.#"),1)&lt;&gt;"."),TRUE,FALSE)</formula>
    </cfRule>
    <cfRule type="expression" dxfId="2002" priority="2140">
      <formula>IF(AND(AL904&gt;=0, RIGHT(TEXT(AL904,"0.#"),1)="."),TRUE,FALSE)</formula>
    </cfRule>
    <cfRule type="expression" dxfId="2001" priority="2141">
      <formula>IF(AND(AL904&lt;0, RIGHT(TEXT(AL904,"0.#"),1)&lt;&gt;"."),TRUE,FALSE)</formula>
    </cfRule>
    <cfRule type="expression" dxfId="2000" priority="2142">
      <formula>IF(AND(AL904&lt;0, RIGHT(TEXT(AL904,"0.#"),1)="."),TRUE,FALSE)</formula>
    </cfRule>
  </conditionalFormatting>
  <conditionalFormatting sqref="AL939:AO966">
    <cfRule type="expression" dxfId="1999" priority="2133">
      <formula>IF(AND(AL939&gt;=0, RIGHT(TEXT(AL939,"0.#"),1)&lt;&gt;"."),TRUE,FALSE)</formula>
    </cfRule>
    <cfRule type="expression" dxfId="1998" priority="2134">
      <formula>IF(AND(AL939&gt;=0, RIGHT(TEXT(AL939,"0.#"),1)="."),TRUE,FALSE)</formula>
    </cfRule>
    <cfRule type="expression" dxfId="1997" priority="2135">
      <formula>IF(AND(AL939&lt;0, RIGHT(TEXT(AL939,"0.#"),1)&lt;&gt;"."),TRUE,FALSE)</formula>
    </cfRule>
    <cfRule type="expression" dxfId="1996" priority="2136">
      <formula>IF(AND(AL939&lt;0, RIGHT(TEXT(AL939,"0.#"),1)="."),TRUE,FALSE)</formula>
    </cfRule>
  </conditionalFormatting>
  <conditionalFormatting sqref="AL937:AO938">
    <cfRule type="expression" dxfId="1995" priority="2127">
      <formula>IF(AND(AL937&gt;=0, RIGHT(TEXT(AL937,"0.#"),1)&lt;&gt;"."),TRUE,FALSE)</formula>
    </cfRule>
    <cfRule type="expression" dxfId="1994" priority="2128">
      <formula>IF(AND(AL937&gt;=0, RIGHT(TEXT(AL937,"0.#"),1)="."),TRUE,FALSE)</formula>
    </cfRule>
    <cfRule type="expression" dxfId="1993" priority="2129">
      <formula>IF(AND(AL937&lt;0, RIGHT(TEXT(AL937,"0.#"),1)&lt;&gt;"."),TRUE,FALSE)</formula>
    </cfRule>
    <cfRule type="expression" dxfId="1992" priority="2130">
      <formula>IF(AND(AL937&lt;0, RIGHT(TEXT(AL937,"0.#"),1)="."),TRUE,FALSE)</formula>
    </cfRule>
  </conditionalFormatting>
  <conditionalFormatting sqref="AL972:AO999">
    <cfRule type="expression" dxfId="1991" priority="2121">
      <formula>IF(AND(AL972&gt;=0, RIGHT(TEXT(AL972,"0.#"),1)&lt;&gt;"."),TRUE,FALSE)</formula>
    </cfRule>
    <cfRule type="expression" dxfId="1990" priority="2122">
      <formula>IF(AND(AL972&gt;=0, RIGHT(TEXT(AL972,"0.#"),1)="."),TRUE,FALSE)</formula>
    </cfRule>
    <cfRule type="expression" dxfId="1989" priority="2123">
      <formula>IF(AND(AL972&lt;0, RIGHT(TEXT(AL972,"0.#"),1)&lt;&gt;"."),TRUE,FALSE)</formula>
    </cfRule>
    <cfRule type="expression" dxfId="1988" priority="2124">
      <formula>IF(AND(AL972&lt;0, RIGHT(TEXT(AL972,"0.#"),1)="."),TRUE,FALSE)</formula>
    </cfRule>
  </conditionalFormatting>
  <conditionalFormatting sqref="AL970:AO971">
    <cfRule type="expression" dxfId="1987" priority="2115">
      <formula>IF(AND(AL970&gt;=0, RIGHT(TEXT(AL970,"0.#"),1)&lt;&gt;"."),TRUE,FALSE)</formula>
    </cfRule>
    <cfRule type="expression" dxfId="1986" priority="2116">
      <formula>IF(AND(AL970&gt;=0, RIGHT(TEXT(AL970,"0.#"),1)="."),TRUE,FALSE)</formula>
    </cfRule>
    <cfRule type="expression" dxfId="1985" priority="2117">
      <formula>IF(AND(AL970&lt;0, RIGHT(TEXT(AL970,"0.#"),1)&lt;&gt;"."),TRUE,FALSE)</formula>
    </cfRule>
    <cfRule type="expression" dxfId="1984" priority="2118">
      <formula>IF(AND(AL970&lt;0, RIGHT(TEXT(AL970,"0.#"),1)="."),TRUE,FALSE)</formula>
    </cfRule>
  </conditionalFormatting>
  <conditionalFormatting sqref="AL1005:AO1032">
    <cfRule type="expression" dxfId="1983" priority="2109">
      <formula>IF(AND(AL1005&gt;=0, RIGHT(TEXT(AL1005,"0.#"),1)&lt;&gt;"."),TRUE,FALSE)</formula>
    </cfRule>
    <cfRule type="expression" dxfId="1982" priority="2110">
      <formula>IF(AND(AL1005&gt;=0, RIGHT(TEXT(AL1005,"0.#"),1)="."),TRUE,FALSE)</formula>
    </cfRule>
    <cfRule type="expression" dxfId="1981" priority="2111">
      <formula>IF(AND(AL1005&lt;0, RIGHT(TEXT(AL1005,"0.#"),1)&lt;&gt;"."),TRUE,FALSE)</formula>
    </cfRule>
    <cfRule type="expression" dxfId="1980" priority="2112">
      <formula>IF(AND(AL1005&lt;0, RIGHT(TEXT(AL1005,"0.#"),1)="."),TRUE,FALSE)</formula>
    </cfRule>
  </conditionalFormatting>
  <conditionalFormatting sqref="AL1003:AO1004">
    <cfRule type="expression" dxfId="1979" priority="2103">
      <formula>IF(AND(AL1003&gt;=0, RIGHT(TEXT(AL1003,"0.#"),1)&lt;&gt;"."),TRUE,FALSE)</formula>
    </cfRule>
    <cfRule type="expression" dxfId="1978" priority="2104">
      <formula>IF(AND(AL1003&gt;=0, RIGHT(TEXT(AL1003,"0.#"),1)="."),TRUE,FALSE)</formula>
    </cfRule>
    <cfRule type="expression" dxfId="1977" priority="2105">
      <formula>IF(AND(AL1003&lt;0, RIGHT(TEXT(AL1003,"0.#"),1)&lt;&gt;"."),TRUE,FALSE)</formula>
    </cfRule>
    <cfRule type="expression" dxfId="1976" priority="2106">
      <formula>IF(AND(AL1003&lt;0, RIGHT(TEXT(AL1003,"0.#"),1)="."),TRUE,FALSE)</formula>
    </cfRule>
  </conditionalFormatting>
  <conditionalFormatting sqref="Y1003:Y1004">
    <cfRule type="expression" dxfId="1975" priority="2101">
      <formula>IF(RIGHT(TEXT(Y1003,"0.#"),1)=".",FALSE,TRUE)</formula>
    </cfRule>
    <cfRule type="expression" dxfId="1974" priority="2102">
      <formula>IF(RIGHT(TEXT(Y1003,"0.#"),1)=".",TRUE,FALSE)</formula>
    </cfRule>
  </conditionalFormatting>
  <conditionalFormatting sqref="AL1038:AO1065">
    <cfRule type="expression" dxfId="1973" priority="2097">
      <formula>IF(AND(AL1038&gt;=0, RIGHT(TEXT(AL1038,"0.#"),1)&lt;&gt;"."),TRUE,FALSE)</formula>
    </cfRule>
    <cfRule type="expression" dxfId="1972" priority="2098">
      <formula>IF(AND(AL1038&gt;=0, RIGHT(TEXT(AL1038,"0.#"),1)="."),TRUE,FALSE)</formula>
    </cfRule>
    <cfRule type="expression" dxfId="1971" priority="2099">
      <formula>IF(AND(AL1038&lt;0, RIGHT(TEXT(AL1038,"0.#"),1)&lt;&gt;"."),TRUE,FALSE)</formula>
    </cfRule>
    <cfRule type="expression" dxfId="1970" priority="2100">
      <formula>IF(AND(AL1038&lt;0, RIGHT(TEXT(AL1038,"0.#"),1)="."),TRUE,FALSE)</formula>
    </cfRule>
  </conditionalFormatting>
  <conditionalFormatting sqref="Y1038:Y1065">
    <cfRule type="expression" dxfId="1969" priority="2095">
      <formula>IF(RIGHT(TEXT(Y1038,"0.#"),1)=".",FALSE,TRUE)</formula>
    </cfRule>
    <cfRule type="expression" dxfId="1968" priority="2096">
      <formula>IF(RIGHT(TEXT(Y1038,"0.#"),1)=".",TRUE,FALSE)</formula>
    </cfRule>
  </conditionalFormatting>
  <conditionalFormatting sqref="AL1036:AO1037">
    <cfRule type="expression" dxfId="1967" priority="2091">
      <formula>IF(AND(AL1036&gt;=0, RIGHT(TEXT(AL1036,"0.#"),1)&lt;&gt;"."),TRUE,FALSE)</formula>
    </cfRule>
    <cfRule type="expression" dxfId="1966" priority="2092">
      <formula>IF(AND(AL1036&gt;=0, RIGHT(TEXT(AL1036,"0.#"),1)="."),TRUE,FALSE)</formula>
    </cfRule>
    <cfRule type="expression" dxfId="1965" priority="2093">
      <formula>IF(AND(AL1036&lt;0, RIGHT(TEXT(AL1036,"0.#"),1)&lt;&gt;"."),TRUE,FALSE)</formula>
    </cfRule>
    <cfRule type="expression" dxfId="1964" priority="2094">
      <formula>IF(AND(AL1036&lt;0, RIGHT(TEXT(AL1036,"0.#"),1)="."),TRUE,FALSE)</formula>
    </cfRule>
  </conditionalFormatting>
  <conditionalFormatting sqref="Y1036:Y1037">
    <cfRule type="expression" dxfId="1963" priority="2089">
      <formula>IF(RIGHT(TEXT(Y1036,"0.#"),1)=".",FALSE,TRUE)</formula>
    </cfRule>
    <cfRule type="expression" dxfId="1962" priority="2090">
      <formula>IF(RIGHT(TEXT(Y1036,"0.#"),1)=".",TRUE,FALSE)</formula>
    </cfRule>
  </conditionalFormatting>
  <conditionalFormatting sqref="AL1071:AO1098">
    <cfRule type="expression" dxfId="1961" priority="2085">
      <formula>IF(AND(AL1071&gt;=0, RIGHT(TEXT(AL1071,"0.#"),1)&lt;&gt;"."),TRUE,FALSE)</formula>
    </cfRule>
    <cfRule type="expression" dxfId="1960" priority="2086">
      <formula>IF(AND(AL1071&gt;=0, RIGHT(TEXT(AL1071,"0.#"),1)="."),TRUE,FALSE)</formula>
    </cfRule>
    <cfRule type="expression" dxfId="1959" priority="2087">
      <formula>IF(AND(AL1071&lt;0, RIGHT(TEXT(AL1071,"0.#"),1)&lt;&gt;"."),TRUE,FALSE)</formula>
    </cfRule>
    <cfRule type="expression" dxfId="1958" priority="2088">
      <formula>IF(AND(AL1071&lt;0, RIGHT(TEXT(AL1071,"0.#"),1)="."),TRUE,FALSE)</formula>
    </cfRule>
  </conditionalFormatting>
  <conditionalFormatting sqref="Y1071:Y1098">
    <cfRule type="expression" dxfId="1957" priority="2083">
      <formula>IF(RIGHT(TEXT(Y1071,"0.#"),1)=".",FALSE,TRUE)</formula>
    </cfRule>
    <cfRule type="expression" dxfId="1956" priority="2084">
      <formula>IF(RIGHT(TEXT(Y1071,"0.#"),1)=".",TRUE,FALSE)</formula>
    </cfRule>
  </conditionalFormatting>
  <conditionalFormatting sqref="AL1069:AO1070">
    <cfRule type="expression" dxfId="1955" priority="2079">
      <formula>IF(AND(AL1069&gt;=0, RIGHT(TEXT(AL1069,"0.#"),1)&lt;&gt;"."),TRUE,FALSE)</formula>
    </cfRule>
    <cfRule type="expression" dxfId="1954" priority="2080">
      <formula>IF(AND(AL1069&gt;=0, RIGHT(TEXT(AL1069,"0.#"),1)="."),TRUE,FALSE)</formula>
    </cfRule>
    <cfRule type="expression" dxfId="1953" priority="2081">
      <formula>IF(AND(AL1069&lt;0, RIGHT(TEXT(AL1069,"0.#"),1)&lt;&gt;"."),TRUE,FALSE)</formula>
    </cfRule>
    <cfRule type="expression" dxfId="1952" priority="2082">
      <formula>IF(AND(AL1069&lt;0, RIGHT(TEXT(AL1069,"0.#"),1)="."),TRUE,FALSE)</formula>
    </cfRule>
  </conditionalFormatting>
  <conditionalFormatting sqref="Y1069:Y1070">
    <cfRule type="expression" dxfId="1951" priority="2077">
      <formula>IF(RIGHT(TEXT(Y1069,"0.#"),1)=".",FALSE,TRUE)</formula>
    </cfRule>
    <cfRule type="expression" dxfId="1950" priority="2078">
      <formula>IF(RIGHT(TEXT(Y1069,"0.#"),1)=".",TRUE,FALSE)</formula>
    </cfRule>
  </conditionalFormatting>
  <conditionalFormatting sqref="AQ39:AQ41">
    <cfRule type="expression" dxfId="1949" priority="2057">
      <formula>IF(RIGHT(TEXT(AQ39,"0.#"),1)=".",FALSE,TRUE)</formula>
    </cfRule>
    <cfRule type="expression" dxfId="1948" priority="2058">
      <formula>IF(RIGHT(TEXT(AQ39,"0.#"),1)=".",TRUE,FALSE)</formula>
    </cfRule>
  </conditionalFormatting>
  <conditionalFormatting sqref="AU39:AU41">
    <cfRule type="expression" dxfId="1947" priority="2055">
      <formula>IF(RIGHT(TEXT(AU39,"0.#"),1)=".",FALSE,TRUE)</formula>
    </cfRule>
    <cfRule type="expression" dxfId="1946" priority="2056">
      <formula>IF(RIGHT(TEXT(AU39,"0.#"),1)=".",TRUE,FALSE)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I47">
    <cfRule type="expression" dxfId="1941" priority="2045">
      <formula>IF(RIGHT(TEXT(AI47,"0.#"),1)=".",FALSE,TRUE)</formula>
    </cfRule>
    <cfRule type="expression" dxfId="1940" priority="2046">
      <formula>IF(RIGHT(TEXT(AI47,"0.#"),1)=".",TRUE,FALSE)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P13:AQ13">
    <cfRule type="expression" dxfId="777" priority="85">
      <formula>IF(RIGHT(TEXT(P13,"0.#"),1)=".",FALSE,TRUE)</formula>
    </cfRule>
    <cfRule type="expression" dxfId="776" priority="86">
      <formula>IF(RIGHT(TEXT(P13,"0.#"),1)=".",TRUE,FALSE)</formula>
    </cfRule>
  </conditionalFormatting>
  <conditionalFormatting sqref="P23">
    <cfRule type="expression" dxfId="775" priority="83">
      <formula>IF(RIGHT(TEXT(P23,"0.#"),1)=".",FALSE,TRUE)</formula>
    </cfRule>
    <cfRule type="expression" dxfId="774" priority="84">
      <formula>IF(RIGHT(TEXT(P23,"0.#"),1)=".",TRUE,FALSE)</formula>
    </cfRule>
  </conditionalFormatting>
  <conditionalFormatting sqref="W23">
    <cfRule type="expression" dxfId="773" priority="81">
      <formula>IF(RIGHT(TEXT(W23,"0.#"),1)=".",FALSE,TRUE)</formula>
    </cfRule>
    <cfRule type="expression" dxfId="772" priority="82">
      <formula>IF(RIGHT(TEXT(W23,"0.#"),1)=".",TRUE,FALSE)</formula>
    </cfRule>
  </conditionalFormatting>
  <conditionalFormatting sqref="AE34">
    <cfRule type="expression" dxfId="771" priority="79">
      <formula>IF(RIGHT(TEXT(AE34,"0.#"),1)=".",FALSE,TRUE)</formula>
    </cfRule>
    <cfRule type="expression" dxfId="770" priority="80">
      <formula>IF(RIGHT(TEXT(AE34,"0.#"),1)=".",TRUE,FALSE)</formula>
    </cfRule>
  </conditionalFormatting>
  <conditionalFormatting sqref="AI32">
    <cfRule type="expression" dxfId="769" priority="77">
      <formula>IF(RIGHT(TEXT(AI32,"0.#"),1)=".",FALSE,TRUE)</formula>
    </cfRule>
    <cfRule type="expression" dxfId="768" priority="78">
      <formula>IF(RIGHT(TEXT(AI32,"0.#"),1)=".",TRUE,FALSE)</formula>
    </cfRule>
  </conditionalFormatting>
  <conditionalFormatting sqref="AI33">
    <cfRule type="expression" dxfId="767" priority="75">
      <formula>IF(RIGHT(TEXT(AI33,"0.#"),1)=".",FALSE,TRUE)</formula>
    </cfRule>
    <cfRule type="expression" dxfId="766" priority="76">
      <formula>IF(RIGHT(TEXT(AI33,"0.#"),1)=".",TRUE,FALSE)</formula>
    </cfRule>
  </conditionalFormatting>
  <conditionalFormatting sqref="AE32">
    <cfRule type="expression" dxfId="765" priority="73">
      <formula>IF(RIGHT(TEXT(AE32,"0.#"),1)=".",FALSE,TRUE)</formula>
    </cfRule>
    <cfRule type="expression" dxfId="764" priority="74">
      <formula>IF(RIGHT(TEXT(AE32,"0.#"),1)=".",TRUE,FALSE)</formula>
    </cfRule>
  </conditionalFormatting>
  <conditionalFormatting sqref="AE33">
    <cfRule type="expression" dxfId="763" priority="71">
      <formula>IF(RIGHT(TEXT(AE33,"0.#"),1)=".",FALSE,TRUE)</formula>
    </cfRule>
    <cfRule type="expression" dxfId="762" priority="72">
      <formula>IF(RIGHT(TEXT(AE33,"0.#"),1)=".",TRUE,FALSE)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M34">
    <cfRule type="expression" dxfId="759" priority="67">
      <formula>IF(RIGHT(TEXT(AM34,"0.#"),1)=".",FALSE,TRUE)</formula>
    </cfRule>
    <cfRule type="expression" dxfId="758" priority="68">
      <formula>IF(RIGHT(TEXT(AM34,"0.#"),1)=".",TRUE,FALSE)</formula>
    </cfRule>
  </conditionalFormatting>
  <conditionalFormatting sqref="AQ33">
    <cfRule type="expression" dxfId="757" priority="65">
      <formula>IF(RIGHT(TEXT(AQ33,"0.#"),1)=".",FALSE,TRUE)</formula>
    </cfRule>
    <cfRule type="expression" dxfId="756" priority="66">
      <formula>IF(RIGHT(TEXT(AQ33,"0.#"),1)=".",TRUE,FALSE)</formula>
    </cfRule>
  </conditionalFormatting>
  <conditionalFormatting sqref="AQ34">
    <cfRule type="expression" dxfId="755" priority="63">
      <formula>IF(RIGHT(TEXT(AQ34,"0.#"),1)=".",FALSE,TRUE)</formula>
    </cfRule>
    <cfRule type="expression" dxfId="754" priority="64">
      <formula>IF(RIGHT(TEXT(AQ34,"0.#"),1)=".",TRUE,FALSE)</formula>
    </cfRule>
  </conditionalFormatting>
  <conditionalFormatting sqref="AU34">
    <cfRule type="expression" dxfId="753" priority="61">
      <formula>IF(RIGHT(TEXT(AU34,"0.#"),1)=".",FALSE,TRUE)</formula>
    </cfRule>
    <cfRule type="expression" dxfId="752" priority="62">
      <formula>IF(RIGHT(TEXT(AU34,"0.#"),1)=".",TRUE,FALSE)</formula>
    </cfRule>
  </conditionalFormatting>
  <conditionalFormatting sqref="AU33">
    <cfRule type="expression" dxfId="751" priority="59">
      <formula>IF(RIGHT(TEXT(AU33,"0.#"),1)=".",FALSE,TRUE)</formula>
    </cfRule>
    <cfRule type="expression" dxfId="750" priority="60">
      <formula>IF(RIGHT(TEXT(AU33,"0.#"),1)=".",TRUE,FALSE)</formula>
    </cfRule>
  </conditionalFormatting>
  <conditionalFormatting sqref="AU32">
    <cfRule type="expression" dxfId="749" priority="57">
      <formula>IF(RIGHT(TEXT(AU32,"0.#"),1)=".",FALSE,TRUE)</formula>
    </cfRule>
    <cfRule type="expression" dxfId="748" priority="58">
      <formula>IF(RIGHT(TEXT(AU32,"0.#"),1)=".",TRUE,FALSE)</formula>
    </cfRule>
  </conditionalFormatting>
  <conditionalFormatting sqref="AE39">
    <cfRule type="expression" dxfId="747" priority="53">
      <formula>IF(RIGHT(TEXT(AE39,"0.#"),1)=".",FALSE,TRUE)</formula>
    </cfRule>
    <cfRule type="expression" dxfId="746" priority="54">
      <formula>IF(RIGHT(TEXT(AE39,"0.#"),1)=".",TRUE,FALSE)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M40">
    <cfRule type="expression" dxfId="743" priority="45">
      <formula>IF(RIGHT(TEXT(AM40,"0.#"),1)=".",FALSE,TRUE)</formula>
    </cfRule>
    <cfRule type="expression" dxfId="742" priority="46">
      <formula>IF(RIGHT(TEXT(AM40,"0.#"),1)=".",TRUE,FALSE)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M41">
    <cfRule type="expression" dxfId="739" priority="39">
      <formula>IF(RIGHT(TEXT(AM41,"0.#"),1)=".",FALSE,TRUE)</formula>
    </cfRule>
    <cfRule type="expression" dxfId="738" priority="40">
      <formula>IF(RIGHT(TEXT(AM41,"0.#"),1)=".",TRUE,FALSE)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I48">
    <cfRule type="expression" dxfId="727" priority="27">
      <formula>IF(RIGHT(TEXT(AI48,"0.#"),1)=".",FALSE,TRUE)</formula>
    </cfRule>
    <cfRule type="expression" dxfId="726" priority="28">
      <formula>IF(RIGHT(TEXT(AI48,"0.#"),1)=".",TRUE,FALSE)</formula>
    </cfRule>
  </conditionalFormatting>
  <conditionalFormatting sqref="AM48">
    <cfRule type="expression" dxfId="725" priority="25">
      <formula>IF(RIGHT(TEXT(AM48,"0.#"),1)=".",FALSE,TRUE)</formula>
    </cfRule>
    <cfRule type="expression" dxfId="724" priority="26">
      <formula>IF(RIGHT(TEXT(AM48,"0.#"),1)=".",TRUE,FALSE)</formula>
    </cfRule>
  </conditionalFormatting>
  <conditionalFormatting sqref="AU47">
    <cfRule type="expression" dxfId="723" priority="23">
      <formula>IF(RIGHT(TEXT(AU47,"0.#"),1)=".",FALSE,TRUE)</formula>
    </cfRule>
    <cfRule type="expression" dxfId="722" priority="24">
      <formula>IF(RIGHT(TEXT(AU47,"0.#"),1)=".",TRUE,FALSE)</formula>
    </cfRule>
  </conditionalFormatting>
  <conditionalFormatting sqref="AU48">
    <cfRule type="expression" dxfId="721" priority="21">
      <formula>IF(RIGHT(TEXT(AU48,"0.#"),1)=".",FALSE,TRUE)</formula>
    </cfRule>
    <cfRule type="expression" dxfId="720" priority="22">
      <formula>IF(RIGHT(TEXT(AU48,"0.#"),1)=".",TRUE,FALSE)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50"/>
      <c r="Z2" s="852"/>
      <c r="AA2" s="853"/>
      <c r="AB2" s="1054" t="s">
        <v>11</v>
      </c>
      <c r="AC2" s="1055"/>
      <c r="AD2" s="1056"/>
      <c r="AE2" s="249" t="s">
        <v>398</v>
      </c>
      <c r="AF2" s="249"/>
      <c r="AG2" s="249"/>
      <c r="AH2" s="249"/>
      <c r="AI2" s="249" t="s">
        <v>396</v>
      </c>
      <c r="AJ2" s="249"/>
      <c r="AK2" s="249"/>
      <c r="AL2" s="249"/>
      <c r="AM2" s="249" t="s">
        <v>425</v>
      </c>
      <c r="AN2" s="249"/>
      <c r="AO2" s="249"/>
      <c r="AP2" s="243"/>
      <c r="AQ2" s="159" t="s">
        <v>235</v>
      </c>
      <c r="AR2" s="130"/>
      <c r="AS2" s="130"/>
      <c r="AT2" s="131"/>
      <c r="AU2" s="544" t="s">
        <v>134</v>
      </c>
      <c r="AV2" s="544"/>
      <c r="AW2" s="544"/>
      <c r="AX2" s="545"/>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51"/>
      <c r="Z3" s="1052"/>
      <c r="AA3" s="1053"/>
      <c r="AB3" s="1057"/>
      <c r="AC3" s="1058"/>
      <c r="AD3" s="1059"/>
      <c r="AE3" s="250"/>
      <c r="AF3" s="250"/>
      <c r="AG3" s="250"/>
      <c r="AH3" s="250"/>
      <c r="AI3" s="250"/>
      <c r="AJ3" s="250"/>
      <c r="AK3" s="250"/>
      <c r="AL3" s="250"/>
      <c r="AM3" s="250"/>
      <c r="AN3" s="250"/>
      <c r="AO3" s="250"/>
      <c r="AP3" s="246"/>
      <c r="AQ3" s="198"/>
      <c r="AR3" s="199"/>
      <c r="AS3" s="133" t="s">
        <v>236</v>
      </c>
      <c r="AT3" s="134"/>
      <c r="AU3" s="199"/>
      <c r="AV3" s="199"/>
      <c r="AW3" s="402" t="s">
        <v>181</v>
      </c>
      <c r="AX3" s="403"/>
    </row>
    <row r="4" spans="1:50" ht="22.5" customHeight="1">
      <c r="A4" s="407"/>
      <c r="B4" s="405"/>
      <c r="C4" s="405"/>
      <c r="D4" s="405"/>
      <c r="E4" s="405"/>
      <c r="F4" s="406"/>
      <c r="G4" s="578"/>
      <c r="H4" s="1027"/>
      <c r="I4" s="1027"/>
      <c r="J4" s="1027"/>
      <c r="K4" s="1027"/>
      <c r="L4" s="1027"/>
      <c r="M4" s="1027"/>
      <c r="N4" s="1027"/>
      <c r="O4" s="1028"/>
      <c r="P4" s="105"/>
      <c r="Q4" s="1035"/>
      <c r="R4" s="1035"/>
      <c r="S4" s="1035"/>
      <c r="T4" s="1035"/>
      <c r="U4" s="1035"/>
      <c r="V4" s="1035"/>
      <c r="W4" s="1035"/>
      <c r="X4" s="1036"/>
      <c r="Y4" s="1045" t="s">
        <v>12</v>
      </c>
      <c r="Z4" s="1046"/>
      <c r="AA4" s="1047"/>
      <c r="AB4" s="530"/>
      <c r="AC4" s="1049"/>
      <c r="AD4" s="1049"/>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c r="A5" s="408"/>
      <c r="B5" s="409"/>
      <c r="C5" s="409"/>
      <c r="D5" s="409"/>
      <c r="E5" s="409"/>
      <c r="F5" s="410"/>
      <c r="G5" s="1029"/>
      <c r="H5" s="1030"/>
      <c r="I5" s="1030"/>
      <c r="J5" s="1030"/>
      <c r="K5" s="1030"/>
      <c r="L5" s="1030"/>
      <c r="M5" s="1030"/>
      <c r="N5" s="1030"/>
      <c r="O5" s="1031"/>
      <c r="P5" s="1037"/>
      <c r="Q5" s="1037"/>
      <c r="R5" s="1037"/>
      <c r="S5" s="1037"/>
      <c r="T5" s="1037"/>
      <c r="U5" s="1037"/>
      <c r="V5" s="1037"/>
      <c r="W5" s="1037"/>
      <c r="X5" s="1038"/>
      <c r="Y5" s="422" t="s">
        <v>54</v>
      </c>
      <c r="Z5" s="1042"/>
      <c r="AA5" s="1043"/>
      <c r="AB5" s="531"/>
      <c r="AC5" s="1048"/>
      <c r="AD5" s="1048"/>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c r="A6" s="408"/>
      <c r="B6" s="409"/>
      <c r="C6" s="409"/>
      <c r="D6" s="409"/>
      <c r="E6" s="409"/>
      <c r="F6" s="410"/>
      <c r="G6" s="1032"/>
      <c r="H6" s="1033"/>
      <c r="I6" s="1033"/>
      <c r="J6" s="1033"/>
      <c r="K6" s="1033"/>
      <c r="L6" s="1033"/>
      <c r="M6" s="1033"/>
      <c r="N6" s="1033"/>
      <c r="O6" s="1034"/>
      <c r="P6" s="1039"/>
      <c r="Q6" s="1039"/>
      <c r="R6" s="1039"/>
      <c r="S6" s="1039"/>
      <c r="T6" s="1039"/>
      <c r="U6" s="1039"/>
      <c r="V6" s="1039"/>
      <c r="W6" s="1039"/>
      <c r="X6" s="1040"/>
      <c r="Y6" s="1041" t="s">
        <v>13</v>
      </c>
      <c r="Z6" s="1042"/>
      <c r="AA6" s="1043"/>
      <c r="AB6" s="609" t="s">
        <v>182</v>
      </c>
      <c r="AC6" s="1044"/>
      <c r="AD6" s="1044"/>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50"/>
      <c r="Z9" s="852"/>
      <c r="AA9" s="853"/>
      <c r="AB9" s="1054" t="s">
        <v>11</v>
      </c>
      <c r="AC9" s="1055"/>
      <c r="AD9" s="1056"/>
      <c r="AE9" s="249" t="s">
        <v>398</v>
      </c>
      <c r="AF9" s="249"/>
      <c r="AG9" s="249"/>
      <c r="AH9" s="249"/>
      <c r="AI9" s="249" t="s">
        <v>396</v>
      </c>
      <c r="AJ9" s="249"/>
      <c r="AK9" s="249"/>
      <c r="AL9" s="249"/>
      <c r="AM9" s="249" t="s">
        <v>425</v>
      </c>
      <c r="AN9" s="249"/>
      <c r="AO9" s="249"/>
      <c r="AP9" s="243"/>
      <c r="AQ9" s="159" t="s">
        <v>235</v>
      </c>
      <c r="AR9" s="130"/>
      <c r="AS9" s="130"/>
      <c r="AT9" s="131"/>
      <c r="AU9" s="544" t="s">
        <v>134</v>
      </c>
      <c r="AV9" s="544"/>
      <c r="AW9" s="544"/>
      <c r="AX9" s="545"/>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1"/>
      <c r="Z10" s="1052"/>
      <c r="AA10" s="1053"/>
      <c r="AB10" s="1057"/>
      <c r="AC10" s="1058"/>
      <c r="AD10" s="1059"/>
      <c r="AE10" s="250"/>
      <c r="AF10" s="250"/>
      <c r="AG10" s="250"/>
      <c r="AH10" s="250"/>
      <c r="AI10" s="250"/>
      <c r="AJ10" s="250"/>
      <c r="AK10" s="250"/>
      <c r="AL10" s="250"/>
      <c r="AM10" s="250"/>
      <c r="AN10" s="250"/>
      <c r="AO10" s="250"/>
      <c r="AP10" s="246"/>
      <c r="AQ10" s="198"/>
      <c r="AR10" s="199"/>
      <c r="AS10" s="133" t="s">
        <v>236</v>
      </c>
      <c r="AT10" s="134"/>
      <c r="AU10" s="199"/>
      <c r="AV10" s="199"/>
      <c r="AW10" s="402" t="s">
        <v>181</v>
      </c>
      <c r="AX10" s="403"/>
    </row>
    <row r="11" spans="1:50" ht="22.5" customHeight="1">
      <c r="A11" s="407"/>
      <c r="B11" s="405"/>
      <c r="C11" s="405"/>
      <c r="D11" s="405"/>
      <c r="E11" s="405"/>
      <c r="F11" s="406"/>
      <c r="G11" s="578"/>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530"/>
      <c r="AC11" s="1049"/>
      <c r="AD11" s="1049"/>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c r="A12" s="408"/>
      <c r="B12" s="409"/>
      <c r="C12" s="409"/>
      <c r="D12" s="409"/>
      <c r="E12" s="409"/>
      <c r="F12" s="410"/>
      <c r="G12" s="1029"/>
      <c r="H12" s="1030"/>
      <c r="I12" s="1030"/>
      <c r="J12" s="1030"/>
      <c r="K12" s="1030"/>
      <c r="L12" s="1030"/>
      <c r="M12" s="1030"/>
      <c r="N12" s="1030"/>
      <c r="O12" s="1031"/>
      <c r="P12" s="1037"/>
      <c r="Q12" s="1037"/>
      <c r="R12" s="1037"/>
      <c r="S12" s="1037"/>
      <c r="T12" s="1037"/>
      <c r="U12" s="1037"/>
      <c r="V12" s="1037"/>
      <c r="W12" s="1037"/>
      <c r="X12" s="1038"/>
      <c r="Y12" s="422" t="s">
        <v>54</v>
      </c>
      <c r="Z12" s="1042"/>
      <c r="AA12" s="1043"/>
      <c r="AB12" s="531"/>
      <c r="AC12" s="1048"/>
      <c r="AD12" s="1048"/>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c r="A13" s="411"/>
      <c r="B13" s="412"/>
      <c r="C13" s="412"/>
      <c r="D13" s="412"/>
      <c r="E13" s="412"/>
      <c r="F13" s="413"/>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9" t="s">
        <v>182</v>
      </c>
      <c r="AC13" s="1044"/>
      <c r="AD13" s="1044"/>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50"/>
      <c r="Z16" s="852"/>
      <c r="AA16" s="853"/>
      <c r="AB16" s="1054" t="s">
        <v>11</v>
      </c>
      <c r="AC16" s="1055"/>
      <c r="AD16" s="1056"/>
      <c r="AE16" s="249" t="s">
        <v>398</v>
      </c>
      <c r="AF16" s="249"/>
      <c r="AG16" s="249"/>
      <c r="AH16" s="249"/>
      <c r="AI16" s="249" t="s">
        <v>396</v>
      </c>
      <c r="AJ16" s="249"/>
      <c r="AK16" s="249"/>
      <c r="AL16" s="249"/>
      <c r="AM16" s="249" t="s">
        <v>425</v>
      </c>
      <c r="AN16" s="249"/>
      <c r="AO16" s="249"/>
      <c r="AP16" s="243"/>
      <c r="AQ16" s="159" t="s">
        <v>235</v>
      </c>
      <c r="AR16" s="130"/>
      <c r="AS16" s="130"/>
      <c r="AT16" s="131"/>
      <c r="AU16" s="544" t="s">
        <v>134</v>
      </c>
      <c r="AV16" s="544"/>
      <c r="AW16" s="544"/>
      <c r="AX16" s="545"/>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1"/>
      <c r="Z17" s="1052"/>
      <c r="AA17" s="1053"/>
      <c r="AB17" s="1057"/>
      <c r="AC17" s="1058"/>
      <c r="AD17" s="1059"/>
      <c r="AE17" s="250"/>
      <c r="AF17" s="250"/>
      <c r="AG17" s="250"/>
      <c r="AH17" s="250"/>
      <c r="AI17" s="250"/>
      <c r="AJ17" s="250"/>
      <c r="AK17" s="250"/>
      <c r="AL17" s="250"/>
      <c r="AM17" s="250"/>
      <c r="AN17" s="250"/>
      <c r="AO17" s="250"/>
      <c r="AP17" s="246"/>
      <c r="AQ17" s="198"/>
      <c r="AR17" s="199"/>
      <c r="AS17" s="133" t="s">
        <v>236</v>
      </c>
      <c r="AT17" s="134"/>
      <c r="AU17" s="199"/>
      <c r="AV17" s="199"/>
      <c r="AW17" s="402" t="s">
        <v>181</v>
      </c>
      <c r="AX17" s="403"/>
    </row>
    <row r="18" spans="1:50" ht="22.5" customHeight="1">
      <c r="A18" s="407"/>
      <c r="B18" s="405"/>
      <c r="C18" s="405"/>
      <c r="D18" s="405"/>
      <c r="E18" s="405"/>
      <c r="F18" s="406"/>
      <c r="G18" s="578"/>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530"/>
      <c r="AC18" s="1049"/>
      <c r="AD18" s="1049"/>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c r="A19" s="408"/>
      <c r="B19" s="409"/>
      <c r="C19" s="409"/>
      <c r="D19" s="409"/>
      <c r="E19" s="409"/>
      <c r="F19" s="410"/>
      <c r="G19" s="1029"/>
      <c r="H19" s="1030"/>
      <c r="I19" s="1030"/>
      <c r="J19" s="1030"/>
      <c r="K19" s="1030"/>
      <c r="L19" s="1030"/>
      <c r="M19" s="1030"/>
      <c r="N19" s="1030"/>
      <c r="O19" s="1031"/>
      <c r="P19" s="1037"/>
      <c r="Q19" s="1037"/>
      <c r="R19" s="1037"/>
      <c r="S19" s="1037"/>
      <c r="T19" s="1037"/>
      <c r="U19" s="1037"/>
      <c r="V19" s="1037"/>
      <c r="W19" s="1037"/>
      <c r="X19" s="1038"/>
      <c r="Y19" s="422" t="s">
        <v>54</v>
      </c>
      <c r="Z19" s="1042"/>
      <c r="AA19" s="1043"/>
      <c r="AB19" s="531"/>
      <c r="AC19" s="1048"/>
      <c r="AD19" s="1048"/>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c r="A20" s="411"/>
      <c r="B20" s="412"/>
      <c r="C20" s="412"/>
      <c r="D20" s="412"/>
      <c r="E20" s="412"/>
      <c r="F20" s="413"/>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9" t="s">
        <v>182</v>
      </c>
      <c r="AC20" s="1044"/>
      <c r="AD20" s="1044"/>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50"/>
      <c r="Z23" s="852"/>
      <c r="AA23" s="853"/>
      <c r="AB23" s="1054" t="s">
        <v>11</v>
      </c>
      <c r="AC23" s="1055"/>
      <c r="AD23" s="1056"/>
      <c r="AE23" s="249" t="s">
        <v>398</v>
      </c>
      <c r="AF23" s="249"/>
      <c r="AG23" s="249"/>
      <c r="AH23" s="249"/>
      <c r="AI23" s="249" t="s">
        <v>396</v>
      </c>
      <c r="AJ23" s="249"/>
      <c r="AK23" s="249"/>
      <c r="AL23" s="249"/>
      <c r="AM23" s="249" t="s">
        <v>425</v>
      </c>
      <c r="AN23" s="249"/>
      <c r="AO23" s="249"/>
      <c r="AP23" s="243"/>
      <c r="AQ23" s="159" t="s">
        <v>235</v>
      </c>
      <c r="AR23" s="130"/>
      <c r="AS23" s="130"/>
      <c r="AT23" s="131"/>
      <c r="AU23" s="544" t="s">
        <v>134</v>
      </c>
      <c r="AV23" s="544"/>
      <c r="AW23" s="544"/>
      <c r="AX23" s="545"/>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1"/>
      <c r="Z24" s="1052"/>
      <c r="AA24" s="1053"/>
      <c r="AB24" s="1057"/>
      <c r="AC24" s="1058"/>
      <c r="AD24" s="1059"/>
      <c r="AE24" s="250"/>
      <c r="AF24" s="250"/>
      <c r="AG24" s="250"/>
      <c r="AH24" s="250"/>
      <c r="AI24" s="250"/>
      <c r="AJ24" s="250"/>
      <c r="AK24" s="250"/>
      <c r="AL24" s="250"/>
      <c r="AM24" s="250"/>
      <c r="AN24" s="250"/>
      <c r="AO24" s="250"/>
      <c r="AP24" s="246"/>
      <c r="AQ24" s="198"/>
      <c r="AR24" s="199"/>
      <c r="AS24" s="133" t="s">
        <v>236</v>
      </c>
      <c r="AT24" s="134"/>
      <c r="AU24" s="199"/>
      <c r="AV24" s="199"/>
      <c r="AW24" s="402" t="s">
        <v>181</v>
      </c>
      <c r="AX24" s="403"/>
    </row>
    <row r="25" spans="1:50" ht="22.5" customHeight="1">
      <c r="A25" s="407"/>
      <c r="B25" s="405"/>
      <c r="C25" s="405"/>
      <c r="D25" s="405"/>
      <c r="E25" s="405"/>
      <c r="F25" s="406"/>
      <c r="G25" s="578"/>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530"/>
      <c r="AC25" s="1049"/>
      <c r="AD25" s="1049"/>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c r="A26" s="408"/>
      <c r="B26" s="409"/>
      <c r="C26" s="409"/>
      <c r="D26" s="409"/>
      <c r="E26" s="409"/>
      <c r="F26" s="410"/>
      <c r="G26" s="1029"/>
      <c r="H26" s="1030"/>
      <c r="I26" s="1030"/>
      <c r="J26" s="1030"/>
      <c r="K26" s="1030"/>
      <c r="L26" s="1030"/>
      <c r="M26" s="1030"/>
      <c r="N26" s="1030"/>
      <c r="O26" s="1031"/>
      <c r="P26" s="1037"/>
      <c r="Q26" s="1037"/>
      <c r="R26" s="1037"/>
      <c r="S26" s="1037"/>
      <c r="T26" s="1037"/>
      <c r="U26" s="1037"/>
      <c r="V26" s="1037"/>
      <c r="W26" s="1037"/>
      <c r="X26" s="1038"/>
      <c r="Y26" s="422" t="s">
        <v>54</v>
      </c>
      <c r="Z26" s="1042"/>
      <c r="AA26" s="1043"/>
      <c r="AB26" s="531"/>
      <c r="AC26" s="1048"/>
      <c r="AD26" s="1048"/>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c r="A27" s="411"/>
      <c r="B27" s="412"/>
      <c r="C27" s="412"/>
      <c r="D27" s="412"/>
      <c r="E27" s="412"/>
      <c r="F27" s="413"/>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9" t="s">
        <v>182</v>
      </c>
      <c r="AC27" s="1044"/>
      <c r="AD27" s="1044"/>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50"/>
      <c r="Z30" s="852"/>
      <c r="AA30" s="853"/>
      <c r="AB30" s="1054" t="s">
        <v>11</v>
      </c>
      <c r="AC30" s="1055"/>
      <c r="AD30" s="1056"/>
      <c r="AE30" s="249" t="s">
        <v>398</v>
      </c>
      <c r="AF30" s="249"/>
      <c r="AG30" s="249"/>
      <c r="AH30" s="249"/>
      <c r="AI30" s="249" t="s">
        <v>396</v>
      </c>
      <c r="AJ30" s="249"/>
      <c r="AK30" s="249"/>
      <c r="AL30" s="249"/>
      <c r="AM30" s="249" t="s">
        <v>425</v>
      </c>
      <c r="AN30" s="249"/>
      <c r="AO30" s="249"/>
      <c r="AP30" s="243"/>
      <c r="AQ30" s="159" t="s">
        <v>235</v>
      </c>
      <c r="AR30" s="130"/>
      <c r="AS30" s="130"/>
      <c r="AT30" s="131"/>
      <c r="AU30" s="544" t="s">
        <v>134</v>
      </c>
      <c r="AV30" s="544"/>
      <c r="AW30" s="544"/>
      <c r="AX30" s="545"/>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1"/>
      <c r="Z31" s="1052"/>
      <c r="AA31" s="1053"/>
      <c r="AB31" s="1057"/>
      <c r="AC31" s="1058"/>
      <c r="AD31" s="1059"/>
      <c r="AE31" s="250"/>
      <c r="AF31" s="250"/>
      <c r="AG31" s="250"/>
      <c r="AH31" s="250"/>
      <c r="AI31" s="250"/>
      <c r="AJ31" s="250"/>
      <c r="AK31" s="250"/>
      <c r="AL31" s="250"/>
      <c r="AM31" s="250"/>
      <c r="AN31" s="250"/>
      <c r="AO31" s="250"/>
      <c r="AP31" s="246"/>
      <c r="AQ31" s="198"/>
      <c r="AR31" s="199"/>
      <c r="AS31" s="133" t="s">
        <v>236</v>
      </c>
      <c r="AT31" s="134"/>
      <c r="AU31" s="199"/>
      <c r="AV31" s="199"/>
      <c r="AW31" s="402" t="s">
        <v>181</v>
      </c>
      <c r="AX31" s="403"/>
    </row>
    <row r="32" spans="1:50" ht="22.5" customHeight="1">
      <c r="A32" s="407"/>
      <c r="B32" s="405"/>
      <c r="C32" s="405"/>
      <c r="D32" s="405"/>
      <c r="E32" s="405"/>
      <c r="F32" s="406"/>
      <c r="G32" s="578"/>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530"/>
      <c r="AC32" s="1049"/>
      <c r="AD32" s="1049"/>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c r="A33" s="408"/>
      <c r="B33" s="409"/>
      <c r="C33" s="409"/>
      <c r="D33" s="409"/>
      <c r="E33" s="409"/>
      <c r="F33" s="410"/>
      <c r="G33" s="1029"/>
      <c r="H33" s="1030"/>
      <c r="I33" s="1030"/>
      <c r="J33" s="1030"/>
      <c r="K33" s="1030"/>
      <c r="L33" s="1030"/>
      <c r="M33" s="1030"/>
      <c r="N33" s="1030"/>
      <c r="O33" s="1031"/>
      <c r="P33" s="1037"/>
      <c r="Q33" s="1037"/>
      <c r="R33" s="1037"/>
      <c r="S33" s="1037"/>
      <c r="T33" s="1037"/>
      <c r="U33" s="1037"/>
      <c r="V33" s="1037"/>
      <c r="W33" s="1037"/>
      <c r="X33" s="1038"/>
      <c r="Y33" s="422" t="s">
        <v>54</v>
      </c>
      <c r="Z33" s="1042"/>
      <c r="AA33" s="1043"/>
      <c r="AB33" s="531"/>
      <c r="AC33" s="1048"/>
      <c r="AD33" s="1048"/>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c r="A34" s="411"/>
      <c r="B34" s="412"/>
      <c r="C34" s="412"/>
      <c r="D34" s="412"/>
      <c r="E34" s="412"/>
      <c r="F34" s="413"/>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9" t="s">
        <v>182</v>
      </c>
      <c r="AC34" s="1044"/>
      <c r="AD34" s="1044"/>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50"/>
      <c r="Z37" s="852"/>
      <c r="AA37" s="853"/>
      <c r="AB37" s="1054" t="s">
        <v>11</v>
      </c>
      <c r="AC37" s="1055"/>
      <c r="AD37" s="1056"/>
      <c r="AE37" s="249" t="s">
        <v>398</v>
      </c>
      <c r="AF37" s="249"/>
      <c r="AG37" s="249"/>
      <c r="AH37" s="249"/>
      <c r="AI37" s="249" t="s">
        <v>396</v>
      </c>
      <c r="AJ37" s="249"/>
      <c r="AK37" s="249"/>
      <c r="AL37" s="249"/>
      <c r="AM37" s="249" t="s">
        <v>425</v>
      </c>
      <c r="AN37" s="249"/>
      <c r="AO37" s="249"/>
      <c r="AP37" s="243"/>
      <c r="AQ37" s="159" t="s">
        <v>235</v>
      </c>
      <c r="AR37" s="130"/>
      <c r="AS37" s="130"/>
      <c r="AT37" s="131"/>
      <c r="AU37" s="544" t="s">
        <v>134</v>
      </c>
      <c r="AV37" s="544"/>
      <c r="AW37" s="544"/>
      <c r="AX37" s="545"/>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1"/>
      <c r="Z38" s="1052"/>
      <c r="AA38" s="1053"/>
      <c r="AB38" s="1057"/>
      <c r="AC38" s="1058"/>
      <c r="AD38" s="1059"/>
      <c r="AE38" s="250"/>
      <c r="AF38" s="250"/>
      <c r="AG38" s="250"/>
      <c r="AH38" s="250"/>
      <c r="AI38" s="250"/>
      <c r="AJ38" s="250"/>
      <c r="AK38" s="250"/>
      <c r="AL38" s="250"/>
      <c r="AM38" s="250"/>
      <c r="AN38" s="250"/>
      <c r="AO38" s="250"/>
      <c r="AP38" s="246"/>
      <c r="AQ38" s="198"/>
      <c r="AR38" s="199"/>
      <c r="AS38" s="133" t="s">
        <v>236</v>
      </c>
      <c r="AT38" s="134"/>
      <c r="AU38" s="199"/>
      <c r="AV38" s="199"/>
      <c r="AW38" s="402" t="s">
        <v>181</v>
      </c>
      <c r="AX38" s="403"/>
    </row>
    <row r="39" spans="1:50" ht="22.5" customHeight="1">
      <c r="A39" s="407"/>
      <c r="B39" s="405"/>
      <c r="C39" s="405"/>
      <c r="D39" s="405"/>
      <c r="E39" s="405"/>
      <c r="F39" s="406"/>
      <c r="G39" s="578"/>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530"/>
      <c r="AC39" s="1049"/>
      <c r="AD39" s="1049"/>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c r="A40" s="408"/>
      <c r="B40" s="409"/>
      <c r="C40" s="409"/>
      <c r="D40" s="409"/>
      <c r="E40" s="409"/>
      <c r="F40" s="410"/>
      <c r="G40" s="1029"/>
      <c r="H40" s="1030"/>
      <c r="I40" s="1030"/>
      <c r="J40" s="1030"/>
      <c r="K40" s="1030"/>
      <c r="L40" s="1030"/>
      <c r="M40" s="1030"/>
      <c r="N40" s="1030"/>
      <c r="O40" s="1031"/>
      <c r="P40" s="1037"/>
      <c r="Q40" s="1037"/>
      <c r="R40" s="1037"/>
      <c r="S40" s="1037"/>
      <c r="T40" s="1037"/>
      <c r="U40" s="1037"/>
      <c r="V40" s="1037"/>
      <c r="W40" s="1037"/>
      <c r="X40" s="1038"/>
      <c r="Y40" s="422" t="s">
        <v>54</v>
      </c>
      <c r="Z40" s="1042"/>
      <c r="AA40" s="1043"/>
      <c r="AB40" s="531"/>
      <c r="AC40" s="1048"/>
      <c r="AD40" s="1048"/>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c r="A41" s="411"/>
      <c r="B41" s="412"/>
      <c r="C41" s="412"/>
      <c r="D41" s="412"/>
      <c r="E41" s="412"/>
      <c r="F41" s="413"/>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9" t="s">
        <v>182</v>
      </c>
      <c r="AC41" s="1044"/>
      <c r="AD41" s="1044"/>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50"/>
      <c r="Z44" s="852"/>
      <c r="AA44" s="853"/>
      <c r="AB44" s="1054" t="s">
        <v>11</v>
      </c>
      <c r="AC44" s="1055"/>
      <c r="AD44" s="1056"/>
      <c r="AE44" s="249" t="s">
        <v>398</v>
      </c>
      <c r="AF44" s="249"/>
      <c r="AG44" s="249"/>
      <c r="AH44" s="249"/>
      <c r="AI44" s="249" t="s">
        <v>396</v>
      </c>
      <c r="AJ44" s="249"/>
      <c r="AK44" s="249"/>
      <c r="AL44" s="249"/>
      <c r="AM44" s="249" t="s">
        <v>425</v>
      </c>
      <c r="AN44" s="249"/>
      <c r="AO44" s="249"/>
      <c r="AP44" s="243"/>
      <c r="AQ44" s="159" t="s">
        <v>235</v>
      </c>
      <c r="AR44" s="130"/>
      <c r="AS44" s="130"/>
      <c r="AT44" s="131"/>
      <c r="AU44" s="544" t="s">
        <v>134</v>
      </c>
      <c r="AV44" s="544"/>
      <c r="AW44" s="544"/>
      <c r="AX44" s="545"/>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1"/>
      <c r="Z45" s="1052"/>
      <c r="AA45" s="1053"/>
      <c r="AB45" s="1057"/>
      <c r="AC45" s="1058"/>
      <c r="AD45" s="1059"/>
      <c r="AE45" s="250"/>
      <c r="AF45" s="250"/>
      <c r="AG45" s="250"/>
      <c r="AH45" s="250"/>
      <c r="AI45" s="250"/>
      <c r="AJ45" s="250"/>
      <c r="AK45" s="250"/>
      <c r="AL45" s="250"/>
      <c r="AM45" s="250"/>
      <c r="AN45" s="250"/>
      <c r="AO45" s="250"/>
      <c r="AP45" s="246"/>
      <c r="AQ45" s="198"/>
      <c r="AR45" s="199"/>
      <c r="AS45" s="133" t="s">
        <v>236</v>
      </c>
      <c r="AT45" s="134"/>
      <c r="AU45" s="199"/>
      <c r="AV45" s="199"/>
      <c r="AW45" s="402" t="s">
        <v>181</v>
      </c>
      <c r="AX45" s="403"/>
    </row>
    <row r="46" spans="1:50" ht="22.5" customHeight="1">
      <c r="A46" s="407"/>
      <c r="B46" s="405"/>
      <c r="C46" s="405"/>
      <c r="D46" s="405"/>
      <c r="E46" s="405"/>
      <c r="F46" s="406"/>
      <c r="G46" s="578"/>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530"/>
      <c r="AC46" s="1049"/>
      <c r="AD46" s="1049"/>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c r="A47" s="408"/>
      <c r="B47" s="409"/>
      <c r="C47" s="409"/>
      <c r="D47" s="409"/>
      <c r="E47" s="409"/>
      <c r="F47" s="410"/>
      <c r="G47" s="1029"/>
      <c r="H47" s="1030"/>
      <c r="I47" s="1030"/>
      <c r="J47" s="1030"/>
      <c r="K47" s="1030"/>
      <c r="L47" s="1030"/>
      <c r="M47" s="1030"/>
      <c r="N47" s="1030"/>
      <c r="O47" s="1031"/>
      <c r="P47" s="1037"/>
      <c r="Q47" s="1037"/>
      <c r="R47" s="1037"/>
      <c r="S47" s="1037"/>
      <c r="T47" s="1037"/>
      <c r="U47" s="1037"/>
      <c r="V47" s="1037"/>
      <c r="W47" s="1037"/>
      <c r="X47" s="1038"/>
      <c r="Y47" s="422" t="s">
        <v>54</v>
      </c>
      <c r="Z47" s="1042"/>
      <c r="AA47" s="1043"/>
      <c r="AB47" s="531"/>
      <c r="AC47" s="1048"/>
      <c r="AD47" s="1048"/>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c r="A48" s="411"/>
      <c r="B48" s="412"/>
      <c r="C48" s="412"/>
      <c r="D48" s="412"/>
      <c r="E48" s="412"/>
      <c r="F48" s="413"/>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9" t="s">
        <v>182</v>
      </c>
      <c r="AC48" s="1044"/>
      <c r="AD48" s="1044"/>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50"/>
      <c r="Z51" s="852"/>
      <c r="AA51" s="853"/>
      <c r="AB51" s="243" t="s">
        <v>11</v>
      </c>
      <c r="AC51" s="1055"/>
      <c r="AD51" s="1056"/>
      <c r="AE51" s="249" t="s">
        <v>398</v>
      </c>
      <c r="AF51" s="249"/>
      <c r="AG51" s="249"/>
      <c r="AH51" s="249"/>
      <c r="AI51" s="249" t="s">
        <v>396</v>
      </c>
      <c r="AJ51" s="249"/>
      <c r="AK51" s="249"/>
      <c r="AL51" s="249"/>
      <c r="AM51" s="249" t="s">
        <v>425</v>
      </c>
      <c r="AN51" s="249"/>
      <c r="AO51" s="249"/>
      <c r="AP51" s="243"/>
      <c r="AQ51" s="159" t="s">
        <v>235</v>
      </c>
      <c r="AR51" s="130"/>
      <c r="AS51" s="130"/>
      <c r="AT51" s="131"/>
      <c r="AU51" s="544" t="s">
        <v>134</v>
      </c>
      <c r="AV51" s="544"/>
      <c r="AW51" s="544"/>
      <c r="AX51" s="545"/>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1"/>
      <c r="Z52" s="1052"/>
      <c r="AA52" s="1053"/>
      <c r="AB52" s="1057"/>
      <c r="AC52" s="1058"/>
      <c r="AD52" s="1059"/>
      <c r="AE52" s="250"/>
      <c r="AF52" s="250"/>
      <c r="AG52" s="250"/>
      <c r="AH52" s="250"/>
      <c r="AI52" s="250"/>
      <c r="AJ52" s="250"/>
      <c r="AK52" s="250"/>
      <c r="AL52" s="250"/>
      <c r="AM52" s="250"/>
      <c r="AN52" s="250"/>
      <c r="AO52" s="250"/>
      <c r="AP52" s="246"/>
      <c r="AQ52" s="198"/>
      <c r="AR52" s="199"/>
      <c r="AS52" s="133" t="s">
        <v>236</v>
      </c>
      <c r="AT52" s="134"/>
      <c r="AU52" s="199"/>
      <c r="AV52" s="199"/>
      <c r="AW52" s="402" t="s">
        <v>181</v>
      </c>
      <c r="AX52" s="403"/>
    </row>
    <row r="53" spans="1:50" ht="22.5" customHeight="1">
      <c r="A53" s="407"/>
      <c r="B53" s="405"/>
      <c r="C53" s="405"/>
      <c r="D53" s="405"/>
      <c r="E53" s="405"/>
      <c r="F53" s="406"/>
      <c r="G53" s="578"/>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530"/>
      <c r="AC53" s="1049"/>
      <c r="AD53" s="1049"/>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c r="A54" s="408"/>
      <c r="B54" s="409"/>
      <c r="C54" s="409"/>
      <c r="D54" s="409"/>
      <c r="E54" s="409"/>
      <c r="F54" s="410"/>
      <c r="G54" s="1029"/>
      <c r="H54" s="1030"/>
      <c r="I54" s="1030"/>
      <c r="J54" s="1030"/>
      <c r="K54" s="1030"/>
      <c r="L54" s="1030"/>
      <c r="M54" s="1030"/>
      <c r="N54" s="1030"/>
      <c r="O54" s="1031"/>
      <c r="P54" s="1037"/>
      <c r="Q54" s="1037"/>
      <c r="R54" s="1037"/>
      <c r="S54" s="1037"/>
      <c r="T54" s="1037"/>
      <c r="U54" s="1037"/>
      <c r="V54" s="1037"/>
      <c r="W54" s="1037"/>
      <c r="X54" s="1038"/>
      <c r="Y54" s="422" t="s">
        <v>54</v>
      </c>
      <c r="Z54" s="1042"/>
      <c r="AA54" s="1043"/>
      <c r="AB54" s="531"/>
      <c r="AC54" s="1048"/>
      <c r="AD54" s="1048"/>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c r="A55" s="411"/>
      <c r="B55" s="412"/>
      <c r="C55" s="412"/>
      <c r="D55" s="412"/>
      <c r="E55" s="412"/>
      <c r="F55" s="413"/>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9" t="s">
        <v>182</v>
      </c>
      <c r="AC55" s="1044"/>
      <c r="AD55" s="1044"/>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50"/>
      <c r="Z58" s="852"/>
      <c r="AA58" s="853"/>
      <c r="AB58" s="1054" t="s">
        <v>11</v>
      </c>
      <c r="AC58" s="1055"/>
      <c r="AD58" s="1056"/>
      <c r="AE58" s="249" t="s">
        <v>398</v>
      </c>
      <c r="AF58" s="249"/>
      <c r="AG58" s="249"/>
      <c r="AH58" s="249"/>
      <c r="AI58" s="249" t="s">
        <v>396</v>
      </c>
      <c r="AJ58" s="249"/>
      <c r="AK58" s="249"/>
      <c r="AL58" s="249"/>
      <c r="AM58" s="249" t="s">
        <v>425</v>
      </c>
      <c r="AN58" s="249"/>
      <c r="AO58" s="249"/>
      <c r="AP58" s="243"/>
      <c r="AQ58" s="159" t="s">
        <v>235</v>
      </c>
      <c r="AR58" s="130"/>
      <c r="AS58" s="130"/>
      <c r="AT58" s="131"/>
      <c r="AU58" s="544" t="s">
        <v>134</v>
      </c>
      <c r="AV58" s="544"/>
      <c r="AW58" s="544"/>
      <c r="AX58" s="545"/>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1"/>
      <c r="Z59" s="1052"/>
      <c r="AA59" s="1053"/>
      <c r="AB59" s="1057"/>
      <c r="AC59" s="1058"/>
      <c r="AD59" s="1059"/>
      <c r="AE59" s="250"/>
      <c r="AF59" s="250"/>
      <c r="AG59" s="250"/>
      <c r="AH59" s="250"/>
      <c r="AI59" s="250"/>
      <c r="AJ59" s="250"/>
      <c r="AK59" s="250"/>
      <c r="AL59" s="250"/>
      <c r="AM59" s="250"/>
      <c r="AN59" s="250"/>
      <c r="AO59" s="250"/>
      <c r="AP59" s="246"/>
      <c r="AQ59" s="198"/>
      <c r="AR59" s="199"/>
      <c r="AS59" s="133" t="s">
        <v>236</v>
      </c>
      <c r="AT59" s="134"/>
      <c r="AU59" s="199"/>
      <c r="AV59" s="199"/>
      <c r="AW59" s="402" t="s">
        <v>181</v>
      </c>
      <c r="AX59" s="403"/>
    </row>
    <row r="60" spans="1:50" ht="22.5" customHeight="1">
      <c r="A60" s="407"/>
      <c r="B60" s="405"/>
      <c r="C60" s="405"/>
      <c r="D60" s="405"/>
      <c r="E60" s="405"/>
      <c r="F60" s="406"/>
      <c r="G60" s="578"/>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530"/>
      <c r="AC60" s="1049"/>
      <c r="AD60" s="1049"/>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c r="A61" s="408"/>
      <c r="B61" s="409"/>
      <c r="C61" s="409"/>
      <c r="D61" s="409"/>
      <c r="E61" s="409"/>
      <c r="F61" s="410"/>
      <c r="G61" s="1029"/>
      <c r="H61" s="1030"/>
      <c r="I61" s="1030"/>
      <c r="J61" s="1030"/>
      <c r="K61" s="1030"/>
      <c r="L61" s="1030"/>
      <c r="M61" s="1030"/>
      <c r="N61" s="1030"/>
      <c r="O61" s="1031"/>
      <c r="P61" s="1037"/>
      <c r="Q61" s="1037"/>
      <c r="R61" s="1037"/>
      <c r="S61" s="1037"/>
      <c r="T61" s="1037"/>
      <c r="U61" s="1037"/>
      <c r="V61" s="1037"/>
      <c r="W61" s="1037"/>
      <c r="X61" s="1038"/>
      <c r="Y61" s="422" t="s">
        <v>54</v>
      </c>
      <c r="Z61" s="1042"/>
      <c r="AA61" s="1043"/>
      <c r="AB61" s="531"/>
      <c r="AC61" s="1048"/>
      <c r="AD61" s="1048"/>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c r="A62" s="411"/>
      <c r="B62" s="412"/>
      <c r="C62" s="412"/>
      <c r="D62" s="412"/>
      <c r="E62" s="412"/>
      <c r="F62" s="413"/>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9" t="s">
        <v>182</v>
      </c>
      <c r="AC62" s="1044"/>
      <c r="AD62" s="1044"/>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50"/>
      <c r="Z65" s="852"/>
      <c r="AA65" s="853"/>
      <c r="AB65" s="1054" t="s">
        <v>11</v>
      </c>
      <c r="AC65" s="1055"/>
      <c r="AD65" s="1056"/>
      <c r="AE65" s="249" t="s">
        <v>398</v>
      </c>
      <c r="AF65" s="249"/>
      <c r="AG65" s="249"/>
      <c r="AH65" s="249"/>
      <c r="AI65" s="249" t="s">
        <v>396</v>
      </c>
      <c r="AJ65" s="249"/>
      <c r="AK65" s="249"/>
      <c r="AL65" s="249"/>
      <c r="AM65" s="249" t="s">
        <v>425</v>
      </c>
      <c r="AN65" s="249"/>
      <c r="AO65" s="249"/>
      <c r="AP65" s="243"/>
      <c r="AQ65" s="159" t="s">
        <v>235</v>
      </c>
      <c r="AR65" s="130"/>
      <c r="AS65" s="130"/>
      <c r="AT65" s="131"/>
      <c r="AU65" s="544" t="s">
        <v>134</v>
      </c>
      <c r="AV65" s="544"/>
      <c r="AW65" s="544"/>
      <c r="AX65" s="545"/>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1"/>
      <c r="Z66" s="1052"/>
      <c r="AA66" s="1053"/>
      <c r="AB66" s="1057"/>
      <c r="AC66" s="1058"/>
      <c r="AD66" s="1059"/>
      <c r="AE66" s="250"/>
      <c r="AF66" s="250"/>
      <c r="AG66" s="250"/>
      <c r="AH66" s="250"/>
      <c r="AI66" s="250"/>
      <c r="AJ66" s="250"/>
      <c r="AK66" s="250"/>
      <c r="AL66" s="250"/>
      <c r="AM66" s="250"/>
      <c r="AN66" s="250"/>
      <c r="AO66" s="250"/>
      <c r="AP66" s="246"/>
      <c r="AQ66" s="198"/>
      <c r="AR66" s="199"/>
      <c r="AS66" s="133" t="s">
        <v>236</v>
      </c>
      <c r="AT66" s="134"/>
      <c r="AU66" s="199"/>
      <c r="AV66" s="199"/>
      <c r="AW66" s="402" t="s">
        <v>181</v>
      </c>
      <c r="AX66" s="403"/>
    </row>
    <row r="67" spans="1:50" ht="22.5" customHeight="1">
      <c r="A67" s="407"/>
      <c r="B67" s="405"/>
      <c r="C67" s="405"/>
      <c r="D67" s="405"/>
      <c r="E67" s="405"/>
      <c r="F67" s="406"/>
      <c r="G67" s="578"/>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530"/>
      <c r="AC67" s="1049"/>
      <c r="AD67" s="1049"/>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c r="A68" s="408"/>
      <c r="B68" s="409"/>
      <c r="C68" s="409"/>
      <c r="D68" s="409"/>
      <c r="E68" s="409"/>
      <c r="F68" s="410"/>
      <c r="G68" s="1029"/>
      <c r="H68" s="1030"/>
      <c r="I68" s="1030"/>
      <c r="J68" s="1030"/>
      <c r="K68" s="1030"/>
      <c r="L68" s="1030"/>
      <c r="M68" s="1030"/>
      <c r="N68" s="1030"/>
      <c r="O68" s="1031"/>
      <c r="P68" s="1037"/>
      <c r="Q68" s="1037"/>
      <c r="R68" s="1037"/>
      <c r="S68" s="1037"/>
      <c r="T68" s="1037"/>
      <c r="U68" s="1037"/>
      <c r="V68" s="1037"/>
      <c r="W68" s="1037"/>
      <c r="X68" s="1038"/>
      <c r="Y68" s="422" t="s">
        <v>54</v>
      </c>
      <c r="Z68" s="1042"/>
      <c r="AA68" s="1043"/>
      <c r="AB68" s="531"/>
      <c r="AC68" s="1048"/>
      <c r="AD68" s="1048"/>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c r="A69" s="411"/>
      <c r="B69" s="412"/>
      <c r="C69" s="412"/>
      <c r="D69" s="412"/>
      <c r="E69" s="412"/>
      <c r="F69" s="413"/>
      <c r="G69" s="1032"/>
      <c r="H69" s="1033"/>
      <c r="I69" s="1033"/>
      <c r="J69" s="1033"/>
      <c r="K69" s="1033"/>
      <c r="L69" s="1033"/>
      <c r="M69" s="1033"/>
      <c r="N69" s="1033"/>
      <c r="O69" s="1034"/>
      <c r="P69" s="1039"/>
      <c r="Q69" s="1039"/>
      <c r="R69" s="1039"/>
      <c r="S69" s="1039"/>
      <c r="T69" s="1039"/>
      <c r="U69" s="1039"/>
      <c r="V69" s="1039"/>
      <c r="W69" s="1039"/>
      <c r="X69" s="1040"/>
      <c r="Y69" s="422" t="s">
        <v>13</v>
      </c>
      <c r="Z69" s="1042"/>
      <c r="AA69" s="1043"/>
      <c r="AB69" s="573"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8" t="s">
        <v>28</v>
      </c>
      <c r="B2" s="1079"/>
      <c r="C2" s="1079"/>
      <c r="D2" s="1079"/>
      <c r="E2" s="1079"/>
      <c r="F2" s="1080"/>
      <c r="G2" s="611" t="s">
        <v>372</v>
      </c>
      <c r="H2" s="612"/>
      <c r="I2" s="612"/>
      <c r="J2" s="612"/>
      <c r="K2" s="612"/>
      <c r="L2" s="612"/>
      <c r="M2" s="612"/>
      <c r="N2" s="612"/>
      <c r="O2" s="612"/>
      <c r="P2" s="612"/>
      <c r="Q2" s="612"/>
      <c r="R2" s="612"/>
      <c r="S2" s="612"/>
      <c r="T2" s="612"/>
      <c r="U2" s="612"/>
      <c r="V2" s="612"/>
      <c r="W2" s="612"/>
      <c r="X2" s="612"/>
      <c r="Y2" s="612"/>
      <c r="Z2" s="612"/>
      <c r="AA2" s="612"/>
      <c r="AB2" s="613"/>
      <c r="AC2" s="611" t="s">
        <v>374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38" t="s">
        <v>17</v>
      </c>
      <c r="H3" s="687"/>
      <c r="I3" s="687"/>
      <c r="J3" s="687"/>
      <c r="K3" s="687"/>
      <c r="L3" s="686" t="s">
        <v>18</v>
      </c>
      <c r="M3" s="687"/>
      <c r="N3" s="687"/>
      <c r="O3" s="687"/>
      <c r="P3" s="687"/>
      <c r="Q3" s="687"/>
      <c r="R3" s="687"/>
      <c r="S3" s="687"/>
      <c r="T3" s="687"/>
      <c r="U3" s="687"/>
      <c r="V3" s="687"/>
      <c r="W3" s="687"/>
      <c r="X3" s="688"/>
      <c r="Y3" s="672" t="s">
        <v>19</v>
      </c>
      <c r="Z3" s="673"/>
      <c r="AA3" s="673"/>
      <c r="AB3" s="822"/>
      <c r="AC3" s="838"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c r="A4" s="1072"/>
      <c r="B4" s="1073"/>
      <c r="C4" s="1073"/>
      <c r="D4" s="1073"/>
      <c r="E4" s="1073"/>
      <c r="F4" s="1074"/>
      <c r="G4" s="689"/>
      <c r="H4" s="690"/>
      <c r="I4" s="690"/>
      <c r="J4" s="690"/>
      <c r="K4" s="691"/>
      <c r="L4" s="683"/>
      <c r="M4" s="684"/>
      <c r="N4" s="684"/>
      <c r="O4" s="684"/>
      <c r="P4" s="684"/>
      <c r="Q4" s="684"/>
      <c r="R4" s="684"/>
      <c r="S4" s="684"/>
      <c r="T4" s="684"/>
      <c r="U4" s="684"/>
      <c r="V4" s="684"/>
      <c r="W4" s="684"/>
      <c r="X4" s="685"/>
      <c r="Y4" s="392"/>
      <c r="Z4" s="393"/>
      <c r="AA4" s="393"/>
      <c r="AB4" s="829"/>
      <c r="AC4" s="689"/>
      <c r="AD4" s="690"/>
      <c r="AE4" s="690"/>
      <c r="AF4" s="690"/>
      <c r="AG4" s="691"/>
      <c r="AH4" s="683"/>
      <c r="AI4" s="684"/>
      <c r="AJ4" s="684"/>
      <c r="AK4" s="684"/>
      <c r="AL4" s="684"/>
      <c r="AM4" s="684"/>
      <c r="AN4" s="684"/>
      <c r="AO4" s="684"/>
      <c r="AP4" s="684"/>
      <c r="AQ4" s="684"/>
      <c r="AR4" s="684"/>
      <c r="AS4" s="684"/>
      <c r="AT4" s="685"/>
      <c r="AU4" s="392"/>
      <c r="AV4" s="393"/>
      <c r="AW4" s="393"/>
      <c r="AX4" s="394"/>
    </row>
    <row r="5" spans="1:50" ht="24.75" customHeight="1">
      <c r="A5" s="1072"/>
      <c r="B5" s="1073"/>
      <c r="C5" s="1073"/>
      <c r="D5" s="1073"/>
      <c r="E5" s="1073"/>
      <c r="F5" s="1074"/>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72"/>
      <c r="B6" s="1073"/>
      <c r="C6" s="1073"/>
      <c r="D6" s="1073"/>
      <c r="E6" s="1073"/>
      <c r="F6" s="1074"/>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72"/>
      <c r="B7" s="1073"/>
      <c r="C7" s="1073"/>
      <c r="D7" s="1073"/>
      <c r="E7" s="1073"/>
      <c r="F7" s="1074"/>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72"/>
      <c r="B8" s="1073"/>
      <c r="C8" s="1073"/>
      <c r="D8" s="1073"/>
      <c r="E8" s="1073"/>
      <c r="F8" s="1074"/>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72"/>
      <c r="B9" s="1073"/>
      <c r="C9" s="1073"/>
      <c r="D9" s="1073"/>
      <c r="E9" s="1073"/>
      <c r="F9" s="1074"/>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72"/>
      <c r="B10" s="1073"/>
      <c r="C10" s="1073"/>
      <c r="D10" s="1073"/>
      <c r="E10" s="1073"/>
      <c r="F10" s="1074"/>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72"/>
      <c r="B11" s="1073"/>
      <c r="C11" s="1073"/>
      <c r="D11" s="1073"/>
      <c r="E11" s="1073"/>
      <c r="F11" s="1074"/>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72"/>
      <c r="B12" s="1073"/>
      <c r="C12" s="1073"/>
      <c r="D12" s="1073"/>
      <c r="E12" s="1073"/>
      <c r="F12" s="1074"/>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72"/>
      <c r="B13" s="1073"/>
      <c r="C13" s="1073"/>
      <c r="D13" s="1073"/>
      <c r="E13" s="1073"/>
      <c r="F13" s="1074"/>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72"/>
      <c r="B14" s="1073"/>
      <c r="C14" s="1073"/>
      <c r="D14" s="1073"/>
      <c r="E14" s="1073"/>
      <c r="F14" s="107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2"/>
      <c r="B15" s="1073"/>
      <c r="C15" s="1073"/>
      <c r="D15" s="1073"/>
      <c r="E15" s="1073"/>
      <c r="F15" s="1074"/>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7"/>
    </row>
    <row r="16" spans="1:50" ht="25.5" customHeight="1">
      <c r="A16" s="1072"/>
      <c r="B16" s="1073"/>
      <c r="C16" s="1073"/>
      <c r="D16" s="1073"/>
      <c r="E16" s="1073"/>
      <c r="F16" s="1074"/>
      <c r="G16" s="838"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2"/>
      <c r="AC16" s="838"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c r="A17" s="1072"/>
      <c r="B17" s="1073"/>
      <c r="C17" s="1073"/>
      <c r="D17" s="1073"/>
      <c r="E17" s="1073"/>
      <c r="F17" s="1074"/>
      <c r="G17" s="689"/>
      <c r="H17" s="690"/>
      <c r="I17" s="690"/>
      <c r="J17" s="690"/>
      <c r="K17" s="691"/>
      <c r="L17" s="683"/>
      <c r="M17" s="684"/>
      <c r="N17" s="684"/>
      <c r="O17" s="684"/>
      <c r="P17" s="684"/>
      <c r="Q17" s="684"/>
      <c r="R17" s="684"/>
      <c r="S17" s="684"/>
      <c r="T17" s="684"/>
      <c r="U17" s="684"/>
      <c r="V17" s="684"/>
      <c r="W17" s="684"/>
      <c r="X17" s="685"/>
      <c r="Y17" s="392"/>
      <c r="Z17" s="393"/>
      <c r="AA17" s="393"/>
      <c r="AB17" s="829"/>
      <c r="AC17" s="689"/>
      <c r="AD17" s="690"/>
      <c r="AE17" s="690"/>
      <c r="AF17" s="690"/>
      <c r="AG17" s="691"/>
      <c r="AH17" s="683"/>
      <c r="AI17" s="684"/>
      <c r="AJ17" s="684"/>
      <c r="AK17" s="684"/>
      <c r="AL17" s="684"/>
      <c r="AM17" s="684"/>
      <c r="AN17" s="684"/>
      <c r="AO17" s="684"/>
      <c r="AP17" s="684"/>
      <c r="AQ17" s="684"/>
      <c r="AR17" s="684"/>
      <c r="AS17" s="684"/>
      <c r="AT17" s="685"/>
      <c r="AU17" s="392"/>
      <c r="AV17" s="393"/>
      <c r="AW17" s="393"/>
      <c r="AX17" s="394"/>
    </row>
    <row r="18" spans="1:50" ht="24.75" customHeight="1">
      <c r="A18" s="1072"/>
      <c r="B18" s="1073"/>
      <c r="C18" s="1073"/>
      <c r="D18" s="1073"/>
      <c r="E18" s="1073"/>
      <c r="F18" s="1074"/>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72"/>
      <c r="B19" s="1073"/>
      <c r="C19" s="1073"/>
      <c r="D19" s="1073"/>
      <c r="E19" s="1073"/>
      <c r="F19" s="1074"/>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72"/>
      <c r="B20" s="1073"/>
      <c r="C20" s="1073"/>
      <c r="D20" s="1073"/>
      <c r="E20" s="1073"/>
      <c r="F20" s="1074"/>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72"/>
      <c r="B21" s="1073"/>
      <c r="C21" s="1073"/>
      <c r="D21" s="1073"/>
      <c r="E21" s="1073"/>
      <c r="F21" s="1074"/>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72"/>
      <c r="B22" s="1073"/>
      <c r="C22" s="1073"/>
      <c r="D22" s="1073"/>
      <c r="E22" s="1073"/>
      <c r="F22" s="1074"/>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72"/>
      <c r="B23" s="1073"/>
      <c r="C23" s="1073"/>
      <c r="D23" s="1073"/>
      <c r="E23" s="1073"/>
      <c r="F23" s="1074"/>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72"/>
      <c r="B24" s="1073"/>
      <c r="C24" s="1073"/>
      <c r="D24" s="1073"/>
      <c r="E24" s="1073"/>
      <c r="F24" s="1074"/>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72"/>
      <c r="B25" s="1073"/>
      <c r="C25" s="1073"/>
      <c r="D25" s="1073"/>
      <c r="E25" s="1073"/>
      <c r="F25" s="1074"/>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72"/>
      <c r="B26" s="1073"/>
      <c r="C26" s="1073"/>
      <c r="D26" s="1073"/>
      <c r="E26" s="1073"/>
      <c r="F26" s="1074"/>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72"/>
      <c r="B27" s="1073"/>
      <c r="C27" s="1073"/>
      <c r="D27" s="1073"/>
      <c r="E27" s="1073"/>
      <c r="F27" s="107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2"/>
      <c r="B28" s="1073"/>
      <c r="C28" s="1073"/>
      <c r="D28" s="1073"/>
      <c r="E28" s="1073"/>
      <c r="F28" s="1074"/>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7"/>
    </row>
    <row r="29" spans="1:50" ht="24.75" customHeight="1">
      <c r="A29" s="1072"/>
      <c r="B29" s="1073"/>
      <c r="C29" s="1073"/>
      <c r="D29" s="1073"/>
      <c r="E29" s="1073"/>
      <c r="F29" s="1074"/>
      <c r="G29" s="838"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2"/>
      <c r="AC29" s="838"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c r="A30" s="1072"/>
      <c r="B30" s="1073"/>
      <c r="C30" s="1073"/>
      <c r="D30" s="1073"/>
      <c r="E30" s="1073"/>
      <c r="F30" s="1074"/>
      <c r="G30" s="689"/>
      <c r="H30" s="690"/>
      <c r="I30" s="690"/>
      <c r="J30" s="690"/>
      <c r="K30" s="691"/>
      <c r="L30" s="683"/>
      <c r="M30" s="684"/>
      <c r="N30" s="684"/>
      <c r="O30" s="684"/>
      <c r="P30" s="684"/>
      <c r="Q30" s="684"/>
      <c r="R30" s="684"/>
      <c r="S30" s="684"/>
      <c r="T30" s="684"/>
      <c r="U30" s="684"/>
      <c r="V30" s="684"/>
      <c r="W30" s="684"/>
      <c r="X30" s="685"/>
      <c r="Y30" s="392"/>
      <c r="Z30" s="393"/>
      <c r="AA30" s="393"/>
      <c r="AB30" s="829"/>
      <c r="AC30" s="689"/>
      <c r="AD30" s="690"/>
      <c r="AE30" s="690"/>
      <c r="AF30" s="690"/>
      <c r="AG30" s="691"/>
      <c r="AH30" s="683"/>
      <c r="AI30" s="684"/>
      <c r="AJ30" s="684"/>
      <c r="AK30" s="684"/>
      <c r="AL30" s="684"/>
      <c r="AM30" s="684"/>
      <c r="AN30" s="684"/>
      <c r="AO30" s="684"/>
      <c r="AP30" s="684"/>
      <c r="AQ30" s="684"/>
      <c r="AR30" s="684"/>
      <c r="AS30" s="684"/>
      <c r="AT30" s="685"/>
      <c r="AU30" s="392"/>
      <c r="AV30" s="393"/>
      <c r="AW30" s="393"/>
      <c r="AX30" s="394"/>
    </row>
    <row r="31" spans="1:50" ht="24.75" customHeight="1">
      <c r="A31" s="1072"/>
      <c r="B31" s="1073"/>
      <c r="C31" s="1073"/>
      <c r="D31" s="1073"/>
      <c r="E31" s="1073"/>
      <c r="F31" s="1074"/>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72"/>
      <c r="B32" s="1073"/>
      <c r="C32" s="1073"/>
      <c r="D32" s="1073"/>
      <c r="E32" s="1073"/>
      <c r="F32" s="1074"/>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72"/>
      <c r="B33" s="1073"/>
      <c r="C33" s="1073"/>
      <c r="D33" s="1073"/>
      <c r="E33" s="1073"/>
      <c r="F33" s="1074"/>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72"/>
      <c r="B34" s="1073"/>
      <c r="C34" s="1073"/>
      <c r="D34" s="1073"/>
      <c r="E34" s="1073"/>
      <c r="F34" s="1074"/>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72"/>
      <c r="B35" s="1073"/>
      <c r="C35" s="1073"/>
      <c r="D35" s="1073"/>
      <c r="E35" s="1073"/>
      <c r="F35" s="1074"/>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72"/>
      <c r="B36" s="1073"/>
      <c r="C36" s="1073"/>
      <c r="D36" s="1073"/>
      <c r="E36" s="1073"/>
      <c r="F36" s="1074"/>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72"/>
      <c r="B37" s="1073"/>
      <c r="C37" s="1073"/>
      <c r="D37" s="1073"/>
      <c r="E37" s="1073"/>
      <c r="F37" s="1074"/>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72"/>
      <c r="B38" s="1073"/>
      <c r="C38" s="1073"/>
      <c r="D38" s="1073"/>
      <c r="E38" s="1073"/>
      <c r="F38" s="1074"/>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72"/>
      <c r="B39" s="1073"/>
      <c r="C39" s="1073"/>
      <c r="D39" s="1073"/>
      <c r="E39" s="1073"/>
      <c r="F39" s="1074"/>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72"/>
      <c r="B40" s="1073"/>
      <c r="C40" s="1073"/>
      <c r="D40" s="1073"/>
      <c r="E40" s="1073"/>
      <c r="F40" s="107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2"/>
      <c r="B41" s="1073"/>
      <c r="C41" s="1073"/>
      <c r="D41" s="1073"/>
      <c r="E41" s="1073"/>
      <c r="F41" s="1074"/>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7"/>
    </row>
    <row r="42" spans="1:50" ht="24.75" customHeight="1">
      <c r="A42" s="1072"/>
      <c r="B42" s="1073"/>
      <c r="C42" s="1073"/>
      <c r="D42" s="1073"/>
      <c r="E42" s="1073"/>
      <c r="F42" s="1074"/>
      <c r="G42" s="838"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2"/>
      <c r="AC42" s="838"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c r="A43" s="1072"/>
      <c r="B43" s="1073"/>
      <c r="C43" s="1073"/>
      <c r="D43" s="1073"/>
      <c r="E43" s="1073"/>
      <c r="F43" s="1074"/>
      <c r="G43" s="689"/>
      <c r="H43" s="690"/>
      <c r="I43" s="690"/>
      <c r="J43" s="690"/>
      <c r="K43" s="691"/>
      <c r="L43" s="683"/>
      <c r="M43" s="684"/>
      <c r="N43" s="684"/>
      <c r="O43" s="684"/>
      <c r="P43" s="684"/>
      <c r="Q43" s="684"/>
      <c r="R43" s="684"/>
      <c r="S43" s="684"/>
      <c r="T43" s="684"/>
      <c r="U43" s="684"/>
      <c r="V43" s="684"/>
      <c r="W43" s="684"/>
      <c r="X43" s="685"/>
      <c r="Y43" s="392"/>
      <c r="Z43" s="393"/>
      <c r="AA43" s="393"/>
      <c r="AB43" s="829"/>
      <c r="AC43" s="689"/>
      <c r="AD43" s="690"/>
      <c r="AE43" s="690"/>
      <c r="AF43" s="690"/>
      <c r="AG43" s="691"/>
      <c r="AH43" s="683"/>
      <c r="AI43" s="684"/>
      <c r="AJ43" s="684"/>
      <c r="AK43" s="684"/>
      <c r="AL43" s="684"/>
      <c r="AM43" s="684"/>
      <c r="AN43" s="684"/>
      <c r="AO43" s="684"/>
      <c r="AP43" s="684"/>
      <c r="AQ43" s="684"/>
      <c r="AR43" s="684"/>
      <c r="AS43" s="684"/>
      <c r="AT43" s="685"/>
      <c r="AU43" s="392"/>
      <c r="AV43" s="393"/>
      <c r="AW43" s="393"/>
      <c r="AX43" s="394"/>
    </row>
    <row r="44" spans="1:50" ht="24.75" customHeight="1">
      <c r="A44" s="1072"/>
      <c r="B44" s="1073"/>
      <c r="C44" s="1073"/>
      <c r="D44" s="1073"/>
      <c r="E44" s="1073"/>
      <c r="F44" s="1074"/>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72"/>
      <c r="B45" s="1073"/>
      <c r="C45" s="1073"/>
      <c r="D45" s="1073"/>
      <c r="E45" s="1073"/>
      <c r="F45" s="1074"/>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72"/>
      <c r="B46" s="1073"/>
      <c r="C46" s="1073"/>
      <c r="D46" s="1073"/>
      <c r="E46" s="1073"/>
      <c r="F46" s="1074"/>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72"/>
      <c r="B47" s="1073"/>
      <c r="C47" s="1073"/>
      <c r="D47" s="1073"/>
      <c r="E47" s="1073"/>
      <c r="F47" s="1074"/>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72"/>
      <c r="B48" s="1073"/>
      <c r="C48" s="1073"/>
      <c r="D48" s="1073"/>
      <c r="E48" s="1073"/>
      <c r="F48" s="1074"/>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72"/>
      <c r="B49" s="1073"/>
      <c r="C49" s="1073"/>
      <c r="D49" s="1073"/>
      <c r="E49" s="1073"/>
      <c r="F49" s="1074"/>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72"/>
      <c r="B50" s="1073"/>
      <c r="C50" s="1073"/>
      <c r="D50" s="1073"/>
      <c r="E50" s="1073"/>
      <c r="F50" s="1074"/>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72"/>
      <c r="B51" s="1073"/>
      <c r="C51" s="1073"/>
      <c r="D51" s="1073"/>
      <c r="E51" s="1073"/>
      <c r="F51" s="1074"/>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72"/>
      <c r="B52" s="1073"/>
      <c r="C52" s="1073"/>
      <c r="D52" s="1073"/>
      <c r="E52" s="1073"/>
      <c r="F52" s="1074"/>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row r="55" spans="1:50" ht="30" customHeight="1">
      <c r="A55" s="1078" t="s">
        <v>28</v>
      </c>
      <c r="B55" s="1079"/>
      <c r="C55" s="1079"/>
      <c r="D55" s="1079"/>
      <c r="E55" s="1079"/>
      <c r="F55" s="1080"/>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7"/>
    </row>
    <row r="56" spans="1:50" ht="24.75" customHeight="1">
      <c r="A56" s="1072"/>
      <c r="B56" s="1073"/>
      <c r="C56" s="1073"/>
      <c r="D56" s="1073"/>
      <c r="E56" s="1073"/>
      <c r="F56" s="1074"/>
      <c r="G56" s="838"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2"/>
      <c r="AC56" s="838"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c r="A57" s="1072"/>
      <c r="B57" s="1073"/>
      <c r="C57" s="1073"/>
      <c r="D57" s="1073"/>
      <c r="E57" s="1073"/>
      <c r="F57" s="1074"/>
      <c r="G57" s="689"/>
      <c r="H57" s="690"/>
      <c r="I57" s="690"/>
      <c r="J57" s="690"/>
      <c r="K57" s="691"/>
      <c r="L57" s="683"/>
      <c r="M57" s="684"/>
      <c r="N57" s="684"/>
      <c r="O57" s="684"/>
      <c r="P57" s="684"/>
      <c r="Q57" s="684"/>
      <c r="R57" s="684"/>
      <c r="S57" s="684"/>
      <c r="T57" s="684"/>
      <c r="U57" s="684"/>
      <c r="V57" s="684"/>
      <c r="W57" s="684"/>
      <c r="X57" s="685"/>
      <c r="Y57" s="392"/>
      <c r="Z57" s="393"/>
      <c r="AA57" s="393"/>
      <c r="AB57" s="829"/>
      <c r="AC57" s="689"/>
      <c r="AD57" s="690"/>
      <c r="AE57" s="690"/>
      <c r="AF57" s="690"/>
      <c r="AG57" s="691"/>
      <c r="AH57" s="683"/>
      <c r="AI57" s="684"/>
      <c r="AJ57" s="684"/>
      <c r="AK57" s="684"/>
      <c r="AL57" s="684"/>
      <c r="AM57" s="684"/>
      <c r="AN57" s="684"/>
      <c r="AO57" s="684"/>
      <c r="AP57" s="684"/>
      <c r="AQ57" s="684"/>
      <c r="AR57" s="684"/>
      <c r="AS57" s="684"/>
      <c r="AT57" s="685"/>
      <c r="AU57" s="392"/>
      <c r="AV57" s="393"/>
      <c r="AW57" s="393"/>
      <c r="AX57" s="394"/>
    </row>
    <row r="58" spans="1:50" ht="24.75" customHeight="1">
      <c r="A58" s="1072"/>
      <c r="B58" s="1073"/>
      <c r="C58" s="1073"/>
      <c r="D58" s="1073"/>
      <c r="E58" s="1073"/>
      <c r="F58" s="1074"/>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72"/>
      <c r="B59" s="1073"/>
      <c r="C59" s="1073"/>
      <c r="D59" s="1073"/>
      <c r="E59" s="1073"/>
      <c r="F59" s="1074"/>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72"/>
      <c r="B60" s="1073"/>
      <c r="C60" s="1073"/>
      <c r="D60" s="1073"/>
      <c r="E60" s="1073"/>
      <c r="F60" s="1074"/>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72"/>
      <c r="B61" s="1073"/>
      <c r="C61" s="1073"/>
      <c r="D61" s="1073"/>
      <c r="E61" s="1073"/>
      <c r="F61" s="1074"/>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72"/>
      <c r="B62" s="1073"/>
      <c r="C62" s="1073"/>
      <c r="D62" s="1073"/>
      <c r="E62" s="1073"/>
      <c r="F62" s="1074"/>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72"/>
      <c r="B63" s="1073"/>
      <c r="C63" s="1073"/>
      <c r="D63" s="1073"/>
      <c r="E63" s="1073"/>
      <c r="F63" s="1074"/>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72"/>
      <c r="B64" s="1073"/>
      <c r="C64" s="1073"/>
      <c r="D64" s="1073"/>
      <c r="E64" s="1073"/>
      <c r="F64" s="1074"/>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72"/>
      <c r="B65" s="1073"/>
      <c r="C65" s="1073"/>
      <c r="D65" s="1073"/>
      <c r="E65" s="1073"/>
      <c r="F65" s="1074"/>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72"/>
      <c r="B66" s="1073"/>
      <c r="C66" s="1073"/>
      <c r="D66" s="1073"/>
      <c r="E66" s="1073"/>
      <c r="F66" s="1074"/>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72"/>
      <c r="B67" s="1073"/>
      <c r="C67" s="1073"/>
      <c r="D67" s="1073"/>
      <c r="E67" s="1073"/>
      <c r="F67" s="107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2"/>
      <c r="B68" s="1073"/>
      <c r="C68" s="1073"/>
      <c r="D68" s="1073"/>
      <c r="E68" s="1073"/>
      <c r="F68" s="1074"/>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7"/>
    </row>
    <row r="69" spans="1:50" ht="25.5" customHeight="1">
      <c r="A69" s="1072"/>
      <c r="B69" s="1073"/>
      <c r="C69" s="1073"/>
      <c r="D69" s="1073"/>
      <c r="E69" s="1073"/>
      <c r="F69" s="1074"/>
      <c r="G69" s="838"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2"/>
      <c r="AC69" s="838"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c r="A70" s="1072"/>
      <c r="B70" s="1073"/>
      <c r="C70" s="1073"/>
      <c r="D70" s="1073"/>
      <c r="E70" s="1073"/>
      <c r="F70" s="1074"/>
      <c r="G70" s="689"/>
      <c r="H70" s="690"/>
      <c r="I70" s="690"/>
      <c r="J70" s="690"/>
      <c r="K70" s="691"/>
      <c r="L70" s="683"/>
      <c r="M70" s="684"/>
      <c r="N70" s="684"/>
      <c r="O70" s="684"/>
      <c r="P70" s="684"/>
      <c r="Q70" s="684"/>
      <c r="R70" s="684"/>
      <c r="S70" s="684"/>
      <c r="T70" s="684"/>
      <c r="U70" s="684"/>
      <c r="V70" s="684"/>
      <c r="W70" s="684"/>
      <c r="X70" s="685"/>
      <c r="Y70" s="392"/>
      <c r="Z70" s="393"/>
      <c r="AA70" s="393"/>
      <c r="AB70" s="829"/>
      <c r="AC70" s="689"/>
      <c r="AD70" s="690"/>
      <c r="AE70" s="690"/>
      <c r="AF70" s="690"/>
      <c r="AG70" s="691"/>
      <c r="AH70" s="683"/>
      <c r="AI70" s="684"/>
      <c r="AJ70" s="684"/>
      <c r="AK70" s="684"/>
      <c r="AL70" s="684"/>
      <c r="AM70" s="684"/>
      <c r="AN70" s="684"/>
      <c r="AO70" s="684"/>
      <c r="AP70" s="684"/>
      <c r="AQ70" s="684"/>
      <c r="AR70" s="684"/>
      <c r="AS70" s="684"/>
      <c r="AT70" s="685"/>
      <c r="AU70" s="392"/>
      <c r="AV70" s="393"/>
      <c r="AW70" s="393"/>
      <c r="AX70" s="394"/>
    </row>
    <row r="71" spans="1:50" ht="24.75" customHeight="1">
      <c r="A71" s="1072"/>
      <c r="B71" s="1073"/>
      <c r="C71" s="1073"/>
      <c r="D71" s="1073"/>
      <c r="E71" s="1073"/>
      <c r="F71" s="1074"/>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72"/>
      <c r="B72" s="1073"/>
      <c r="C72" s="1073"/>
      <c r="D72" s="1073"/>
      <c r="E72" s="1073"/>
      <c r="F72" s="1074"/>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72"/>
      <c r="B73" s="1073"/>
      <c r="C73" s="1073"/>
      <c r="D73" s="1073"/>
      <c r="E73" s="1073"/>
      <c r="F73" s="1074"/>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72"/>
      <c r="B74" s="1073"/>
      <c r="C74" s="1073"/>
      <c r="D74" s="1073"/>
      <c r="E74" s="1073"/>
      <c r="F74" s="1074"/>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72"/>
      <c r="B75" s="1073"/>
      <c r="C75" s="1073"/>
      <c r="D75" s="1073"/>
      <c r="E75" s="1073"/>
      <c r="F75" s="1074"/>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72"/>
      <c r="B76" s="1073"/>
      <c r="C76" s="1073"/>
      <c r="D76" s="1073"/>
      <c r="E76" s="1073"/>
      <c r="F76" s="1074"/>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72"/>
      <c r="B77" s="1073"/>
      <c r="C77" s="1073"/>
      <c r="D77" s="1073"/>
      <c r="E77" s="1073"/>
      <c r="F77" s="1074"/>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72"/>
      <c r="B78" s="1073"/>
      <c r="C78" s="1073"/>
      <c r="D78" s="1073"/>
      <c r="E78" s="1073"/>
      <c r="F78" s="1074"/>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72"/>
      <c r="B79" s="1073"/>
      <c r="C79" s="1073"/>
      <c r="D79" s="1073"/>
      <c r="E79" s="1073"/>
      <c r="F79" s="1074"/>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72"/>
      <c r="B80" s="1073"/>
      <c r="C80" s="1073"/>
      <c r="D80" s="1073"/>
      <c r="E80" s="1073"/>
      <c r="F80" s="107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2"/>
      <c r="B81" s="1073"/>
      <c r="C81" s="1073"/>
      <c r="D81" s="1073"/>
      <c r="E81" s="1073"/>
      <c r="F81" s="1074"/>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7"/>
    </row>
    <row r="82" spans="1:50" ht="24.75" customHeight="1">
      <c r="A82" s="1072"/>
      <c r="B82" s="1073"/>
      <c r="C82" s="1073"/>
      <c r="D82" s="1073"/>
      <c r="E82" s="1073"/>
      <c r="F82" s="1074"/>
      <c r="G82" s="838"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2"/>
      <c r="AC82" s="838"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c r="A83" s="1072"/>
      <c r="B83" s="1073"/>
      <c r="C83" s="1073"/>
      <c r="D83" s="1073"/>
      <c r="E83" s="1073"/>
      <c r="F83" s="1074"/>
      <c r="G83" s="689"/>
      <c r="H83" s="690"/>
      <c r="I83" s="690"/>
      <c r="J83" s="690"/>
      <c r="K83" s="691"/>
      <c r="L83" s="683"/>
      <c r="M83" s="684"/>
      <c r="N83" s="684"/>
      <c r="O83" s="684"/>
      <c r="P83" s="684"/>
      <c r="Q83" s="684"/>
      <c r="R83" s="684"/>
      <c r="S83" s="684"/>
      <c r="T83" s="684"/>
      <c r="U83" s="684"/>
      <c r="V83" s="684"/>
      <c r="W83" s="684"/>
      <c r="X83" s="685"/>
      <c r="Y83" s="392"/>
      <c r="Z83" s="393"/>
      <c r="AA83" s="393"/>
      <c r="AB83" s="829"/>
      <c r="AC83" s="689"/>
      <c r="AD83" s="690"/>
      <c r="AE83" s="690"/>
      <c r="AF83" s="690"/>
      <c r="AG83" s="691"/>
      <c r="AH83" s="683"/>
      <c r="AI83" s="684"/>
      <c r="AJ83" s="684"/>
      <c r="AK83" s="684"/>
      <c r="AL83" s="684"/>
      <c r="AM83" s="684"/>
      <c r="AN83" s="684"/>
      <c r="AO83" s="684"/>
      <c r="AP83" s="684"/>
      <c r="AQ83" s="684"/>
      <c r="AR83" s="684"/>
      <c r="AS83" s="684"/>
      <c r="AT83" s="685"/>
      <c r="AU83" s="392"/>
      <c r="AV83" s="393"/>
      <c r="AW83" s="393"/>
      <c r="AX83" s="394"/>
    </row>
    <row r="84" spans="1:50" ht="24.75" customHeight="1">
      <c r="A84" s="1072"/>
      <c r="B84" s="1073"/>
      <c r="C84" s="1073"/>
      <c r="D84" s="1073"/>
      <c r="E84" s="1073"/>
      <c r="F84" s="1074"/>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72"/>
      <c r="B85" s="1073"/>
      <c r="C85" s="1073"/>
      <c r="D85" s="1073"/>
      <c r="E85" s="1073"/>
      <c r="F85" s="1074"/>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72"/>
      <c r="B86" s="1073"/>
      <c r="C86" s="1073"/>
      <c r="D86" s="1073"/>
      <c r="E86" s="1073"/>
      <c r="F86" s="1074"/>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72"/>
      <c r="B87" s="1073"/>
      <c r="C87" s="1073"/>
      <c r="D87" s="1073"/>
      <c r="E87" s="1073"/>
      <c r="F87" s="1074"/>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72"/>
      <c r="B88" s="1073"/>
      <c r="C88" s="1073"/>
      <c r="D88" s="1073"/>
      <c r="E88" s="1073"/>
      <c r="F88" s="1074"/>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72"/>
      <c r="B89" s="1073"/>
      <c r="C89" s="1073"/>
      <c r="D89" s="1073"/>
      <c r="E89" s="1073"/>
      <c r="F89" s="1074"/>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72"/>
      <c r="B90" s="1073"/>
      <c r="C90" s="1073"/>
      <c r="D90" s="1073"/>
      <c r="E90" s="1073"/>
      <c r="F90" s="1074"/>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72"/>
      <c r="B91" s="1073"/>
      <c r="C91" s="1073"/>
      <c r="D91" s="1073"/>
      <c r="E91" s="1073"/>
      <c r="F91" s="1074"/>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72"/>
      <c r="B92" s="1073"/>
      <c r="C92" s="1073"/>
      <c r="D92" s="1073"/>
      <c r="E92" s="1073"/>
      <c r="F92" s="1074"/>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72"/>
      <c r="B93" s="1073"/>
      <c r="C93" s="1073"/>
      <c r="D93" s="1073"/>
      <c r="E93" s="1073"/>
      <c r="F93" s="107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2"/>
      <c r="B94" s="1073"/>
      <c r="C94" s="1073"/>
      <c r="D94" s="1073"/>
      <c r="E94" s="1073"/>
      <c r="F94" s="1074"/>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7"/>
    </row>
    <row r="95" spans="1:50" ht="24.75" customHeight="1">
      <c r="A95" s="1072"/>
      <c r="B95" s="1073"/>
      <c r="C95" s="1073"/>
      <c r="D95" s="1073"/>
      <c r="E95" s="1073"/>
      <c r="F95" s="1074"/>
      <c r="G95" s="838"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2"/>
      <c r="AC95" s="838"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c r="A96" s="1072"/>
      <c r="B96" s="1073"/>
      <c r="C96" s="1073"/>
      <c r="D96" s="1073"/>
      <c r="E96" s="1073"/>
      <c r="F96" s="1074"/>
      <c r="G96" s="689"/>
      <c r="H96" s="690"/>
      <c r="I96" s="690"/>
      <c r="J96" s="690"/>
      <c r="K96" s="691"/>
      <c r="L96" s="683"/>
      <c r="M96" s="684"/>
      <c r="N96" s="684"/>
      <c r="O96" s="684"/>
      <c r="P96" s="684"/>
      <c r="Q96" s="684"/>
      <c r="R96" s="684"/>
      <c r="S96" s="684"/>
      <c r="T96" s="684"/>
      <c r="U96" s="684"/>
      <c r="V96" s="684"/>
      <c r="W96" s="684"/>
      <c r="X96" s="685"/>
      <c r="Y96" s="392"/>
      <c r="Z96" s="393"/>
      <c r="AA96" s="393"/>
      <c r="AB96" s="829"/>
      <c r="AC96" s="689"/>
      <c r="AD96" s="690"/>
      <c r="AE96" s="690"/>
      <c r="AF96" s="690"/>
      <c r="AG96" s="691"/>
      <c r="AH96" s="683"/>
      <c r="AI96" s="684"/>
      <c r="AJ96" s="684"/>
      <c r="AK96" s="684"/>
      <c r="AL96" s="684"/>
      <c r="AM96" s="684"/>
      <c r="AN96" s="684"/>
      <c r="AO96" s="684"/>
      <c r="AP96" s="684"/>
      <c r="AQ96" s="684"/>
      <c r="AR96" s="684"/>
      <c r="AS96" s="684"/>
      <c r="AT96" s="685"/>
      <c r="AU96" s="392"/>
      <c r="AV96" s="393"/>
      <c r="AW96" s="393"/>
      <c r="AX96" s="394"/>
    </row>
    <row r="97" spans="1:50" ht="24.75" customHeight="1">
      <c r="A97" s="1072"/>
      <c r="B97" s="1073"/>
      <c r="C97" s="1073"/>
      <c r="D97" s="1073"/>
      <c r="E97" s="1073"/>
      <c r="F97" s="1074"/>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72"/>
      <c r="B98" s="1073"/>
      <c r="C98" s="1073"/>
      <c r="D98" s="1073"/>
      <c r="E98" s="1073"/>
      <c r="F98" s="1074"/>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72"/>
      <c r="B99" s="1073"/>
      <c r="C99" s="1073"/>
      <c r="D99" s="1073"/>
      <c r="E99" s="1073"/>
      <c r="F99" s="1074"/>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72"/>
      <c r="B100" s="1073"/>
      <c r="C100" s="1073"/>
      <c r="D100" s="1073"/>
      <c r="E100" s="1073"/>
      <c r="F100" s="1074"/>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72"/>
      <c r="B101" s="1073"/>
      <c r="C101" s="1073"/>
      <c r="D101" s="1073"/>
      <c r="E101" s="1073"/>
      <c r="F101" s="1074"/>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72"/>
      <c r="B102" s="1073"/>
      <c r="C102" s="1073"/>
      <c r="D102" s="1073"/>
      <c r="E102" s="1073"/>
      <c r="F102" s="1074"/>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72"/>
      <c r="B103" s="1073"/>
      <c r="C103" s="1073"/>
      <c r="D103" s="1073"/>
      <c r="E103" s="1073"/>
      <c r="F103" s="1074"/>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72"/>
      <c r="B104" s="1073"/>
      <c r="C104" s="1073"/>
      <c r="D104" s="1073"/>
      <c r="E104" s="1073"/>
      <c r="F104" s="1074"/>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72"/>
      <c r="B105" s="1073"/>
      <c r="C105" s="1073"/>
      <c r="D105" s="1073"/>
      <c r="E105" s="1073"/>
      <c r="F105" s="1074"/>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row r="108" spans="1:50" ht="30" customHeight="1">
      <c r="A108" s="1078" t="s">
        <v>28</v>
      </c>
      <c r="B108" s="1079"/>
      <c r="C108" s="1079"/>
      <c r="D108" s="1079"/>
      <c r="E108" s="1079"/>
      <c r="F108" s="1080"/>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7"/>
    </row>
    <row r="109" spans="1:50" ht="24.75" customHeight="1">
      <c r="A109" s="1072"/>
      <c r="B109" s="1073"/>
      <c r="C109" s="1073"/>
      <c r="D109" s="1073"/>
      <c r="E109" s="1073"/>
      <c r="F109" s="1074"/>
      <c r="G109" s="838"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2"/>
      <c r="AC109" s="838"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c r="A110" s="1072"/>
      <c r="B110" s="1073"/>
      <c r="C110" s="1073"/>
      <c r="D110" s="1073"/>
      <c r="E110" s="1073"/>
      <c r="F110" s="1074"/>
      <c r="G110" s="689"/>
      <c r="H110" s="690"/>
      <c r="I110" s="690"/>
      <c r="J110" s="690"/>
      <c r="K110" s="691"/>
      <c r="L110" s="683"/>
      <c r="M110" s="684"/>
      <c r="N110" s="684"/>
      <c r="O110" s="684"/>
      <c r="P110" s="684"/>
      <c r="Q110" s="684"/>
      <c r="R110" s="684"/>
      <c r="S110" s="684"/>
      <c r="T110" s="684"/>
      <c r="U110" s="684"/>
      <c r="V110" s="684"/>
      <c r="W110" s="684"/>
      <c r="X110" s="685"/>
      <c r="Y110" s="392"/>
      <c r="Z110" s="393"/>
      <c r="AA110" s="393"/>
      <c r="AB110" s="829"/>
      <c r="AC110" s="689"/>
      <c r="AD110" s="690"/>
      <c r="AE110" s="690"/>
      <c r="AF110" s="690"/>
      <c r="AG110" s="691"/>
      <c r="AH110" s="683"/>
      <c r="AI110" s="684"/>
      <c r="AJ110" s="684"/>
      <c r="AK110" s="684"/>
      <c r="AL110" s="684"/>
      <c r="AM110" s="684"/>
      <c r="AN110" s="684"/>
      <c r="AO110" s="684"/>
      <c r="AP110" s="684"/>
      <c r="AQ110" s="684"/>
      <c r="AR110" s="684"/>
      <c r="AS110" s="684"/>
      <c r="AT110" s="685"/>
      <c r="AU110" s="392"/>
      <c r="AV110" s="393"/>
      <c r="AW110" s="393"/>
      <c r="AX110" s="394"/>
    </row>
    <row r="111" spans="1:50" ht="24.75" customHeight="1">
      <c r="A111" s="1072"/>
      <c r="B111" s="1073"/>
      <c r="C111" s="1073"/>
      <c r="D111" s="1073"/>
      <c r="E111" s="1073"/>
      <c r="F111" s="1074"/>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72"/>
      <c r="B112" s="1073"/>
      <c r="C112" s="1073"/>
      <c r="D112" s="1073"/>
      <c r="E112" s="1073"/>
      <c r="F112" s="1074"/>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72"/>
      <c r="B113" s="1073"/>
      <c r="C113" s="1073"/>
      <c r="D113" s="1073"/>
      <c r="E113" s="1073"/>
      <c r="F113" s="1074"/>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72"/>
      <c r="B114" s="1073"/>
      <c r="C114" s="1073"/>
      <c r="D114" s="1073"/>
      <c r="E114" s="1073"/>
      <c r="F114" s="1074"/>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72"/>
      <c r="B115" s="1073"/>
      <c r="C115" s="1073"/>
      <c r="D115" s="1073"/>
      <c r="E115" s="1073"/>
      <c r="F115" s="1074"/>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72"/>
      <c r="B116" s="1073"/>
      <c r="C116" s="1073"/>
      <c r="D116" s="1073"/>
      <c r="E116" s="1073"/>
      <c r="F116" s="1074"/>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72"/>
      <c r="B117" s="1073"/>
      <c r="C117" s="1073"/>
      <c r="D117" s="1073"/>
      <c r="E117" s="1073"/>
      <c r="F117" s="1074"/>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72"/>
      <c r="B118" s="1073"/>
      <c r="C118" s="1073"/>
      <c r="D118" s="1073"/>
      <c r="E118" s="1073"/>
      <c r="F118" s="1074"/>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72"/>
      <c r="B119" s="1073"/>
      <c r="C119" s="1073"/>
      <c r="D119" s="1073"/>
      <c r="E119" s="1073"/>
      <c r="F119" s="1074"/>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72"/>
      <c r="B120" s="1073"/>
      <c r="C120" s="1073"/>
      <c r="D120" s="1073"/>
      <c r="E120" s="1073"/>
      <c r="F120" s="107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2"/>
      <c r="B121" s="1073"/>
      <c r="C121" s="1073"/>
      <c r="D121" s="1073"/>
      <c r="E121" s="1073"/>
      <c r="F121" s="1074"/>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7"/>
    </row>
    <row r="122" spans="1:50" ht="25.5" customHeight="1">
      <c r="A122" s="1072"/>
      <c r="B122" s="1073"/>
      <c r="C122" s="1073"/>
      <c r="D122" s="1073"/>
      <c r="E122" s="1073"/>
      <c r="F122" s="1074"/>
      <c r="G122" s="838"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2"/>
      <c r="AC122" s="838"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c r="A123" s="1072"/>
      <c r="B123" s="1073"/>
      <c r="C123" s="1073"/>
      <c r="D123" s="1073"/>
      <c r="E123" s="1073"/>
      <c r="F123" s="1074"/>
      <c r="G123" s="689"/>
      <c r="H123" s="690"/>
      <c r="I123" s="690"/>
      <c r="J123" s="690"/>
      <c r="K123" s="691"/>
      <c r="L123" s="683"/>
      <c r="M123" s="684"/>
      <c r="N123" s="684"/>
      <c r="O123" s="684"/>
      <c r="P123" s="684"/>
      <c r="Q123" s="684"/>
      <c r="R123" s="684"/>
      <c r="S123" s="684"/>
      <c r="T123" s="684"/>
      <c r="U123" s="684"/>
      <c r="V123" s="684"/>
      <c r="W123" s="684"/>
      <c r="X123" s="685"/>
      <c r="Y123" s="392"/>
      <c r="Z123" s="393"/>
      <c r="AA123" s="393"/>
      <c r="AB123" s="829"/>
      <c r="AC123" s="689"/>
      <c r="AD123" s="690"/>
      <c r="AE123" s="690"/>
      <c r="AF123" s="690"/>
      <c r="AG123" s="691"/>
      <c r="AH123" s="683"/>
      <c r="AI123" s="684"/>
      <c r="AJ123" s="684"/>
      <c r="AK123" s="684"/>
      <c r="AL123" s="684"/>
      <c r="AM123" s="684"/>
      <c r="AN123" s="684"/>
      <c r="AO123" s="684"/>
      <c r="AP123" s="684"/>
      <c r="AQ123" s="684"/>
      <c r="AR123" s="684"/>
      <c r="AS123" s="684"/>
      <c r="AT123" s="685"/>
      <c r="AU123" s="392"/>
      <c r="AV123" s="393"/>
      <c r="AW123" s="393"/>
      <c r="AX123" s="394"/>
    </row>
    <row r="124" spans="1:50" ht="24.75" customHeight="1">
      <c r="A124" s="1072"/>
      <c r="B124" s="1073"/>
      <c r="C124" s="1073"/>
      <c r="D124" s="1073"/>
      <c r="E124" s="1073"/>
      <c r="F124" s="1074"/>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72"/>
      <c r="B125" s="1073"/>
      <c r="C125" s="1073"/>
      <c r="D125" s="1073"/>
      <c r="E125" s="1073"/>
      <c r="F125" s="1074"/>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72"/>
      <c r="B126" s="1073"/>
      <c r="C126" s="1073"/>
      <c r="D126" s="1073"/>
      <c r="E126" s="1073"/>
      <c r="F126" s="1074"/>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72"/>
      <c r="B127" s="1073"/>
      <c r="C127" s="1073"/>
      <c r="D127" s="1073"/>
      <c r="E127" s="1073"/>
      <c r="F127" s="1074"/>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72"/>
      <c r="B128" s="1073"/>
      <c r="C128" s="1073"/>
      <c r="D128" s="1073"/>
      <c r="E128" s="1073"/>
      <c r="F128" s="1074"/>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72"/>
      <c r="B129" s="1073"/>
      <c r="C129" s="1073"/>
      <c r="D129" s="1073"/>
      <c r="E129" s="1073"/>
      <c r="F129" s="1074"/>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72"/>
      <c r="B130" s="1073"/>
      <c r="C130" s="1073"/>
      <c r="D130" s="1073"/>
      <c r="E130" s="1073"/>
      <c r="F130" s="1074"/>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72"/>
      <c r="B131" s="1073"/>
      <c r="C131" s="1073"/>
      <c r="D131" s="1073"/>
      <c r="E131" s="1073"/>
      <c r="F131" s="1074"/>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72"/>
      <c r="B132" s="1073"/>
      <c r="C132" s="1073"/>
      <c r="D132" s="1073"/>
      <c r="E132" s="1073"/>
      <c r="F132" s="1074"/>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72"/>
      <c r="B133" s="1073"/>
      <c r="C133" s="1073"/>
      <c r="D133" s="1073"/>
      <c r="E133" s="1073"/>
      <c r="F133" s="107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2"/>
      <c r="B134" s="1073"/>
      <c r="C134" s="1073"/>
      <c r="D134" s="1073"/>
      <c r="E134" s="1073"/>
      <c r="F134" s="1074"/>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7"/>
    </row>
    <row r="135" spans="1:50" ht="24.75" customHeight="1">
      <c r="A135" s="1072"/>
      <c r="B135" s="1073"/>
      <c r="C135" s="1073"/>
      <c r="D135" s="1073"/>
      <c r="E135" s="1073"/>
      <c r="F135" s="1074"/>
      <c r="G135" s="838"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2"/>
      <c r="AC135" s="838"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c r="A136" s="1072"/>
      <c r="B136" s="1073"/>
      <c r="C136" s="1073"/>
      <c r="D136" s="1073"/>
      <c r="E136" s="1073"/>
      <c r="F136" s="1074"/>
      <c r="G136" s="689"/>
      <c r="H136" s="690"/>
      <c r="I136" s="690"/>
      <c r="J136" s="690"/>
      <c r="K136" s="691"/>
      <c r="L136" s="683"/>
      <c r="M136" s="684"/>
      <c r="N136" s="684"/>
      <c r="O136" s="684"/>
      <c r="P136" s="684"/>
      <c r="Q136" s="684"/>
      <c r="R136" s="684"/>
      <c r="S136" s="684"/>
      <c r="T136" s="684"/>
      <c r="U136" s="684"/>
      <c r="V136" s="684"/>
      <c r="W136" s="684"/>
      <c r="X136" s="685"/>
      <c r="Y136" s="392"/>
      <c r="Z136" s="393"/>
      <c r="AA136" s="393"/>
      <c r="AB136" s="829"/>
      <c r="AC136" s="689"/>
      <c r="AD136" s="690"/>
      <c r="AE136" s="690"/>
      <c r="AF136" s="690"/>
      <c r="AG136" s="691"/>
      <c r="AH136" s="683"/>
      <c r="AI136" s="684"/>
      <c r="AJ136" s="684"/>
      <c r="AK136" s="684"/>
      <c r="AL136" s="684"/>
      <c r="AM136" s="684"/>
      <c r="AN136" s="684"/>
      <c r="AO136" s="684"/>
      <c r="AP136" s="684"/>
      <c r="AQ136" s="684"/>
      <c r="AR136" s="684"/>
      <c r="AS136" s="684"/>
      <c r="AT136" s="685"/>
      <c r="AU136" s="392"/>
      <c r="AV136" s="393"/>
      <c r="AW136" s="393"/>
      <c r="AX136" s="394"/>
    </row>
    <row r="137" spans="1:50" ht="24.75" customHeight="1">
      <c r="A137" s="1072"/>
      <c r="B137" s="1073"/>
      <c r="C137" s="1073"/>
      <c r="D137" s="1073"/>
      <c r="E137" s="1073"/>
      <c r="F137" s="1074"/>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72"/>
      <c r="B138" s="1073"/>
      <c r="C138" s="1073"/>
      <c r="D138" s="1073"/>
      <c r="E138" s="1073"/>
      <c r="F138" s="1074"/>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72"/>
      <c r="B139" s="1073"/>
      <c r="C139" s="1073"/>
      <c r="D139" s="1073"/>
      <c r="E139" s="1073"/>
      <c r="F139" s="1074"/>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72"/>
      <c r="B140" s="1073"/>
      <c r="C140" s="1073"/>
      <c r="D140" s="1073"/>
      <c r="E140" s="1073"/>
      <c r="F140" s="1074"/>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72"/>
      <c r="B141" s="1073"/>
      <c r="C141" s="1073"/>
      <c r="D141" s="1073"/>
      <c r="E141" s="1073"/>
      <c r="F141" s="1074"/>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72"/>
      <c r="B142" s="1073"/>
      <c r="C142" s="1073"/>
      <c r="D142" s="1073"/>
      <c r="E142" s="1073"/>
      <c r="F142" s="1074"/>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72"/>
      <c r="B143" s="1073"/>
      <c r="C143" s="1073"/>
      <c r="D143" s="1073"/>
      <c r="E143" s="1073"/>
      <c r="F143" s="1074"/>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72"/>
      <c r="B144" s="1073"/>
      <c r="C144" s="1073"/>
      <c r="D144" s="1073"/>
      <c r="E144" s="1073"/>
      <c r="F144" s="1074"/>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72"/>
      <c r="B145" s="1073"/>
      <c r="C145" s="1073"/>
      <c r="D145" s="1073"/>
      <c r="E145" s="1073"/>
      <c r="F145" s="1074"/>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72"/>
      <c r="B146" s="1073"/>
      <c r="C146" s="1073"/>
      <c r="D146" s="1073"/>
      <c r="E146" s="1073"/>
      <c r="F146" s="107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2"/>
      <c r="B147" s="1073"/>
      <c r="C147" s="1073"/>
      <c r="D147" s="1073"/>
      <c r="E147" s="1073"/>
      <c r="F147" s="1074"/>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7"/>
    </row>
    <row r="148" spans="1:50" ht="24.75" customHeight="1">
      <c r="A148" s="1072"/>
      <c r="B148" s="1073"/>
      <c r="C148" s="1073"/>
      <c r="D148" s="1073"/>
      <c r="E148" s="1073"/>
      <c r="F148" s="1074"/>
      <c r="G148" s="838"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2"/>
      <c r="AC148" s="838"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c r="A149" s="1072"/>
      <c r="B149" s="1073"/>
      <c r="C149" s="1073"/>
      <c r="D149" s="1073"/>
      <c r="E149" s="1073"/>
      <c r="F149" s="1074"/>
      <c r="G149" s="689"/>
      <c r="H149" s="690"/>
      <c r="I149" s="690"/>
      <c r="J149" s="690"/>
      <c r="K149" s="691"/>
      <c r="L149" s="683"/>
      <c r="M149" s="684"/>
      <c r="N149" s="684"/>
      <c r="O149" s="684"/>
      <c r="P149" s="684"/>
      <c r="Q149" s="684"/>
      <c r="R149" s="684"/>
      <c r="S149" s="684"/>
      <c r="T149" s="684"/>
      <c r="U149" s="684"/>
      <c r="V149" s="684"/>
      <c r="W149" s="684"/>
      <c r="X149" s="685"/>
      <c r="Y149" s="392"/>
      <c r="Z149" s="393"/>
      <c r="AA149" s="393"/>
      <c r="AB149" s="829"/>
      <c r="AC149" s="689"/>
      <c r="AD149" s="690"/>
      <c r="AE149" s="690"/>
      <c r="AF149" s="690"/>
      <c r="AG149" s="691"/>
      <c r="AH149" s="683"/>
      <c r="AI149" s="684"/>
      <c r="AJ149" s="684"/>
      <c r="AK149" s="684"/>
      <c r="AL149" s="684"/>
      <c r="AM149" s="684"/>
      <c r="AN149" s="684"/>
      <c r="AO149" s="684"/>
      <c r="AP149" s="684"/>
      <c r="AQ149" s="684"/>
      <c r="AR149" s="684"/>
      <c r="AS149" s="684"/>
      <c r="AT149" s="685"/>
      <c r="AU149" s="392"/>
      <c r="AV149" s="393"/>
      <c r="AW149" s="393"/>
      <c r="AX149" s="394"/>
    </row>
    <row r="150" spans="1:50" ht="24.75" customHeight="1">
      <c r="A150" s="1072"/>
      <c r="B150" s="1073"/>
      <c r="C150" s="1073"/>
      <c r="D150" s="1073"/>
      <c r="E150" s="1073"/>
      <c r="F150" s="1074"/>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72"/>
      <c r="B151" s="1073"/>
      <c r="C151" s="1073"/>
      <c r="D151" s="1073"/>
      <c r="E151" s="1073"/>
      <c r="F151" s="1074"/>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72"/>
      <c r="B152" s="1073"/>
      <c r="C152" s="1073"/>
      <c r="D152" s="1073"/>
      <c r="E152" s="1073"/>
      <c r="F152" s="1074"/>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72"/>
      <c r="B153" s="1073"/>
      <c r="C153" s="1073"/>
      <c r="D153" s="1073"/>
      <c r="E153" s="1073"/>
      <c r="F153" s="1074"/>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72"/>
      <c r="B154" s="1073"/>
      <c r="C154" s="1073"/>
      <c r="D154" s="1073"/>
      <c r="E154" s="1073"/>
      <c r="F154" s="1074"/>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72"/>
      <c r="B155" s="1073"/>
      <c r="C155" s="1073"/>
      <c r="D155" s="1073"/>
      <c r="E155" s="1073"/>
      <c r="F155" s="1074"/>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72"/>
      <c r="B156" s="1073"/>
      <c r="C156" s="1073"/>
      <c r="D156" s="1073"/>
      <c r="E156" s="1073"/>
      <c r="F156" s="1074"/>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72"/>
      <c r="B157" s="1073"/>
      <c r="C157" s="1073"/>
      <c r="D157" s="1073"/>
      <c r="E157" s="1073"/>
      <c r="F157" s="1074"/>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72"/>
      <c r="B158" s="1073"/>
      <c r="C158" s="1073"/>
      <c r="D158" s="1073"/>
      <c r="E158" s="1073"/>
      <c r="F158" s="1074"/>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row r="161" spans="1:50" ht="30" customHeight="1">
      <c r="A161" s="1078" t="s">
        <v>28</v>
      </c>
      <c r="B161" s="1079"/>
      <c r="C161" s="1079"/>
      <c r="D161" s="1079"/>
      <c r="E161" s="1079"/>
      <c r="F161" s="1080"/>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7"/>
    </row>
    <row r="162" spans="1:50" ht="24.75" customHeight="1">
      <c r="A162" s="1072"/>
      <c r="B162" s="1073"/>
      <c r="C162" s="1073"/>
      <c r="D162" s="1073"/>
      <c r="E162" s="1073"/>
      <c r="F162" s="1074"/>
      <c r="G162" s="838"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2"/>
      <c r="AC162" s="838"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c r="A163" s="1072"/>
      <c r="B163" s="1073"/>
      <c r="C163" s="1073"/>
      <c r="D163" s="1073"/>
      <c r="E163" s="1073"/>
      <c r="F163" s="1074"/>
      <c r="G163" s="689"/>
      <c r="H163" s="690"/>
      <c r="I163" s="690"/>
      <c r="J163" s="690"/>
      <c r="K163" s="691"/>
      <c r="L163" s="683"/>
      <c r="M163" s="684"/>
      <c r="N163" s="684"/>
      <c r="O163" s="684"/>
      <c r="P163" s="684"/>
      <c r="Q163" s="684"/>
      <c r="R163" s="684"/>
      <c r="S163" s="684"/>
      <c r="T163" s="684"/>
      <c r="U163" s="684"/>
      <c r="V163" s="684"/>
      <c r="W163" s="684"/>
      <c r="X163" s="685"/>
      <c r="Y163" s="392"/>
      <c r="Z163" s="393"/>
      <c r="AA163" s="393"/>
      <c r="AB163" s="829"/>
      <c r="AC163" s="689"/>
      <c r="AD163" s="690"/>
      <c r="AE163" s="690"/>
      <c r="AF163" s="690"/>
      <c r="AG163" s="691"/>
      <c r="AH163" s="683"/>
      <c r="AI163" s="684"/>
      <c r="AJ163" s="684"/>
      <c r="AK163" s="684"/>
      <c r="AL163" s="684"/>
      <c r="AM163" s="684"/>
      <c r="AN163" s="684"/>
      <c r="AO163" s="684"/>
      <c r="AP163" s="684"/>
      <c r="AQ163" s="684"/>
      <c r="AR163" s="684"/>
      <c r="AS163" s="684"/>
      <c r="AT163" s="685"/>
      <c r="AU163" s="392"/>
      <c r="AV163" s="393"/>
      <c r="AW163" s="393"/>
      <c r="AX163" s="394"/>
    </row>
    <row r="164" spans="1:50" ht="24.75" customHeight="1">
      <c r="A164" s="1072"/>
      <c r="B164" s="1073"/>
      <c r="C164" s="1073"/>
      <c r="D164" s="1073"/>
      <c r="E164" s="1073"/>
      <c r="F164" s="1074"/>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72"/>
      <c r="B165" s="1073"/>
      <c r="C165" s="1073"/>
      <c r="D165" s="1073"/>
      <c r="E165" s="1073"/>
      <c r="F165" s="1074"/>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72"/>
      <c r="B166" s="1073"/>
      <c r="C166" s="1073"/>
      <c r="D166" s="1073"/>
      <c r="E166" s="1073"/>
      <c r="F166" s="1074"/>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72"/>
      <c r="B167" s="1073"/>
      <c r="C167" s="1073"/>
      <c r="D167" s="1073"/>
      <c r="E167" s="1073"/>
      <c r="F167" s="1074"/>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72"/>
      <c r="B168" s="1073"/>
      <c r="C168" s="1073"/>
      <c r="D168" s="1073"/>
      <c r="E168" s="1073"/>
      <c r="F168" s="1074"/>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72"/>
      <c r="B169" s="1073"/>
      <c r="C169" s="1073"/>
      <c r="D169" s="1073"/>
      <c r="E169" s="1073"/>
      <c r="F169" s="1074"/>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72"/>
      <c r="B170" s="1073"/>
      <c r="C170" s="1073"/>
      <c r="D170" s="1073"/>
      <c r="E170" s="1073"/>
      <c r="F170" s="1074"/>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72"/>
      <c r="B171" s="1073"/>
      <c r="C171" s="1073"/>
      <c r="D171" s="1073"/>
      <c r="E171" s="1073"/>
      <c r="F171" s="1074"/>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72"/>
      <c r="B172" s="1073"/>
      <c r="C172" s="1073"/>
      <c r="D172" s="1073"/>
      <c r="E172" s="1073"/>
      <c r="F172" s="1074"/>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72"/>
      <c r="B173" s="1073"/>
      <c r="C173" s="1073"/>
      <c r="D173" s="1073"/>
      <c r="E173" s="1073"/>
      <c r="F173" s="107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2"/>
      <c r="B174" s="1073"/>
      <c r="C174" s="1073"/>
      <c r="D174" s="1073"/>
      <c r="E174" s="1073"/>
      <c r="F174" s="1074"/>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7"/>
    </row>
    <row r="175" spans="1:50" ht="25.5" customHeight="1">
      <c r="A175" s="1072"/>
      <c r="B175" s="1073"/>
      <c r="C175" s="1073"/>
      <c r="D175" s="1073"/>
      <c r="E175" s="1073"/>
      <c r="F175" s="1074"/>
      <c r="G175" s="838"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2"/>
      <c r="AC175" s="838"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c r="A176" s="1072"/>
      <c r="B176" s="1073"/>
      <c r="C176" s="1073"/>
      <c r="D176" s="1073"/>
      <c r="E176" s="1073"/>
      <c r="F176" s="1074"/>
      <c r="G176" s="689"/>
      <c r="H176" s="690"/>
      <c r="I176" s="690"/>
      <c r="J176" s="690"/>
      <c r="K176" s="691"/>
      <c r="L176" s="683"/>
      <c r="M176" s="684"/>
      <c r="N176" s="684"/>
      <c r="O176" s="684"/>
      <c r="P176" s="684"/>
      <c r="Q176" s="684"/>
      <c r="R176" s="684"/>
      <c r="S176" s="684"/>
      <c r="T176" s="684"/>
      <c r="U176" s="684"/>
      <c r="V176" s="684"/>
      <c r="W176" s="684"/>
      <c r="X176" s="685"/>
      <c r="Y176" s="392"/>
      <c r="Z176" s="393"/>
      <c r="AA176" s="393"/>
      <c r="AB176" s="829"/>
      <c r="AC176" s="689"/>
      <c r="AD176" s="690"/>
      <c r="AE176" s="690"/>
      <c r="AF176" s="690"/>
      <c r="AG176" s="691"/>
      <c r="AH176" s="683"/>
      <c r="AI176" s="684"/>
      <c r="AJ176" s="684"/>
      <c r="AK176" s="684"/>
      <c r="AL176" s="684"/>
      <c r="AM176" s="684"/>
      <c r="AN176" s="684"/>
      <c r="AO176" s="684"/>
      <c r="AP176" s="684"/>
      <c r="AQ176" s="684"/>
      <c r="AR176" s="684"/>
      <c r="AS176" s="684"/>
      <c r="AT176" s="685"/>
      <c r="AU176" s="392"/>
      <c r="AV176" s="393"/>
      <c r="AW176" s="393"/>
      <c r="AX176" s="394"/>
    </row>
    <row r="177" spans="1:50" ht="24.75" customHeight="1">
      <c r="A177" s="1072"/>
      <c r="B177" s="1073"/>
      <c r="C177" s="1073"/>
      <c r="D177" s="1073"/>
      <c r="E177" s="1073"/>
      <c r="F177" s="1074"/>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72"/>
      <c r="B178" s="1073"/>
      <c r="C178" s="1073"/>
      <c r="D178" s="1073"/>
      <c r="E178" s="1073"/>
      <c r="F178" s="1074"/>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72"/>
      <c r="B179" s="1073"/>
      <c r="C179" s="1073"/>
      <c r="D179" s="1073"/>
      <c r="E179" s="1073"/>
      <c r="F179" s="1074"/>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72"/>
      <c r="B180" s="1073"/>
      <c r="C180" s="1073"/>
      <c r="D180" s="1073"/>
      <c r="E180" s="1073"/>
      <c r="F180" s="1074"/>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72"/>
      <c r="B181" s="1073"/>
      <c r="C181" s="1073"/>
      <c r="D181" s="1073"/>
      <c r="E181" s="1073"/>
      <c r="F181" s="1074"/>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72"/>
      <c r="B182" s="1073"/>
      <c r="C182" s="1073"/>
      <c r="D182" s="1073"/>
      <c r="E182" s="1073"/>
      <c r="F182" s="1074"/>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72"/>
      <c r="B183" s="1073"/>
      <c r="C183" s="1073"/>
      <c r="D183" s="1073"/>
      <c r="E183" s="1073"/>
      <c r="F183" s="1074"/>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72"/>
      <c r="B184" s="1073"/>
      <c r="C184" s="1073"/>
      <c r="D184" s="1073"/>
      <c r="E184" s="1073"/>
      <c r="F184" s="1074"/>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72"/>
      <c r="B185" s="1073"/>
      <c r="C185" s="1073"/>
      <c r="D185" s="1073"/>
      <c r="E185" s="1073"/>
      <c r="F185" s="1074"/>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72"/>
      <c r="B186" s="1073"/>
      <c r="C186" s="1073"/>
      <c r="D186" s="1073"/>
      <c r="E186" s="1073"/>
      <c r="F186" s="107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2"/>
      <c r="B187" s="1073"/>
      <c r="C187" s="1073"/>
      <c r="D187" s="1073"/>
      <c r="E187" s="1073"/>
      <c r="F187" s="1074"/>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7"/>
    </row>
    <row r="188" spans="1:50" ht="24.75" customHeight="1">
      <c r="A188" s="1072"/>
      <c r="B188" s="1073"/>
      <c r="C188" s="1073"/>
      <c r="D188" s="1073"/>
      <c r="E188" s="1073"/>
      <c r="F188" s="1074"/>
      <c r="G188" s="838"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2"/>
      <c r="AC188" s="838"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c r="A189" s="1072"/>
      <c r="B189" s="1073"/>
      <c r="C189" s="1073"/>
      <c r="D189" s="1073"/>
      <c r="E189" s="1073"/>
      <c r="F189" s="1074"/>
      <c r="G189" s="689"/>
      <c r="H189" s="690"/>
      <c r="I189" s="690"/>
      <c r="J189" s="690"/>
      <c r="K189" s="691"/>
      <c r="L189" s="683"/>
      <c r="M189" s="684"/>
      <c r="N189" s="684"/>
      <c r="O189" s="684"/>
      <c r="P189" s="684"/>
      <c r="Q189" s="684"/>
      <c r="R189" s="684"/>
      <c r="S189" s="684"/>
      <c r="T189" s="684"/>
      <c r="U189" s="684"/>
      <c r="V189" s="684"/>
      <c r="W189" s="684"/>
      <c r="X189" s="685"/>
      <c r="Y189" s="392"/>
      <c r="Z189" s="393"/>
      <c r="AA189" s="393"/>
      <c r="AB189" s="829"/>
      <c r="AC189" s="689"/>
      <c r="AD189" s="690"/>
      <c r="AE189" s="690"/>
      <c r="AF189" s="690"/>
      <c r="AG189" s="691"/>
      <c r="AH189" s="683"/>
      <c r="AI189" s="684"/>
      <c r="AJ189" s="684"/>
      <c r="AK189" s="684"/>
      <c r="AL189" s="684"/>
      <c r="AM189" s="684"/>
      <c r="AN189" s="684"/>
      <c r="AO189" s="684"/>
      <c r="AP189" s="684"/>
      <c r="AQ189" s="684"/>
      <c r="AR189" s="684"/>
      <c r="AS189" s="684"/>
      <c r="AT189" s="685"/>
      <c r="AU189" s="392"/>
      <c r="AV189" s="393"/>
      <c r="AW189" s="393"/>
      <c r="AX189" s="394"/>
    </row>
    <row r="190" spans="1:50" ht="24.75" customHeight="1">
      <c r="A190" s="1072"/>
      <c r="B190" s="1073"/>
      <c r="C190" s="1073"/>
      <c r="D190" s="1073"/>
      <c r="E190" s="1073"/>
      <c r="F190" s="1074"/>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72"/>
      <c r="B191" s="1073"/>
      <c r="C191" s="1073"/>
      <c r="D191" s="1073"/>
      <c r="E191" s="1073"/>
      <c r="F191" s="1074"/>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72"/>
      <c r="B192" s="1073"/>
      <c r="C192" s="1073"/>
      <c r="D192" s="1073"/>
      <c r="E192" s="1073"/>
      <c r="F192" s="1074"/>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72"/>
      <c r="B193" s="1073"/>
      <c r="C193" s="1073"/>
      <c r="D193" s="1073"/>
      <c r="E193" s="1073"/>
      <c r="F193" s="1074"/>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72"/>
      <c r="B194" s="1073"/>
      <c r="C194" s="1073"/>
      <c r="D194" s="1073"/>
      <c r="E194" s="1073"/>
      <c r="F194" s="1074"/>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72"/>
      <c r="B195" s="1073"/>
      <c r="C195" s="1073"/>
      <c r="D195" s="1073"/>
      <c r="E195" s="1073"/>
      <c r="F195" s="1074"/>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72"/>
      <c r="B196" s="1073"/>
      <c r="C196" s="1073"/>
      <c r="D196" s="1073"/>
      <c r="E196" s="1073"/>
      <c r="F196" s="1074"/>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72"/>
      <c r="B197" s="1073"/>
      <c r="C197" s="1073"/>
      <c r="D197" s="1073"/>
      <c r="E197" s="1073"/>
      <c r="F197" s="1074"/>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72"/>
      <c r="B198" s="1073"/>
      <c r="C198" s="1073"/>
      <c r="D198" s="1073"/>
      <c r="E198" s="1073"/>
      <c r="F198" s="1074"/>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72"/>
      <c r="B199" s="1073"/>
      <c r="C199" s="1073"/>
      <c r="D199" s="1073"/>
      <c r="E199" s="1073"/>
      <c r="F199" s="107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2"/>
      <c r="B200" s="1073"/>
      <c r="C200" s="1073"/>
      <c r="D200" s="1073"/>
      <c r="E200" s="1073"/>
      <c r="F200" s="1074"/>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7"/>
    </row>
    <row r="201" spans="1:50" ht="24.75" customHeight="1">
      <c r="A201" s="1072"/>
      <c r="B201" s="1073"/>
      <c r="C201" s="1073"/>
      <c r="D201" s="1073"/>
      <c r="E201" s="1073"/>
      <c r="F201" s="1074"/>
      <c r="G201" s="838"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2"/>
      <c r="AC201" s="838"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c r="A202" s="1072"/>
      <c r="B202" s="1073"/>
      <c r="C202" s="1073"/>
      <c r="D202" s="1073"/>
      <c r="E202" s="1073"/>
      <c r="F202" s="1074"/>
      <c r="G202" s="689"/>
      <c r="H202" s="690"/>
      <c r="I202" s="690"/>
      <c r="J202" s="690"/>
      <c r="K202" s="691"/>
      <c r="L202" s="683"/>
      <c r="M202" s="684"/>
      <c r="N202" s="684"/>
      <c r="O202" s="684"/>
      <c r="P202" s="684"/>
      <c r="Q202" s="684"/>
      <c r="R202" s="684"/>
      <c r="S202" s="684"/>
      <c r="T202" s="684"/>
      <c r="U202" s="684"/>
      <c r="V202" s="684"/>
      <c r="W202" s="684"/>
      <c r="X202" s="685"/>
      <c r="Y202" s="392"/>
      <c r="Z202" s="393"/>
      <c r="AA202" s="393"/>
      <c r="AB202" s="829"/>
      <c r="AC202" s="689"/>
      <c r="AD202" s="690"/>
      <c r="AE202" s="690"/>
      <c r="AF202" s="690"/>
      <c r="AG202" s="691"/>
      <c r="AH202" s="683"/>
      <c r="AI202" s="684"/>
      <c r="AJ202" s="684"/>
      <c r="AK202" s="684"/>
      <c r="AL202" s="684"/>
      <c r="AM202" s="684"/>
      <c r="AN202" s="684"/>
      <c r="AO202" s="684"/>
      <c r="AP202" s="684"/>
      <c r="AQ202" s="684"/>
      <c r="AR202" s="684"/>
      <c r="AS202" s="684"/>
      <c r="AT202" s="685"/>
      <c r="AU202" s="392"/>
      <c r="AV202" s="393"/>
      <c r="AW202" s="393"/>
      <c r="AX202" s="394"/>
    </row>
    <row r="203" spans="1:50" ht="24.75" customHeight="1">
      <c r="A203" s="1072"/>
      <c r="B203" s="1073"/>
      <c r="C203" s="1073"/>
      <c r="D203" s="1073"/>
      <c r="E203" s="1073"/>
      <c r="F203" s="1074"/>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72"/>
      <c r="B204" s="1073"/>
      <c r="C204" s="1073"/>
      <c r="D204" s="1073"/>
      <c r="E204" s="1073"/>
      <c r="F204" s="1074"/>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72"/>
      <c r="B205" s="1073"/>
      <c r="C205" s="1073"/>
      <c r="D205" s="1073"/>
      <c r="E205" s="1073"/>
      <c r="F205" s="1074"/>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72"/>
      <c r="B206" s="1073"/>
      <c r="C206" s="1073"/>
      <c r="D206" s="1073"/>
      <c r="E206" s="1073"/>
      <c r="F206" s="1074"/>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72"/>
      <c r="B207" s="1073"/>
      <c r="C207" s="1073"/>
      <c r="D207" s="1073"/>
      <c r="E207" s="1073"/>
      <c r="F207" s="1074"/>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72"/>
      <c r="B208" s="1073"/>
      <c r="C208" s="1073"/>
      <c r="D208" s="1073"/>
      <c r="E208" s="1073"/>
      <c r="F208" s="1074"/>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72"/>
      <c r="B209" s="1073"/>
      <c r="C209" s="1073"/>
      <c r="D209" s="1073"/>
      <c r="E209" s="1073"/>
      <c r="F209" s="1074"/>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72"/>
      <c r="B210" s="1073"/>
      <c r="C210" s="1073"/>
      <c r="D210" s="1073"/>
      <c r="E210" s="1073"/>
      <c r="F210" s="1074"/>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72"/>
      <c r="B211" s="1073"/>
      <c r="C211" s="1073"/>
      <c r="D211" s="1073"/>
      <c r="E211" s="1073"/>
      <c r="F211" s="1074"/>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row r="214" spans="1:50" ht="30" customHeight="1">
      <c r="A214" s="1069" t="s">
        <v>28</v>
      </c>
      <c r="B214" s="1070"/>
      <c r="C214" s="1070"/>
      <c r="D214" s="1070"/>
      <c r="E214" s="1070"/>
      <c r="F214" s="1071"/>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7"/>
    </row>
    <row r="215" spans="1:50" ht="24.75" customHeight="1">
      <c r="A215" s="1072"/>
      <c r="B215" s="1073"/>
      <c r="C215" s="1073"/>
      <c r="D215" s="1073"/>
      <c r="E215" s="1073"/>
      <c r="F215" s="1074"/>
      <c r="G215" s="838"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2"/>
      <c r="AC215" s="838"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c r="A216" s="1072"/>
      <c r="B216" s="1073"/>
      <c r="C216" s="1073"/>
      <c r="D216" s="1073"/>
      <c r="E216" s="1073"/>
      <c r="F216" s="1074"/>
      <c r="G216" s="689"/>
      <c r="H216" s="690"/>
      <c r="I216" s="690"/>
      <c r="J216" s="690"/>
      <c r="K216" s="691"/>
      <c r="L216" s="683"/>
      <c r="M216" s="684"/>
      <c r="N216" s="684"/>
      <c r="O216" s="684"/>
      <c r="P216" s="684"/>
      <c r="Q216" s="684"/>
      <c r="R216" s="684"/>
      <c r="S216" s="684"/>
      <c r="T216" s="684"/>
      <c r="U216" s="684"/>
      <c r="V216" s="684"/>
      <c r="W216" s="684"/>
      <c r="X216" s="685"/>
      <c r="Y216" s="392"/>
      <c r="Z216" s="393"/>
      <c r="AA216" s="393"/>
      <c r="AB216" s="829"/>
      <c r="AC216" s="689"/>
      <c r="AD216" s="690"/>
      <c r="AE216" s="690"/>
      <c r="AF216" s="690"/>
      <c r="AG216" s="691"/>
      <c r="AH216" s="683"/>
      <c r="AI216" s="684"/>
      <c r="AJ216" s="684"/>
      <c r="AK216" s="684"/>
      <c r="AL216" s="684"/>
      <c r="AM216" s="684"/>
      <c r="AN216" s="684"/>
      <c r="AO216" s="684"/>
      <c r="AP216" s="684"/>
      <c r="AQ216" s="684"/>
      <c r="AR216" s="684"/>
      <c r="AS216" s="684"/>
      <c r="AT216" s="685"/>
      <c r="AU216" s="392"/>
      <c r="AV216" s="393"/>
      <c r="AW216" s="393"/>
      <c r="AX216" s="394"/>
    </row>
    <row r="217" spans="1:50" ht="24.75" customHeight="1">
      <c r="A217" s="1072"/>
      <c r="B217" s="1073"/>
      <c r="C217" s="1073"/>
      <c r="D217" s="1073"/>
      <c r="E217" s="1073"/>
      <c r="F217" s="1074"/>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72"/>
      <c r="B218" s="1073"/>
      <c r="C218" s="1073"/>
      <c r="D218" s="1073"/>
      <c r="E218" s="1073"/>
      <c r="F218" s="1074"/>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72"/>
      <c r="B219" s="1073"/>
      <c r="C219" s="1073"/>
      <c r="D219" s="1073"/>
      <c r="E219" s="1073"/>
      <c r="F219" s="1074"/>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72"/>
      <c r="B220" s="1073"/>
      <c r="C220" s="1073"/>
      <c r="D220" s="1073"/>
      <c r="E220" s="1073"/>
      <c r="F220" s="1074"/>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72"/>
      <c r="B221" s="1073"/>
      <c r="C221" s="1073"/>
      <c r="D221" s="1073"/>
      <c r="E221" s="1073"/>
      <c r="F221" s="1074"/>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72"/>
      <c r="B222" s="1073"/>
      <c r="C222" s="1073"/>
      <c r="D222" s="1073"/>
      <c r="E222" s="1073"/>
      <c r="F222" s="1074"/>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72"/>
      <c r="B223" s="1073"/>
      <c r="C223" s="1073"/>
      <c r="D223" s="1073"/>
      <c r="E223" s="1073"/>
      <c r="F223" s="1074"/>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72"/>
      <c r="B224" s="1073"/>
      <c r="C224" s="1073"/>
      <c r="D224" s="1073"/>
      <c r="E224" s="1073"/>
      <c r="F224" s="1074"/>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72"/>
      <c r="B225" s="1073"/>
      <c r="C225" s="1073"/>
      <c r="D225" s="1073"/>
      <c r="E225" s="1073"/>
      <c r="F225" s="1074"/>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72"/>
      <c r="B226" s="1073"/>
      <c r="C226" s="1073"/>
      <c r="D226" s="1073"/>
      <c r="E226" s="1073"/>
      <c r="F226" s="107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2"/>
      <c r="B227" s="1073"/>
      <c r="C227" s="1073"/>
      <c r="D227" s="1073"/>
      <c r="E227" s="1073"/>
      <c r="F227" s="1074"/>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7"/>
    </row>
    <row r="228" spans="1:50" ht="25.5" customHeight="1">
      <c r="A228" s="1072"/>
      <c r="B228" s="1073"/>
      <c r="C228" s="1073"/>
      <c r="D228" s="1073"/>
      <c r="E228" s="1073"/>
      <c r="F228" s="1074"/>
      <c r="G228" s="838"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2"/>
      <c r="AC228" s="838"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c r="A229" s="1072"/>
      <c r="B229" s="1073"/>
      <c r="C229" s="1073"/>
      <c r="D229" s="1073"/>
      <c r="E229" s="1073"/>
      <c r="F229" s="1074"/>
      <c r="G229" s="689"/>
      <c r="H229" s="690"/>
      <c r="I229" s="690"/>
      <c r="J229" s="690"/>
      <c r="K229" s="691"/>
      <c r="L229" s="683"/>
      <c r="M229" s="684"/>
      <c r="N229" s="684"/>
      <c r="O229" s="684"/>
      <c r="P229" s="684"/>
      <c r="Q229" s="684"/>
      <c r="R229" s="684"/>
      <c r="S229" s="684"/>
      <c r="T229" s="684"/>
      <c r="U229" s="684"/>
      <c r="V229" s="684"/>
      <c r="W229" s="684"/>
      <c r="X229" s="685"/>
      <c r="Y229" s="392"/>
      <c r="Z229" s="393"/>
      <c r="AA229" s="393"/>
      <c r="AB229" s="829"/>
      <c r="AC229" s="689"/>
      <c r="AD229" s="690"/>
      <c r="AE229" s="690"/>
      <c r="AF229" s="690"/>
      <c r="AG229" s="691"/>
      <c r="AH229" s="683"/>
      <c r="AI229" s="684"/>
      <c r="AJ229" s="684"/>
      <c r="AK229" s="684"/>
      <c r="AL229" s="684"/>
      <c r="AM229" s="684"/>
      <c r="AN229" s="684"/>
      <c r="AO229" s="684"/>
      <c r="AP229" s="684"/>
      <c r="AQ229" s="684"/>
      <c r="AR229" s="684"/>
      <c r="AS229" s="684"/>
      <c r="AT229" s="685"/>
      <c r="AU229" s="392"/>
      <c r="AV229" s="393"/>
      <c r="AW229" s="393"/>
      <c r="AX229" s="394"/>
    </row>
    <row r="230" spans="1:50" ht="24.75" customHeight="1">
      <c r="A230" s="1072"/>
      <c r="B230" s="1073"/>
      <c r="C230" s="1073"/>
      <c r="D230" s="1073"/>
      <c r="E230" s="1073"/>
      <c r="F230" s="1074"/>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72"/>
      <c r="B231" s="1073"/>
      <c r="C231" s="1073"/>
      <c r="D231" s="1073"/>
      <c r="E231" s="1073"/>
      <c r="F231" s="1074"/>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72"/>
      <c r="B232" s="1073"/>
      <c r="C232" s="1073"/>
      <c r="D232" s="1073"/>
      <c r="E232" s="1073"/>
      <c r="F232" s="1074"/>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72"/>
      <c r="B233" s="1073"/>
      <c r="C233" s="1073"/>
      <c r="D233" s="1073"/>
      <c r="E233" s="1073"/>
      <c r="F233" s="1074"/>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72"/>
      <c r="B234" s="1073"/>
      <c r="C234" s="1073"/>
      <c r="D234" s="1073"/>
      <c r="E234" s="1073"/>
      <c r="F234" s="1074"/>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72"/>
      <c r="B235" s="1073"/>
      <c r="C235" s="1073"/>
      <c r="D235" s="1073"/>
      <c r="E235" s="1073"/>
      <c r="F235" s="1074"/>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72"/>
      <c r="B236" s="1073"/>
      <c r="C236" s="1073"/>
      <c r="D236" s="1073"/>
      <c r="E236" s="1073"/>
      <c r="F236" s="1074"/>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72"/>
      <c r="B237" s="1073"/>
      <c r="C237" s="1073"/>
      <c r="D237" s="1073"/>
      <c r="E237" s="1073"/>
      <c r="F237" s="1074"/>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72"/>
      <c r="B238" s="1073"/>
      <c r="C238" s="1073"/>
      <c r="D238" s="1073"/>
      <c r="E238" s="1073"/>
      <c r="F238" s="1074"/>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72"/>
      <c r="B239" s="1073"/>
      <c r="C239" s="1073"/>
      <c r="D239" s="1073"/>
      <c r="E239" s="1073"/>
      <c r="F239" s="107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2"/>
      <c r="B240" s="1073"/>
      <c r="C240" s="1073"/>
      <c r="D240" s="1073"/>
      <c r="E240" s="1073"/>
      <c r="F240" s="1074"/>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7"/>
    </row>
    <row r="241" spans="1:50" ht="24.75" customHeight="1">
      <c r="A241" s="1072"/>
      <c r="B241" s="1073"/>
      <c r="C241" s="1073"/>
      <c r="D241" s="1073"/>
      <c r="E241" s="1073"/>
      <c r="F241" s="1074"/>
      <c r="G241" s="838"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2"/>
      <c r="AC241" s="838"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c r="A242" s="1072"/>
      <c r="B242" s="1073"/>
      <c r="C242" s="1073"/>
      <c r="D242" s="1073"/>
      <c r="E242" s="1073"/>
      <c r="F242" s="1074"/>
      <c r="G242" s="689"/>
      <c r="H242" s="690"/>
      <c r="I242" s="690"/>
      <c r="J242" s="690"/>
      <c r="K242" s="691"/>
      <c r="L242" s="683"/>
      <c r="M242" s="684"/>
      <c r="N242" s="684"/>
      <c r="O242" s="684"/>
      <c r="P242" s="684"/>
      <c r="Q242" s="684"/>
      <c r="R242" s="684"/>
      <c r="S242" s="684"/>
      <c r="T242" s="684"/>
      <c r="U242" s="684"/>
      <c r="V242" s="684"/>
      <c r="W242" s="684"/>
      <c r="X242" s="685"/>
      <c r="Y242" s="392"/>
      <c r="Z242" s="393"/>
      <c r="AA242" s="393"/>
      <c r="AB242" s="829"/>
      <c r="AC242" s="689"/>
      <c r="AD242" s="690"/>
      <c r="AE242" s="690"/>
      <c r="AF242" s="690"/>
      <c r="AG242" s="691"/>
      <c r="AH242" s="683"/>
      <c r="AI242" s="684"/>
      <c r="AJ242" s="684"/>
      <c r="AK242" s="684"/>
      <c r="AL242" s="684"/>
      <c r="AM242" s="684"/>
      <c r="AN242" s="684"/>
      <c r="AO242" s="684"/>
      <c r="AP242" s="684"/>
      <c r="AQ242" s="684"/>
      <c r="AR242" s="684"/>
      <c r="AS242" s="684"/>
      <c r="AT242" s="685"/>
      <c r="AU242" s="392"/>
      <c r="AV242" s="393"/>
      <c r="AW242" s="393"/>
      <c r="AX242" s="394"/>
    </row>
    <row r="243" spans="1:50" ht="24.75" customHeight="1">
      <c r="A243" s="1072"/>
      <c r="B243" s="1073"/>
      <c r="C243" s="1073"/>
      <c r="D243" s="1073"/>
      <c r="E243" s="1073"/>
      <c r="F243" s="1074"/>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72"/>
      <c r="B244" s="1073"/>
      <c r="C244" s="1073"/>
      <c r="D244" s="1073"/>
      <c r="E244" s="1073"/>
      <c r="F244" s="1074"/>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72"/>
      <c r="B245" s="1073"/>
      <c r="C245" s="1073"/>
      <c r="D245" s="1073"/>
      <c r="E245" s="1073"/>
      <c r="F245" s="1074"/>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72"/>
      <c r="B246" s="1073"/>
      <c r="C246" s="1073"/>
      <c r="D246" s="1073"/>
      <c r="E246" s="1073"/>
      <c r="F246" s="1074"/>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72"/>
      <c r="B247" s="1073"/>
      <c r="C247" s="1073"/>
      <c r="D247" s="1073"/>
      <c r="E247" s="1073"/>
      <c r="F247" s="1074"/>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72"/>
      <c r="B248" s="1073"/>
      <c r="C248" s="1073"/>
      <c r="D248" s="1073"/>
      <c r="E248" s="1073"/>
      <c r="F248" s="1074"/>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72"/>
      <c r="B249" s="1073"/>
      <c r="C249" s="1073"/>
      <c r="D249" s="1073"/>
      <c r="E249" s="1073"/>
      <c r="F249" s="1074"/>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72"/>
      <c r="B250" s="1073"/>
      <c r="C250" s="1073"/>
      <c r="D250" s="1073"/>
      <c r="E250" s="1073"/>
      <c r="F250" s="1074"/>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72"/>
      <c r="B251" s="1073"/>
      <c r="C251" s="1073"/>
      <c r="D251" s="1073"/>
      <c r="E251" s="1073"/>
      <c r="F251" s="1074"/>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72"/>
      <c r="B252" s="1073"/>
      <c r="C252" s="1073"/>
      <c r="D252" s="1073"/>
      <c r="E252" s="1073"/>
      <c r="F252" s="107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2"/>
      <c r="B253" s="1073"/>
      <c r="C253" s="1073"/>
      <c r="D253" s="1073"/>
      <c r="E253" s="1073"/>
      <c r="F253" s="1074"/>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7"/>
    </row>
    <row r="254" spans="1:50" ht="24.75" customHeight="1">
      <c r="A254" s="1072"/>
      <c r="B254" s="1073"/>
      <c r="C254" s="1073"/>
      <c r="D254" s="1073"/>
      <c r="E254" s="1073"/>
      <c r="F254" s="1074"/>
      <c r="G254" s="838"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2"/>
      <c r="AC254" s="838"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c r="A255" s="1072"/>
      <c r="B255" s="1073"/>
      <c r="C255" s="1073"/>
      <c r="D255" s="1073"/>
      <c r="E255" s="1073"/>
      <c r="F255" s="1074"/>
      <c r="G255" s="689"/>
      <c r="H255" s="690"/>
      <c r="I255" s="690"/>
      <c r="J255" s="690"/>
      <c r="K255" s="691"/>
      <c r="L255" s="683"/>
      <c r="M255" s="684"/>
      <c r="N255" s="684"/>
      <c r="O255" s="684"/>
      <c r="P255" s="684"/>
      <c r="Q255" s="684"/>
      <c r="R255" s="684"/>
      <c r="S255" s="684"/>
      <c r="T255" s="684"/>
      <c r="U255" s="684"/>
      <c r="V255" s="684"/>
      <c r="W255" s="684"/>
      <c r="X255" s="685"/>
      <c r="Y255" s="392"/>
      <c r="Z255" s="393"/>
      <c r="AA255" s="393"/>
      <c r="AB255" s="829"/>
      <c r="AC255" s="689"/>
      <c r="AD255" s="690"/>
      <c r="AE255" s="690"/>
      <c r="AF255" s="690"/>
      <c r="AG255" s="691"/>
      <c r="AH255" s="683"/>
      <c r="AI255" s="684"/>
      <c r="AJ255" s="684"/>
      <c r="AK255" s="684"/>
      <c r="AL255" s="684"/>
      <c r="AM255" s="684"/>
      <c r="AN255" s="684"/>
      <c r="AO255" s="684"/>
      <c r="AP255" s="684"/>
      <c r="AQ255" s="684"/>
      <c r="AR255" s="684"/>
      <c r="AS255" s="684"/>
      <c r="AT255" s="685"/>
      <c r="AU255" s="392"/>
      <c r="AV255" s="393"/>
      <c r="AW255" s="393"/>
      <c r="AX255" s="394"/>
    </row>
    <row r="256" spans="1:50" ht="24.75" customHeight="1">
      <c r="A256" s="1072"/>
      <c r="B256" s="1073"/>
      <c r="C256" s="1073"/>
      <c r="D256" s="1073"/>
      <c r="E256" s="1073"/>
      <c r="F256" s="1074"/>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72"/>
      <c r="B257" s="1073"/>
      <c r="C257" s="1073"/>
      <c r="D257" s="1073"/>
      <c r="E257" s="1073"/>
      <c r="F257" s="1074"/>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72"/>
      <c r="B258" s="1073"/>
      <c r="C258" s="1073"/>
      <c r="D258" s="1073"/>
      <c r="E258" s="1073"/>
      <c r="F258" s="1074"/>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72"/>
      <c r="B259" s="1073"/>
      <c r="C259" s="1073"/>
      <c r="D259" s="1073"/>
      <c r="E259" s="1073"/>
      <c r="F259" s="1074"/>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72"/>
      <c r="B260" s="1073"/>
      <c r="C260" s="1073"/>
      <c r="D260" s="1073"/>
      <c r="E260" s="1073"/>
      <c r="F260" s="1074"/>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72"/>
      <c r="B261" s="1073"/>
      <c r="C261" s="1073"/>
      <c r="D261" s="1073"/>
      <c r="E261" s="1073"/>
      <c r="F261" s="1074"/>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72"/>
      <c r="B262" s="1073"/>
      <c r="C262" s="1073"/>
      <c r="D262" s="1073"/>
      <c r="E262" s="1073"/>
      <c r="F262" s="1074"/>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72"/>
      <c r="B263" s="1073"/>
      <c r="C263" s="1073"/>
      <c r="D263" s="1073"/>
      <c r="E263" s="1073"/>
      <c r="F263" s="1074"/>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72"/>
      <c r="B264" s="1073"/>
      <c r="C264" s="1073"/>
      <c r="D264" s="1073"/>
      <c r="E264" s="1073"/>
      <c r="F264" s="1074"/>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357</v>
      </c>
      <c r="Z3" s="372"/>
      <c r="AA3" s="372"/>
      <c r="AB3" s="372"/>
      <c r="AC3" s="149" t="s">
        <v>342</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083">
        <v>1</v>
      </c>
      <c r="B4" s="108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83">
        <v>2</v>
      </c>
      <c r="B5" s="108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83">
        <v>3</v>
      </c>
      <c r="B6" s="108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83">
        <v>4</v>
      </c>
      <c r="B7" s="108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83">
        <v>5</v>
      </c>
      <c r="B8" s="108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83">
        <v>6</v>
      </c>
      <c r="B9" s="108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83">
        <v>7</v>
      </c>
      <c r="B10" s="108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83">
        <v>8</v>
      </c>
      <c r="B11" s="108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83">
        <v>9</v>
      </c>
      <c r="B12" s="108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83">
        <v>10</v>
      </c>
      <c r="B13" s="108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83">
        <v>11</v>
      </c>
      <c r="B14" s="108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83">
        <v>12</v>
      </c>
      <c r="B15" s="108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83">
        <v>13</v>
      </c>
      <c r="B16" s="108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83">
        <v>14</v>
      </c>
      <c r="B17" s="108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83">
        <v>15</v>
      </c>
      <c r="B18" s="108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83">
        <v>16</v>
      </c>
      <c r="B19" s="108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83">
        <v>17</v>
      </c>
      <c r="B20" s="108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83">
        <v>18</v>
      </c>
      <c r="B21" s="108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83">
        <v>19</v>
      </c>
      <c r="B22" s="108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83">
        <v>20</v>
      </c>
      <c r="B23" s="108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83">
        <v>21</v>
      </c>
      <c r="B24" s="108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83">
        <v>22</v>
      </c>
      <c r="B25" s="108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83">
        <v>23</v>
      </c>
      <c r="B26" s="108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83">
        <v>24</v>
      </c>
      <c r="B27" s="108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83">
        <v>25</v>
      </c>
      <c r="B28" s="108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83">
        <v>26</v>
      </c>
      <c r="B29" s="108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83">
        <v>27</v>
      </c>
      <c r="B30" s="108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83">
        <v>28</v>
      </c>
      <c r="B31" s="108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83">
        <v>29</v>
      </c>
      <c r="B32" s="108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83">
        <v>30</v>
      </c>
      <c r="B33" s="108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357</v>
      </c>
      <c r="Z36" s="372"/>
      <c r="AA36" s="372"/>
      <c r="AB36" s="372"/>
      <c r="AC36" s="149" t="s">
        <v>342</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083">
        <v>1</v>
      </c>
      <c r="B37" s="108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83">
        <v>2</v>
      </c>
      <c r="B38" s="108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83">
        <v>3</v>
      </c>
      <c r="B39" s="108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83">
        <v>4</v>
      </c>
      <c r="B40" s="108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83">
        <v>5</v>
      </c>
      <c r="B41" s="108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83">
        <v>6</v>
      </c>
      <c r="B42" s="108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83">
        <v>7</v>
      </c>
      <c r="B43" s="108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83">
        <v>8</v>
      </c>
      <c r="B44" s="108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83">
        <v>9</v>
      </c>
      <c r="B45" s="108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83">
        <v>10</v>
      </c>
      <c r="B46" s="108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83">
        <v>11</v>
      </c>
      <c r="B47" s="108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83">
        <v>12</v>
      </c>
      <c r="B48" s="108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83">
        <v>13</v>
      </c>
      <c r="B49" s="108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83">
        <v>14</v>
      </c>
      <c r="B50" s="108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83">
        <v>15</v>
      </c>
      <c r="B51" s="108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83">
        <v>16</v>
      </c>
      <c r="B52" s="108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83">
        <v>17</v>
      </c>
      <c r="B53" s="108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83">
        <v>18</v>
      </c>
      <c r="B54" s="108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83">
        <v>19</v>
      </c>
      <c r="B55" s="108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83">
        <v>20</v>
      </c>
      <c r="B56" s="108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83">
        <v>21</v>
      </c>
      <c r="B57" s="108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83">
        <v>22</v>
      </c>
      <c r="B58" s="108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83">
        <v>23</v>
      </c>
      <c r="B59" s="108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83">
        <v>24</v>
      </c>
      <c r="B60" s="108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83">
        <v>25</v>
      </c>
      <c r="B61" s="108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83">
        <v>26</v>
      </c>
      <c r="B62" s="108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83">
        <v>27</v>
      </c>
      <c r="B63" s="108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83">
        <v>28</v>
      </c>
      <c r="B64" s="108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83">
        <v>29</v>
      </c>
      <c r="B65" s="108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83">
        <v>30</v>
      </c>
      <c r="B66" s="108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357</v>
      </c>
      <c r="Z69" s="372"/>
      <c r="AA69" s="372"/>
      <c r="AB69" s="372"/>
      <c r="AC69" s="149" t="s">
        <v>342</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083">
        <v>1</v>
      </c>
      <c r="B70" s="108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83">
        <v>2</v>
      </c>
      <c r="B71" s="108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83">
        <v>3</v>
      </c>
      <c r="B72" s="108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83">
        <v>4</v>
      </c>
      <c r="B73" s="108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83">
        <v>5</v>
      </c>
      <c r="B74" s="108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83">
        <v>6</v>
      </c>
      <c r="B75" s="108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83">
        <v>7</v>
      </c>
      <c r="B76" s="108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83">
        <v>8</v>
      </c>
      <c r="B77" s="108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83">
        <v>9</v>
      </c>
      <c r="B78" s="108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83">
        <v>10</v>
      </c>
      <c r="B79" s="108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83">
        <v>11</v>
      </c>
      <c r="B80" s="108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83">
        <v>12</v>
      </c>
      <c r="B81" s="108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83">
        <v>13</v>
      </c>
      <c r="B82" s="108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83">
        <v>14</v>
      </c>
      <c r="B83" s="108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83">
        <v>15</v>
      </c>
      <c r="B84" s="108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83">
        <v>16</v>
      </c>
      <c r="B85" s="108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83">
        <v>17</v>
      </c>
      <c r="B86" s="108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83">
        <v>18</v>
      </c>
      <c r="B87" s="108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83">
        <v>19</v>
      </c>
      <c r="B88" s="108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83">
        <v>20</v>
      </c>
      <c r="B89" s="108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83">
        <v>21</v>
      </c>
      <c r="B90" s="108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83">
        <v>22</v>
      </c>
      <c r="B91" s="108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83">
        <v>23</v>
      </c>
      <c r="B92" s="108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83">
        <v>24</v>
      </c>
      <c r="B93" s="108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83">
        <v>25</v>
      </c>
      <c r="B94" s="108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83">
        <v>26</v>
      </c>
      <c r="B95" s="108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83">
        <v>27</v>
      </c>
      <c r="B96" s="108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83">
        <v>28</v>
      </c>
      <c r="B97" s="108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83">
        <v>29</v>
      </c>
      <c r="B98" s="108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83">
        <v>30</v>
      </c>
      <c r="B99" s="108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9" t="s">
        <v>342</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083">
        <v>1</v>
      </c>
      <c r="B103" s="108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83">
        <v>2</v>
      </c>
      <c r="B104" s="108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83">
        <v>3</v>
      </c>
      <c r="B105" s="108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83">
        <v>4</v>
      </c>
      <c r="B106" s="108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83">
        <v>5</v>
      </c>
      <c r="B107" s="108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83">
        <v>6</v>
      </c>
      <c r="B108" s="108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83">
        <v>7</v>
      </c>
      <c r="B109" s="108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83">
        <v>8</v>
      </c>
      <c r="B110" s="108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83">
        <v>9</v>
      </c>
      <c r="B111" s="108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83">
        <v>10</v>
      </c>
      <c r="B112" s="108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83">
        <v>11</v>
      </c>
      <c r="B113" s="108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83">
        <v>12</v>
      </c>
      <c r="B114" s="108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83">
        <v>13</v>
      </c>
      <c r="B115" s="108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83">
        <v>14</v>
      </c>
      <c r="B116" s="108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83">
        <v>15</v>
      </c>
      <c r="B117" s="108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83">
        <v>16</v>
      </c>
      <c r="B118" s="108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83">
        <v>17</v>
      </c>
      <c r="B119" s="108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83">
        <v>18</v>
      </c>
      <c r="B120" s="108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83">
        <v>19</v>
      </c>
      <c r="B121" s="108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83">
        <v>20</v>
      </c>
      <c r="B122" s="108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83">
        <v>21</v>
      </c>
      <c r="B123" s="108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83">
        <v>22</v>
      </c>
      <c r="B124" s="108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83">
        <v>23</v>
      </c>
      <c r="B125" s="108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83">
        <v>24</v>
      </c>
      <c r="B126" s="108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83">
        <v>25</v>
      </c>
      <c r="B127" s="108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83">
        <v>26</v>
      </c>
      <c r="B128" s="108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83">
        <v>27</v>
      </c>
      <c r="B129" s="108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83">
        <v>28</v>
      </c>
      <c r="B130" s="108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83">
        <v>29</v>
      </c>
      <c r="B131" s="108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83">
        <v>30</v>
      </c>
      <c r="B132" s="108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9" t="s">
        <v>342</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083">
        <v>1</v>
      </c>
      <c r="B136" s="108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83">
        <v>2</v>
      </c>
      <c r="B137" s="108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83">
        <v>3</v>
      </c>
      <c r="B138" s="108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83">
        <v>4</v>
      </c>
      <c r="B139" s="108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83">
        <v>5</v>
      </c>
      <c r="B140" s="108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83">
        <v>6</v>
      </c>
      <c r="B141" s="108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83">
        <v>7</v>
      </c>
      <c r="B142" s="108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83">
        <v>8</v>
      </c>
      <c r="B143" s="108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83">
        <v>9</v>
      </c>
      <c r="B144" s="108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83">
        <v>10</v>
      </c>
      <c r="B145" s="108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83">
        <v>11</v>
      </c>
      <c r="B146" s="108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83">
        <v>12</v>
      </c>
      <c r="B147" s="108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83">
        <v>13</v>
      </c>
      <c r="B148" s="108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83">
        <v>14</v>
      </c>
      <c r="B149" s="108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83">
        <v>15</v>
      </c>
      <c r="B150" s="108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83">
        <v>16</v>
      </c>
      <c r="B151" s="108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83">
        <v>17</v>
      </c>
      <c r="B152" s="108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83">
        <v>18</v>
      </c>
      <c r="B153" s="108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83">
        <v>19</v>
      </c>
      <c r="B154" s="108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83">
        <v>20</v>
      </c>
      <c r="B155" s="108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83">
        <v>21</v>
      </c>
      <c r="B156" s="108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83">
        <v>22</v>
      </c>
      <c r="B157" s="108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83">
        <v>23</v>
      </c>
      <c r="B158" s="108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83">
        <v>24</v>
      </c>
      <c r="B159" s="108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83">
        <v>25</v>
      </c>
      <c r="B160" s="108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83">
        <v>26</v>
      </c>
      <c r="B161" s="108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83">
        <v>27</v>
      </c>
      <c r="B162" s="108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83">
        <v>28</v>
      </c>
      <c r="B163" s="108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83">
        <v>29</v>
      </c>
      <c r="B164" s="108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83">
        <v>30</v>
      </c>
      <c r="B165" s="108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9" t="s">
        <v>342</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083">
        <v>1</v>
      </c>
      <c r="B169" s="108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83">
        <v>2</v>
      </c>
      <c r="B170" s="108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83">
        <v>3</v>
      </c>
      <c r="B171" s="108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83">
        <v>4</v>
      </c>
      <c r="B172" s="108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83">
        <v>5</v>
      </c>
      <c r="B173" s="108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83">
        <v>6</v>
      </c>
      <c r="B174" s="108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83">
        <v>7</v>
      </c>
      <c r="B175" s="108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83">
        <v>8</v>
      </c>
      <c r="B176" s="108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83">
        <v>9</v>
      </c>
      <c r="B177" s="108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83">
        <v>10</v>
      </c>
      <c r="B178" s="108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83">
        <v>11</v>
      </c>
      <c r="B179" s="108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83">
        <v>12</v>
      </c>
      <c r="B180" s="108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83">
        <v>13</v>
      </c>
      <c r="B181" s="108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83">
        <v>14</v>
      </c>
      <c r="B182" s="108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83">
        <v>15</v>
      </c>
      <c r="B183" s="108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83">
        <v>16</v>
      </c>
      <c r="B184" s="108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83">
        <v>17</v>
      </c>
      <c r="B185" s="108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83">
        <v>18</v>
      </c>
      <c r="B186" s="108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83">
        <v>19</v>
      </c>
      <c r="B187" s="108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83">
        <v>20</v>
      </c>
      <c r="B188" s="108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83">
        <v>21</v>
      </c>
      <c r="B189" s="108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83">
        <v>22</v>
      </c>
      <c r="B190" s="108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83">
        <v>23</v>
      </c>
      <c r="B191" s="108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83">
        <v>24</v>
      </c>
      <c r="B192" s="108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83">
        <v>25</v>
      </c>
      <c r="B193" s="108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83">
        <v>26</v>
      </c>
      <c r="B194" s="108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83">
        <v>27</v>
      </c>
      <c r="B195" s="108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83">
        <v>28</v>
      </c>
      <c r="B196" s="108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83">
        <v>29</v>
      </c>
      <c r="B197" s="108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83">
        <v>30</v>
      </c>
      <c r="B198" s="108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9" t="s">
        <v>342</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083">
        <v>1</v>
      </c>
      <c r="B202" s="108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83">
        <v>2</v>
      </c>
      <c r="B203" s="108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83">
        <v>3</v>
      </c>
      <c r="B204" s="108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83">
        <v>4</v>
      </c>
      <c r="B205" s="108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83">
        <v>5</v>
      </c>
      <c r="B206" s="108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83">
        <v>6</v>
      </c>
      <c r="B207" s="108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83">
        <v>7</v>
      </c>
      <c r="B208" s="108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83">
        <v>8</v>
      </c>
      <c r="B209" s="108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83">
        <v>9</v>
      </c>
      <c r="B210" s="108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83">
        <v>10</v>
      </c>
      <c r="B211" s="108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83">
        <v>11</v>
      </c>
      <c r="B212" s="108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83">
        <v>12</v>
      </c>
      <c r="B213" s="108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83">
        <v>13</v>
      </c>
      <c r="B214" s="108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83">
        <v>14</v>
      </c>
      <c r="B215" s="108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83">
        <v>15</v>
      </c>
      <c r="B216" s="108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83">
        <v>16</v>
      </c>
      <c r="B217" s="108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83">
        <v>17</v>
      </c>
      <c r="B218" s="108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83">
        <v>18</v>
      </c>
      <c r="B219" s="108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83">
        <v>19</v>
      </c>
      <c r="B220" s="108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83">
        <v>20</v>
      </c>
      <c r="B221" s="108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83">
        <v>21</v>
      </c>
      <c r="B222" s="108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83">
        <v>22</v>
      </c>
      <c r="B223" s="108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83">
        <v>23</v>
      </c>
      <c r="B224" s="108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83">
        <v>24</v>
      </c>
      <c r="B225" s="108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83">
        <v>25</v>
      </c>
      <c r="B226" s="108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83">
        <v>26</v>
      </c>
      <c r="B227" s="108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83">
        <v>27</v>
      </c>
      <c r="B228" s="108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83">
        <v>28</v>
      </c>
      <c r="B229" s="108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83">
        <v>29</v>
      </c>
      <c r="B230" s="108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83">
        <v>30</v>
      </c>
      <c r="B231" s="108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9" t="s">
        <v>342</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083">
        <v>1</v>
      </c>
      <c r="B235" s="108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83">
        <v>2</v>
      </c>
      <c r="B236" s="108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83">
        <v>3</v>
      </c>
      <c r="B237" s="108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83">
        <v>4</v>
      </c>
      <c r="B238" s="108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83">
        <v>5</v>
      </c>
      <c r="B239" s="108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83">
        <v>6</v>
      </c>
      <c r="B240" s="108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83">
        <v>7</v>
      </c>
      <c r="B241" s="108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83">
        <v>8</v>
      </c>
      <c r="B242" s="108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83">
        <v>9</v>
      </c>
      <c r="B243" s="108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83">
        <v>10</v>
      </c>
      <c r="B244" s="108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83">
        <v>11</v>
      </c>
      <c r="B245" s="108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83">
        <v>12</v>
      </c>
      <c r="B246" s="108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83">
        <v>13</v>
      </c>
      <c r="B247" s="108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83">
        <v>14</v>
      </c>
      <c r="B248" s="108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83">
        <v>15</v>
      </c>
      <c r="B249" s="108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83">
        <v>16</v>
      </c>
      <c r="B250" s="108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83">
        <v>17</v>
      </c>
      <c r="B251" s="108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83">
        <v>18</v>
      </c>
      <c r="B252" s="108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83">
        <v>19</v>
      </c>
      <c r="B253" s="108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83">
        <v>20</v>
      </c>
      <c r="B254" s="108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83">
        <v>21</v>
      </c>
      <c r="B255" s="108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83">
        <v>22</v>
      </c>
      <c r="B256" s="108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83">
        <v>23</v>
      </c>
      <c r="B257" s="108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83">
        <v>24</v>
      </c>
      <c r="B258" s="108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83">
        <v>25</v>
      </c>
      <c r="B259" s="108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83">
        <v>26</v>
      </c>
      <c r="B260" s="108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83">
        <v>27</v>
      </c>
      <c r="B261" s="108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83">
        <v>28</v>
      </c>
      <c r="B262" s="108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83">
        <v>29</v>
      </c>
      <c r="B263" s="108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83">
        <v>30</v>
      </c>
      <c r="B264" s="108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9" t="s">
        <v>342</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083">
        <v>1</v>
      </c>
      <c r="B268" s="108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83">
        <v>2</v>
      </c>
      <c r="B269" s="108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83">
        <v>3</v>
      </c>
      <c r="B270" s="108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83">
        <v>4</v>
      </c>
      <c r="B271" s="108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83">
        <v>5</v>
      </c>
      <c r="B272" s="108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83">
        <v>6</v>
      </c>
      <c r="B273" s="108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83">
        <v>7</v>
      </c>
      <c r="B274" s="108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83">
        <v>8</v>
      </c>
      <c r="B275" s="108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83">
        <v>9</v>
      </c>
      <c r="B276" s="108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83">
        <v>10</v>
      </c>
      <c r="B277" s="108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83">
        <v>11</v>
      </c>
      <c r="B278" s="108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83">
        <v>12</v>
      </c>
      <c r="B279" s="108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83">
        <v>13</v>
      </c>
      <c r="B280" s="108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83">
        <v>14</v>
      </c>
      <c r="B281" s="108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83">
        <v>15</v>
      </c>
      <c r="B282" s="108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83">
        <v>16</v>
      </c>
      <c r="B283" s="108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83">
        <v>17</v>
      </c>
      <c r="B284" s="108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83">
        <v>18</v>
      </c>
      <c r="B285" s="108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83">
        <v>19</v>
      </c>
      <c r="B286" s="108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83">
        <v>20</v>
      </c>
      <c r="B287" s="108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83">
        <v>21</v>
      </c>
      <c r="B288" s="108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83">
        <v>22</v>
      </c>
      <c r="B289" s="108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83">
        <v>23</v>
      </c>
      <c r="B290" s="108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83">
        <v>24</v>
      </c>
      <c r="B291" s="108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83">
        <v>25</v>
      </c>
      <c r="B292" s="108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83">
        <v>26</v>
      </c>
      <c r="B293" s="108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83">
        <v>27</v>
      </c>
      <c r="B294" s="108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83">
        <v>28</v>
      </c>
      <c r="B295" s="108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83">
        <v>29</v>
      </c>
      <c r="B296" s="108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83">
        <v>30</v>
      </c>
      <c r="B297" s="108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9" t="s">
        <v>342</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083">
        <v>1</v>
      </c>
      <c r="B301" s="108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83">
        <v>2</v>
      </c>
      <c r="B302" s="108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83">
        <v>3</v>
      </c>
      <c r="B303" s="108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83">
        <v>4</v>
      </c>
      <c r="B304" s="108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83">
        <v>5</v>
      </c>
      <c r="B305" s="108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83">
        <v>6</v>
      </c>
      <c r="B306" s="108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83">
        <v>7</v>
      </c>
      <c r="B307" s="108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83">
        <v>8</v>
      </c>
      <c r="B308" s="108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83">
        <v>9</v>
      </c>
      <c r="B309" s="108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83">
        <v>10</v>
      </c>
      <c r="B310" s="108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83">
        <v>11</v>
      </c>
      <c r="B311" s="108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83">
        <v>12</v>
      </c>
      <c r="B312" s="108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83">
        <v>13</v>
      </c>
      <c r="B313" s="108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83">
        <v>14</v>
      </c>
      <c r="B314" s="108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83">
        <v>15</v>
      </c>
      <c r="B315" s="108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83">
        <v>16</v>
      </c>
      <c r="B316" s="108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83">
        <v>17</v>
      </c>
      <c r="B317" s="108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83">
        <v>18</v>
      </c>
      <c r="B318" s="108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83">
        <v>19</v>
      </c>
      <c r="B319" s="108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83">
        <v>20</v>
      </c>
      <c r="B320" s="108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83">
        <v>21</v>
      </c>
      <c r="B321" s="108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83">
        <v>22</v>
      </c>
      <c r="B322" s="108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83">
        <v>23</v>
      </c>
      <c r="B323" s="108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83">
        <v>24</v>
      </c>
      <c r="B324" s="108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83">
        <v>25</v>
      </c>
      <c r="B325" s="108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83">
        <v>26</v>
      </c>
      <c r="B326" s="108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83">
        <v>27</v>
      </c>
      <c r="B327" s="108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83">
        <v>28</v>
      </c>
      <c r="B328" s="108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83">
        <v>29</v>
      </c>
      <c r="B329" s="108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83">
        <v>30</v>
      </c>
      <c r="B330" s="108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9" t="s">
        <v>342</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083">
        <v>1</v>
      </c>
      <c r="B334" s="108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83">
        <v>2</v>
      </c>
      <c r="B335" s="108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83">
        <v>3</v>
      </c>
      <c r="B336" s="108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83">
        <v>4</v>
      </c>
      <c r="B337" s="108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83">
        <v>5</v>
      </c>
      <c r="B338" s="108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83">
        <v>6</v>
      </c>
      <c r="B339" s="108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83">
        <v>7</v>
      </c>
      <c r="B340" s="108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83">
        <v>8</v>
      </c>
      <c r="B341" s="108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83">
        <v>9</v>
      </c>
      <c r="B342" s="108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83">
        <v>10</v>
      </c>
      <c r="B343" s="108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83">
        <v>11</v>
      </c>
      <c r="B344" s="108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83">
        <v>12</v>
      </c>
      <c r="B345" s="108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83">
        <v>13</v>
      </c>
      <c r="B346" s="108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83">
        <v>14</v>
      </c>
      <c r="B347" s="108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83">
        <v>15</v>
      </c>
      <c r="B348" s="108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83">
        <v>16</v>
      </c>
      <c r="B349" s="108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83">
        <v>17</v>
      </c>
      <c r="B350" s="108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83">
        <v>18</v>
      </c>
      <c r="B351" s="108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83">
        <v>19</v>
      </c>
      <c r="B352" s="108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83">
        <v>20</v>
      </c>
      <c r="B353" s="108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83">
        <v>21</v>
      </c>
      <c r="B354" s="108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83">
        <v>22</v>
      </c>
      <c r="B355" s="108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83">
        <v>23</v>
      </c>
      <c r="B356" s="108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83">
        <v>24</v>
      </c>
      <c r="B357" s="108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83">
        <v>25</v>
      </c>
      <c r="B358" s="108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83">
        <v>26</v>
      </c>
      <c r="B359" s="108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83">
        <v>27</v>
      </c>
      <c r="B360" s="108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83">
        <v>28</v>
      </c>
      <c r="B361" s="108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83">
        <v>29</v>
      </c>
      <c r="B362" s="108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83">
        <v>30</v>
      </c>
      <c r="B363" s="108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9" t="s">
        <v>342</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083">
        <v>1</v>
      </c>
      <c r="B367" s="108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83">
        <v>2</v>
      </c>
      <c r="B368" s="108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83">
        <v>3</v>
      </c>
      <c r="B369" s="108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83">
        <v>4</v>
      </c>
      <c r="B370" s="108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83">
        <v>5</v>
      </c>
      <c r="B371" s="108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83">
        <v>6</v>
      </c>
      <c r="B372" s="108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83">
        <v>7</v>
      </c>
      <c r="B373" s="108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83">
        <v>8</v>
      </c>
      <c r="B374" s="108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83">
        <v>9</v>
      </c>
      <c r="B375" s="108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83">
        <v>10</v>
      </c>
      <c r="B376" s="108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83">
        <v>11</v>
      </c>
      <c r="B377" s="108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83">
        <v>12</v>
      </c>
      <c r="B378" s="108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83">
        <v>13</v>
      </c>
      <c r="B379" s="108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83">
        <v>14</v>
      </c>
      <c r="B380" s="108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83">
        <v>15</v>
      </c>
      <c r="B381" s="108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83">
        <v>16</v>
      </c>
      <c r="B382" s="108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83">
        <v>17</v>
      </c>
      <c r="B383" s="108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83">
        <v>18</v>
      </c>
      <c r="B384" s="108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83">
        <v>19</v>
      </c>
      <c r="B385" s="108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83">
        <v>20</v>
      </c>
      <c r="B386" s="108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83">
        <v>21</v>
      </c>
      <c r="B387" s="108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83">
        <v>22</v>
      </c>
      <c r="B388" s="108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83">
        <v>23</v>
      </c>
      <c r="B389" s="108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83">
        <v>24</v>
      </c>
      <c r="B390" s="108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83">
        <v>25</v>
      </c>
      <c r="B391" s="108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83">
        <v>26</v>
      </c>
      <c r="B392" s="108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83">
        <v>27</v>
      </c>
      <c r="B393" s="108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83">
        <v>28</v>
      </c>
      <c r="B394" s="108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83">
        <v>29</v>
      </c>
      <c r="B395" s="108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83">
        <v>30</v>
      </c>
      <c r="B396" s="108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9" t="s">
        <v>342</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083">
        <v>1</v>
      </c>
      <c r="B400" s="108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83">
        <v>2</v>
      </c>
      <c r="B401" s="108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83">
        <v>3</v>
      </c>
      <c r="B402" s="108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83">
        <v>4</v>
      </c>
      <c r="B403" s="108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83">
        <v>5</v>
      </c>
      <c r="B404" s="108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83">
        <v>6</v>
      </c>
      <c r="B405" s="108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83">
        <v>7</v>
      </c>
      <c r="B406" s="108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83">
        <v>8</v>
      </c>
      <c r="B407" s="108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83">
        <v>9</v>
      </c>
      <c r="B408" s="108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83">
        <v>10</v>
      </c>
      <c r="B409" s="108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83">
        <v>11</v>
      </c>
      <c r="B410" s="108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83">
        <v>12</v>
      </c>
      <c r="B411" s="108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83">
        <v>13</v>
      </c>
      <c r="B412" s="108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83">
        <v>14</v>
      </c>
      <c r="B413" s="108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83">
        <v>15</v>
      </c>
      <c r="B414" s="108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83">
        <v>16</v>
      </c>
      <c r="B415" s="108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83">
        <v>17</v>
      </c>
      <c r="B416" s="108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83">
        <v>18</v>
      </c>
      <c r="B417" s="108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83">
        <v>19</v>
      </c>
      <c r="B418" s="108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83">
        <v>20</v>
      </c>
      <c r="B419" s="108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83">
        <v>21</v>
      </c>
      <c r="B420" s="108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83">
        <v>22</v>
      </c>
      <c r="B421" s="108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83">
        <v>23</v>
      </c>
      <c r="B422" s="108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83">
        <v>24</v>
      </c>
      <c r="B423" s="108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83">
        <v>25</v>
      </c>
      <c r="B424" s="108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83">
        <v>26</v>
      </c>
      <c r="B425" s="108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83">
        <v>27</v>
      </c>
      <c r="B426" s="108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83">
        <v>28</v>
      </c>
      <c r="B427" s="108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83">
        <v>29</v>
      </c>
      <c r="B428" s="108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83">
        <v>30</v>
      </c>
      <c r="B429" s="108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9" t="s">
        <v>342</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083">
        <v>1</v>
      </c>
      <c r="B433" s="108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83">
        <v>2</v>
      </c>
      <c r="B434" s="108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83">
        <v>3</v>
      </c>
      <c r="B435" s="108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83">
        <v>4</v>
      </c>
      <c r="B436" s="108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83">
        <v>5</v>
      </c>
      <c r="B437" s="108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83">
        <v>6</v>
      </c>
      <c r="B438" s="108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83">
        <v>7</v>
      </c>
      <c r="B439" s="108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83">
        <v>8</v>
      </c>
      <c r="B440" s="108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83">
        <v>9</v>
      </c>
      <c r="B441" s="108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83">
        <v>10</v>
      </c>
      <c r="B442" s="108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83">
        <v>11</v>
      </c>
      <c r="B443" s="108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83">
        <v>12</v>
      </c>
      <c r="B444" s="108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83">
        <v>13</v>
      </c>
      <c r="B445" s="108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83">
        <v>14</v>
      </c>
      <c r="B446" s="108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83">
        <v>15</v>
      </c>
      <c r="B447" s="108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83">
        <v>16</v>
      </c>
      <c r="B448" s="108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83">
        <v>17</v>
      </c>
      <c r="B449" s="108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83">
        <v>18</v>
      </c>
      <c r="B450" s="108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83">
        <v>19</v>
      </c>
      <c r="B451" s="108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83">
        <v>20</v>
      </c>
      <c r="B452" s="108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83">
        <v>21</v>
      </c>
      <c r="B453" s="108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83">
        <v>22</v>
      </c>
      <c r="B454" s="108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83">
        <v>23</v>
      </c>
      <c r="B455" s="108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83">
        <v>24</v>
      </c>
      <c r="B456" s="108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83">
        <v>25</v>
      </c>
      <c r="B457" s="108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83">
        <v>26</v>
      </c>
      <c r="B458" s="108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83">
        <v>27</v>
      </c>
      <c r="B459" s="108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83">
        <v>28</v>
      </c>
      <c r="B460" s="108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83">
        <v>29</v>
      </c>
      <c r="B461" s="108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83">
        <v>30</v>
      </c>
      <c r="B462" s="108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9" t="s">
        <v>342</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083">
        <v>1</v>
      </c>
      <c r="B466" s="108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83">
        <v>2</v>
      </c>
      <c r="B467" s="108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83">
        <v>3</v>
      </c>
      <c r="B468" s="108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83">
        <v>4</v>
      </c>
      <c r="B469" s="108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83">
        <v>5</v>
      </c>
      <c r="B470" s="108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83">
        <v>6</v>
      </c>
      <c r="B471" s="108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83">
        <v>7</v>
      </c>
      <c r="B472" s="108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83">
        <v>8</v>
      </c>
      <c r="B473" s="108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83">
        <v>9</v>
      </c>
      <c r="B474" s="108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83">
        <v>10</v>
      </c>
      <c r="B475" s="108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83">
        <v>11</v>
      </c>
      <c r="B476" s="108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83">
        <v>12</v>
      </c>
      <c r="B477" s="108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83">
        <v>13</v>
      </c>
      <c r="B478" s="108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83">
        <v>14</v>
      </c>
      <c r="B479" s="108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83">
        <v>15</v>
      </c>
      <c r="B480" s="108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83">
        <v>16</v>
      </c>
      <c r="B481" s="108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83">
        <v>17</v>
      </c>
      <c r="B482" s="108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83">
        <v>18</v>
      </c>
      <c r="B483" s="108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83">
        <v>19</v>
      </c>
      <c r="B484" s="108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83">
        <v>20</v>
      </c>
      <c r="B485" s="108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83">
        <v>21</v>
      </c>
      <c r="B486" s="108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83">
        <v>22</v>
      </c>
      <c r="B487" s="108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83">
        <v>23</v>
      </c>
      <c r="B488" s="108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83">
        <v>24</v>
      </c>
      <c r="B489" s="108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83">
        <v>25</v>
      </c>
      <c r="B490" s="108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83">
        <v>26</v>
      </c>
      <c r="B491" s="108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83">
        <v>27</v>
      </c>
      <c r="B492" s="108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83">
        <v>28</v>
      </c>
      <c r="B493" s="108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83">
        <v>29</v>
      </c>
      <c r="B494" s="108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83">
        <v>30</v>
      </c>
      <c r="B495" s="108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9" t="s">
        <v>342</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083">
        <v>1</v>
      </c>
      <c r="B499" s="108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83">
        <v>2</v>
      </c>
      <c r="B500" s="108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83">
        <v>3</v>
      </c>
      <c r="B501" s="108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83">
        <v>4</v>
      </c>
      <c r="B502" s="108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83">
        <v>5</v>
      </c>
      <c r="B503" s="108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83">
        <v>6</v>
      </c>
      <c r="B504" s="108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83">
        <v>7</v>
      </c>
      <c r="B505" s="108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83">
        <v>8</v>
      </c>
      <c r="B506" s="108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83">
        <v>9</v>
      </c>
      <c r="B507" s="108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83">
        <v>10</v>
      </c>
      <c r="B508" s="108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83">
        <v>11</v>
      </c>
      <c r="B509" s="108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83">
        <v>12</v>
      </c>
      <c r="B510" s="108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83">
        <v>13</v>
      </c>
      <c r="B511" s="108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83">
        <v>14</v>
      </c>
      <c r="B512" s="108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83">
        <v>15</v>
      </c>
      <c r="B513" s="108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83">
        <v>16</v>
      </c>
      <c r="B514" s="108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83">
        <v>17</v>
      </c>
      <c r="B515" s="108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83">
        <v>18</v>
      </c>
      <c r="B516" s="108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83">
        <v>19</v>
      </c>
      <c r="B517" s="108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83">
        <v>20</v>
      </c>
      <c r="B518" s="108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83">
        <v>21</v>
      </c>
      <c r="B519" s="108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83">
        <v>22</v>
      </c>
      <c r="B520" s="108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83">
        <v>23</v>
      </c>
      <c r="B521" s="108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83">
        <v>24</v>
      </c>
      <c r="B522" s="108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83">
        <v>25</v>
      </c>
      <c r="B523" s="108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83">
        <v>26</v>
      </c>
      <c r="B524" s="108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83">
        <v>27</v>
      </c>
      <c r="B525" s="108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83">
        <v>28</v>
      </c>
      <c r="B526" s="108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83">
        <v>29</v>
      </c>
      <c r="B527" s="108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83">
        <v>30</v>
      </c>
      <c r="B528" s="108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9" t="s">
        <v>342</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083">
        <v>1</v>
      </c>
      <c r="B532" s="108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83">
        <v>2</v>
      </c>
      <c r="B533" s="108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83">
        <v>3</v>
      </c>
      <c r="B534" s="108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83">
        <v>4</v>
      </c>
      <c r="B535" s="108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83">
        <v>5</v>
      </c>
      <c r="B536" s="108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83">
        <v>6</v>
      </c>
      <c r="B537" s="108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83">
        <v>7</v>
      </c>
      <c r="B538" s="108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83">
        <v>8</v>
      </c>
      <c r="B539" s="108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83">
        <v>9</v>
      </c>
      <c r="B540" s="108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83">
        <v>10</v>
      </c>
      <c r="B541" s="108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83">
        <v>11</v>
      </c>
      <c r="B542" s="108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83">
        <v>12</v>
      </c>
      <c r="B543" s="108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83">
        <v>13</v>
      </c>
      <c r="B544" s="108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83">
        <v>14</v>
      </c>
      <c r="B545" s="108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83">
        <v>15</v>
      </c>
      <c r="B546" s="108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83">
        <v>16</v>
      </c>
      <c r="B547" s="108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83">
        <v>17</v>
      </c>
      <c r="B548" s="108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83">
        <v>18</v>
      </c>
      <c r="B549" s="108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83">
        <v>19</v>
      </c>
      <c r="B550" s="108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83">
        <v>20</v>
      </c>
      <c r="B551" s="108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83">
        <v>21</v>
      </c>
      <c r="B552" s="108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83">
        <v>22</v>
      </c>
      <c r="B553" s="108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83">
        <v>23</v>
      </c>
      <c r="B554" s="108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83">
        <v>24</v>
      </c>
      <c r="B555" s="108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83">
        <v>25</v>
      </c>
      <c r="B556" s="108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83">
        <v>26</v>
      </c>
      <c r="B557" s="108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83">
        <v>27</v>
      </c>
      <c r="B558" s="108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83">
        <v>28</v>
      </c>
      <c r="B559" s="108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83">
        <v>29</v>
      </c>
      <c r="B560" s="108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83">
        <v>30</v>
      </c>
      <c r="B561" s="108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9" t="s">
        <v>342</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083">
        <v>1</v>
      </c>
      <c r="B565" s="108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83">
        <v>2</v>
      </c>
      <c r="B566" s="108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83">
        <v>3</v>
      </c>
      <c r="B567" s="108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83">
        <v>4</v>
      </c>
      <c r="B568" s="108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83">
        <v>5</v>
      </c>
      <c r="B569" s="108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83">
        <v>6</v>
      </c>
      <c r="B570" s="108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83">
        <v>7</v>
      </c>
      <c r="B571" s="108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83">
        <v>8</v>
      </c>
      <c r="B572" s="108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83">
        <v>9</v>
      </c>
      <c r="B573" s="108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83">
        <v>10</v>
      </c>
      <c r="B574" s="108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83">
        <v>11</v>
      </c>
      <c r="B575" s="108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83">
        <v>12</v>
      </c>
      <c r="B576" s="108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83">
        <v>13</v>
      </c>
      <c r="B577" s="108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83">
        <v>14</v>
      </c>
      <c r="B578" s="108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83">
        <v>15</v>
      </c>
      <c r="B579" s="108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83">
        <v>16</v>
      </c>
      <c r="B580" s="108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83">
        <v>17</v>
      </c>
      <c r="B581" s="108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83">
        <v>18</v>
      </c>
      <c r="B582" s="108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83">
        <v>19</v>
      </c>
      <c r="B583" s="108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83">
        <v>20</v>
      </c>
      <c r="B584" s="108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83">
        <v>21</v>
      </c>
      <c r="B585" s="108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83">
        <v>22</v>
      </c>
      <c r="B586" s="108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83">
        <v>23</v>
      </c>
      <c r="B587" s="108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83">
        <v>24</v>
      </c>
      <c r="B588" s="108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83">
        <v>25</v>
      </c>
      <c r="B589" s="108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83">
        <v>26</v>
      </c>
      <c r="B590" s="108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83">
        <v>27</v>
      </c>
      <c r="B591" s="108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83">
        <v>28</v>
      </c>
      <c r="B592" s="108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83">
        <v>29</v>
      </c>
      <c r="B593" s="108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83">
        <v>30</v>
      </c>
      <c r="B594" s="108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9" t="s">
        <v>342</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083">
        <v>1</v>
      </c>
      <c r="B598" s="108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83">
        <v>2</v>
      </c>
      <c r="B599" s="108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83">
        <v>3</v>
      </c>
      <c r="B600" s="108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83">
        <v>4</v>
      </c>
      <c r="B601" s="108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83">
        <v>5</v>
      </c>
      <c r="B602" s="108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83">
        <v>6</v>
      </c>
      <c r="B603" s="108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83">
        <v>7</v>
      </c>
      <c r="B604" s="108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83">
        <v>8</v>
      </c>
      <c r="B605" s="108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83">
        <v>9</v>
      </c>
      <c r="B606" s="108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83">
        <v>10</v>
      </c>
      <c r="B607" s="108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83">
        <v>11</v>
      </c>
      <c r="B608" s="108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83">
        <v>12</v>
      </c>
      <c r="B609" s="108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83">
        <v>13</v>
      </c>
      <c r="B610" s="108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83">
        <v>14</v>
      </c>
      <c r="B611" s="108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83">
        <v>15</v>
      </c>
      <c r="B612" s="108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83">
        <v>16</v>
      </c>
      <c r="B613" s="108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83">
        <v>17</v>
      </c>
      <c r="B614" s="108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83">
        <v>18</v>
      </c>
      <c r="B615" s="108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83">
        <v>19</v>
      </c>
      <c r="B616" s="108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83">
        <v>20</v>
      </c>
      <c r="B617" s="108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83">
        <v>21</v>
      </c>
      <c r="B618" s="108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83">
        <v>22</v>
      </c>
      <c r="B619" s="108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83">
        <v>23</v>
      </c>
      <c r="B620" s="108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83">
        <v>24</v>
      </c>
      <c r="B621" s="108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83">
        <v>25</v>
      </c>
      <c r="B622" s="108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83">
        <v>26</v>
      </c>
      <c r="B623" s="108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83">
        <v>27</v>
      </c>
      <c r="B624" s="108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83">
        <v>28</v>
      </c>
      <c r="B625" s="108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83">
        <v>29</v>
      </c>
      <c r="B626" s="108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83">
        <v>30</v>
      </c>
      <c r="B627" s="108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9" t="s">
        <v>342</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083">
        <v>1</v>
      </c>
      <c r="B631" s="108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83">
        <v>2</v>
      </c>
      <c r="B632" s="108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83">
        <v>3</v>
      </c>
      <c r="B633" s="108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83">
        <v>4</v>
      </c>
      <c r="B634" s="108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83">
        <v>5</v>
      </c>
      <c r="B635" s="108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83">
        <v>6</v>
      </c>
      <c r="B636" s="108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83">
        <v>7</v>
      </c>
      <c r="B637" s="108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83">
        <v>8</v>
      </c>
      <c r="B638" s="108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83">
        <v>9</v>
      </c>
      <c r="B639" s="108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83">
        <v>10</v>
      </c>
      <c r="B640" s="108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83">
        <v>11</v>
      </c>
      <c r="B641" s="108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83">
        <v>12</v>
      </c>
      <c r="B642" s="108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83">
        <v>13</v>
      </c>
      <c r="B643" s="108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83">
        <v>14</v>
      </c>
      <c r="B644" s="108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83">
        <v>15</v>
      </c>
      <c r="B645" s="108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83">
        <v>16</v>
      </c>
      <c r="B646" s="108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83">
        <v>17</v>
      </c>
      <c r="B647" s="108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83">
        <v>18</v>
      </c>
      <c r="B648" s="108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83">
        <v>19</v>
      </c>
      <c r="B649" s="108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83">
        <v>20</v>
      </c>
      <c r="B650" s="108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83">
        <v>21</v>
      </c>
      <c r="B651" s="108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83">
        <v>22</v>
      </c>
      <c r="B652" s="108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83">
        <v>23</v>
      </c>
      <c r="B653" s="108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83">
        <v>24</v>
      </c>
      <c r="B654" s="108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83">
        <v>25</v>
      </c>
      <c r="B655" s="108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83">
        <v>26</v>
      </c>
      <c r="B656" s="108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83">
        <v>27</v>
      </c>
      <c r="B657" s="108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83">
        <v>28</v>
      </c>
      <c r="B658" s="108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83">
        <v>29</v>
      </c>
      <c r="B659" s="108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83">
        <v>30</v>
      </c>
      <c r="B660" s="108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9" t="s">
        <v>342</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083">
        <v>1</v>
      </c>
      <c r="B664" s="108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83">
        <v>2</v>
      </c>
      <c r="B665" s="108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83">
        <v>3</v>
      </c>
      <c r="B666" s="108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83">
        <v>4</v>
      </c>
      <c r="B667" s="108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83">
        <v>5</v>
      </c>
      <c r="B668" s="108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83">
        <v>6</v>
      </c>
      <c r="B669" s="108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83">
        <v>7</v>
      </c>
      <c r="B670" s="108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83">
        <v>8</v>
      </c>
      <c r="B671" s="108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83">
        <v>9</v>
      </c>
      <c r="B672" s="108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83">
        <v>10</v>
      </c>
      <c r="B673" s="108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83">
        <v>11</v>
      </c>
      <c r="B674" s="108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83">
        <v>12</v>
      </c>
      <c r="B675" s="108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83">
        <v>13</v>
      </c>
      <c r="B676" s="108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83">
        <v>14</v>
      </c>
      <c r="B677" s="108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83">
        <v>15</v>
      </c>
      <c r="B678" s="108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83">
        <v>16</v>
      </c>
      <c r="B679" s="108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83">
        <v>17</v>
      </c>
      <c r="B680" s="108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83">
        <v>18</v>
      </c>
      <c r="B681" s="108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83">
        <v>19</v>
      </c>
      <c r="B682" s="108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83">
        <v>20</v>
      </c>
      <c r="B683" s="108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83">
        <v>21</v>
      </c>
      <c r="B684" s="108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83">
        <v>22</v>
      </c>
      <c r="B685" s="108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83">
        <v>23</v>
      </c>
      <c r="B686" s="108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83">
        <v>24</v>
      </c>
      <c r="B687" s="108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83">
        <v>25</v>
      </c>
      <c r="B688" s="108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83">
        <v>26</v>
      </c>
      <c r="B689" s="108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83">
        <v>27</v>
      </c>
      <c r="B690" s="108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83">
        <v>28</v>
      </c>
      <c r="B691" s="108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83">
        <v>29</v>
      </c>
      <c r="B692" s="108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83">
        <v>30</v>
      </c>
      <c r="B693" s="108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9" t="s">
        <v>342</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083">
        <v>1</v>
      </c>
      <c r="B697" s="108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83">
        <v>2</v>
      </c>
      <c r="B698" s="108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83">
        <v>3</v>
      </c>
      <c r="B699" s="108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83">
        <v>4</v>
      </c>
      <c r="B700" s="108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83">
        <v>5</v>
      </c>
      <c r="B701" s="108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83">
        <v>6</v>
      </c>
      <c r="B702" s="108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83">
        <v>7</v>
      </c>
      <c r="B703" s="108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83">
        <v>8</v>
      </c>
      <c r="B704" s="108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83">
        <v>9</v>
      </c>
      <c r="B705" s="108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83">
        <v>10</v>
      </c>
      <c r="B706" s="108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83">
        <v>11</v>
      </c>
      <c r="B707" s="108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83">
        <v>12</v>
      </c>
      <c r="B708" s="108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83">
        <v>13</v>
      </c>
      <c r="B709" s="108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83">
        <v>14</v>
      </c>
      <c r="B710" s="108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83">
        <v>15</v>
      </c>
      <c r="B711" s="108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83">
        <v>16</v>
      </c>
      <c r="B712" s="108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83">
        <v>17</v>
      </c>
      <c r="B713" s="108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83">
        <v>18</v>
      </c>
      <c r="B714" s="108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83">
        <v>19</v>
      </c>
      <c r="B715" s="108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83">
        <v>20</v>
      </c>
      <c r="B716" s="108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83">
        <v>21</v>
      </c>
      <c r="B717" s="108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83">
        <v>22</v>
      </c>
      <c r="B718" s="108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83">
        <v>23</v>
      </c>
      <c r="B719" s="108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83">
        <v>24</v>
      </c>
      <c r="B720" s="108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83">
        <v>25</v>
      </c>
      <c r="B721" s="108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83">
        <v>26</v>
      </c>
      <c r="B722" s="108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83">
        <v>27</v>
      </c>
      <c r="B723" s="108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83">
        <v>28</v>
      </c>
      <c r="B724" s="108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83">
        <v>29</v>
      </c>
      <c r="B725" s="108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83">
        <v>30</v>
      </c>
      <c r="B726" s="108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9" t="s">
        <v>342</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083">
        <v>1</v>
      </c>
      <c r="B730" s="108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83">
        <v>2</v>
      </c>
      <c r="B731" s="108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83">
        <v>3</v>
      </c>
      <c r="B732" s="108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83">
        <v>4</v>
      </c>
      <c r="B733" s="108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83">
        <v>5</v>
      </c>
      <c r="B734" s="108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83">
        <v>6</v>
      </c>
      <c r="B735" s="108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83">
        <v>7</v>
      </c>
      <c r="B736" s="108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83">
        <v>8</v>
      </c>
      <c r="B737" s="108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83">
        <v>9</v>
      </c>
      <c r="B738" s="108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83">
        <v>10</v>
      </c>
      <c r="B739" s="108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83">
        <v>11</v>
      </c>
      <c r="B740" s="108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83">
        <v>12</v>
      </c>
      <c r="B741" s="108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83">
        <v>13</v>
      </c>
      <c r="B742" s="108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83">
        <v>14</v>
      </c>
      <c r="B743" s="108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83">
        <v>15</v>
      </c>
      <c r="B744" s="108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83">
        <v>16</v>
      </c>
      <c r="B745" s="108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83">
        <v>17</v>
      </c>
      <c r="B746" s="108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83">
        <v>18</v>
      </c>
      <c r="B747" s="108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83">
        <v>19</v>
      </c>
      <c r="B748" s="108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83">
        <v>20</v>
      </c>
      <c r="B749" s="108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83">
        <v>21</v>
      </c>
      <c r="B750" s="108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83">
        <v>22</v>
      </c>
      <c r="B751" s="108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83">
        <v>23</v>
      </c>
      <c r="B752" s="108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83">
        <v>24</v>
      </c>
      <c r="B753" s="108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83">
        <v>25</v>
      </c>
      <c r="B754" s="108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83">
        <v>26</v>
      </c>
      <c r="B755" s="108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83">
        <v>27</v>
      </c>
      <c r="B756" s="108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83">
        <v>28</v>
      </c>
      <c r="B757" s="108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83">
        <v>29</v>
      </c>
      <c r="B758" s="108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83">
        <v>30</v>
      </c>
      <c r="B759" s="108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9" t="s">
        <v>342</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083">
        <v>1</v>
      </c>
      <c r="B763" s="108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83">
        <v>2</v>
      </c>
      <c r="B764" s="108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83">
        <v>3</v>
      </c>
      <c r="B765" s="108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83">
        <v>4</v>
      </c>
      <c r="B766" s="108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83">
        <v>5</v>
      </c>
      <c r="B767" s="108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83">
        <v>6</v>
      </c>
      <c r="B768" s="108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83">
        <v>7</v>
      </c>
      <c r="B769" s="108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83">
        <v>8</v>
      </c>
      <c r="B770" s="108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83">
        <v>9</v>
      </c>
      <c r="B771" s="108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83">
        <v>10</v>
      </c>
      <c r="B772" s="108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83">
        <v>11</v>
      </c>
      <c r="B773" s="108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83">
        <v>12</v>
      </c>
      <c r="B774" s="108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83">
        <v>13</v>
      </c>
      <c r="B775" s="108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83">
        <v>14</v>
      </c>
      <c r="B776" s="108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83">
        <v>15</v>
      </c>
      <c r="B777" s="108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83">
        <v>16</v>
      </c>
      <c r="B778" s="108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83">
        <v>17</v>
      </c>
      <c r="B779" s="108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83">
        <v>18</v>
      </c>
      <c r="B780" s="108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83">
        <v>19</v>
      </c>
      <c r="B781" s="108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83">
        <v>20</v>
      </c>
      <c r="B782" s="108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83">
        <v>21</v>
      </c>
      <c r="B783" s="108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83">
        <v>22</v>
      </c>
      <c r="B784" s="108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83">
        <v>23</v>
      </c>
      <c r="B785" s="108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83">
        <v>24</v>
      </c>
      <c r="B786" s="108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83">
        <v>25</v>
      </c>
      <c r="B787" s="108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83">
        <v>26</v>
      </c>
      <c r="B788" s="108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83">
        <v>27</v>
      </c>
      <c r="B789" s="108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83">
        <v>28</v>
      </c>
      <c r="B790" s="108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83">
        <v>29</v>
      </c>
      <c r="B791" s="108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83">
        <v>30</v>
      </c>
      <c r="B792" s="108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9" t="s">
        <v>342</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083">
        <v>1</v>
      </c>
      <c r="B796" s="108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83">
        <v>2</v>
      </c>
      <c r="B797" s="108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83">
        <v>3</v>
      </c>
      <c r="B798" s="108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83">
        <v>4</v>
      </c>
      <c r="B799" s="108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83">
        <v>5</v>
      </c>
      <c r="B800" s="108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83">
        <v>6</v>
      </c>
      <c r="B801" s="108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83">
        <v>7</v>
      </c>
      <c r="B802" s="108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83">
        <v>8</v>
      </c>
      <c r="B803" s="108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83">
        <v>9</v>
      </c>
      <c r="B804" s="108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83">
        <v>10</v>
      </c>
      <c r="B805" s="108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83">
        <v>11</v>
      </c>
      <c r="B806" s="108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83">
        <v>12</v>
      </c>
      <c r="B807" s="108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83">
        <v>13</v>
      </c>
      <c r="B808" s="108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83">
        <v>14</v>
      </c>
      <c r="B809" s="108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83">
        <v>15</v>
      </c>
      <c r="B810" s="108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83">
        <v>16</v>
      </c>
      <c r="B811" s="108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83">
        <v>17</v>
      </c>
      <c r="B812" s="108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83">
        <v>18</v>
      </c>
      <c r="B813" s="108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83">
        <v>19</v>
      </c>
      <c r="B814" s="108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83">
        <v>20</v>
      </c>
      <c r="B815" s="108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83">
        <v>21</v>
      </c>
      <c r="B816" s="108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83">
        <v>22</v>
      </c>
      <c r="B817" s="108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83">
        <v>23</v>
      </c>
      <c r="B818" s="108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83">
        <v>24</v>
      </c>
      <c r="B819" s="108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83">
        <v>25</v>
      </c>
      <c r="B820" s="108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83">
        <v>26</v>
      </c>
      <c r="B821" s="108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83">
        <v>27</v>
      </c>
      <c r="B822" s="108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83">
        <v>28</v>
      </c>
      <c r="B823" s="108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83">
        <v>29</v>
      </c>
      <c r="B824" s="108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83">
        <v>30</v>
      </c>
      <c r="B825" s="108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9" t="s">
        <v>342</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083">
        <v>1</v>
      </c>
      <c r="B829" s="108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83">
        <v>2</v>
      </c>
      <c r="B830" s="108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83">
        <v>3</v>
      </c>
      <c r="B831" s="108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83">
        <v>4</v>
      </c>
      <c r="B832" s="108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83">
        <v>5</v>
      </c>
      <c r="B833" s="108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83">
        <v>6</v>
      </c>
      <c r="B834" s="108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83">
        <v>7</v>
      </c>
      <c r="B835" s="108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83">
        <v>8</v>
      </c>
      <c r="B836" s="108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83">
        <v>9</v>
      </c>
      <c r="B837" s="108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83">
        <v>10</v>
      </c>
      <c r="B838" s="10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83">
        <v>11</v>
      </c>
      <c r="B839" s="108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83">
        <v>12</v>
      </c>
      <c r="B840" s="108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83">
        <v>13</v>
      </c>
      <c r="B841" s="10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83">
        <v>14</v>
      </c>
      <c r="B842" s="10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83">
        <v>15</v>
      </c>
      <c r="B843" s="10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83">
        <v>16</v>
      </c>
      <c r="B844" s="10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83">
        <v>17</v>
      </c>
      <c r="B845" s="10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83">
        <v>18</v>
      </c>
      <c r="B846" s="10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83">
        <v>19</v>
      </c>
      <c r="B847" s="10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83">
        <v>20</v>
      </c>
      <c r="B848" s="10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83">
        <v>21</v>
      </c>
      <c r="B849" s="10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83">
        <v>22</v>
      </c>
      <c r="B850" s="10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83">
        <v>23</v>
      </c>
      <c r="B851" s="10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83">
        <v>24</v>
      </c>
      <c r="B852" s="10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83">
        <v>25</v>
      </c>
      <c r="B853" s="10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83">
        <v>26</v>
      </c>
      <c r="B854" s="10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83">
        <v>27</v>
      </c>
      <c r="B855" s="10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83">
        <v>28</v>
      </c>
      <c r="B856" s="10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83">
        <v>29</v>
      </c>
      <c r="B857" s="10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83">
        <v>30</v>
      </c>
      <c r="B858" s="10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9" t="s">
        <v>342</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083">
        <v>1</v>
      </c>
      <c r="B862" s="10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83">
        <v>2</v>
      </c>
      <c r="B863" s="10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83">
        <v>3</v>
      </c>
      <c r="B864" s="10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83">
        <v>4</v>
      </c>
      <c r="B865" s="10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83">
        <v>5</v>
      </c>
      <c r="B866" s="10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83">
        <v>6</v>
      </c>
      <c r="B867" s="108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83">
        <v>7</v>
      </c>
      <c r="B868" s="108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83">
        <v>8</v>
      </c>
      <c r="B869" s="108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83">
        <v>9</v>
      </c>
      <c r="B870" s="108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83">
        <v>10</v>
      </c>
      <c r="B871" s="10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83">
        <v>11</v>
      </c>
      <c r="B872" s="108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83">
        <v>12</v>
      </c>
      <c r="B873" s="108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83">
        <v>13</v>
      </c>
      <c r="B874" s="10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83">
        <v>14</v>
      </c>
      <c r="B875" s="10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83">
        <v>15</v>
      </c>
      <c r="B876" s="10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83">
        <v>16</v>
      </c>
      <c r="B877" s="10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83">
        <v>17</v>
      </c>
      <c r="B878" s="10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83">
        <v>18</v>
      </c>
      <c r="B879" s="10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83">
        <v>19</v>
      </c>
      <c r="B880" s="10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83">
        <v>20</v>
      </c>
      <c r="B881" s="10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83">
        <v>21</v>
      </c>
      <c r="B882" s="10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83">
        <v>22</v>
      </c>
      <c r="B883" s="10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83">
        <v>23</v>
      </c>
      <c r="B884" s="10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83">
        <v>24</v>
      </c>
      <c r="B885" s="10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83">
        <v>25</v>
      </c>
      <c r="B886" s="10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83">
        <v>26</v>
      </c>
      <c r="B887" s="10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83">
        <v>27</v>
      </c>
      <c r="B888" s="10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83">
        <v>28</v>
      </c>
      <c r="B889" s="10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83">
        <v>29</v>
      </c>
      <c r="B890" s="10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83">
        <v>30</v>
      </c>
      <c r="B891" s="10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9" t="s">
        <v>342</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083">
        <v>1</v>
      </c>
      <c r="B895" s="10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83">
        <v>2</v>
      </c>
      <c r="B896" s="10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83">
        <v>3</v>
      </c>
      <c r="B897" s="10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83">
        <v>4</v>
      </c>
      <c r="B898" s="10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83">
        <v>5</v>
      </c>
      <c r="B899" s="10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83">
        <v>6</v>
      </c>
      <c r="B900" s="108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83">
        <v>7</v>
      </c>
      <c r="B901" s="108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83">
        <v>8</v>
      </c>
      <c r="B902" s="108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83">
        <v>9</v>
      </c>
      <c r="B903" s="10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83">
        <v>10</v>
      </c>
      <c r="B904" s="10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83">
        <v>11</v>
      </c>
      <c r="B905" s="108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83">
        <v>12</v>
      </c>
      <c r="B906" s="108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83">
        <v>13</v>
      </c>
      <c r="B907" s="10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83">
        <v>14</v>
      </c>
      <c r="B908" s="10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83">
        <v>15</v>
      </c>
      <c r="B909" s="10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83">
        <v>16</v>
      </c>
      <c r="B910" s="10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83">
        <v>17</v>
      </c>
      <c r="B911" s="10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83">
        <v>18</v>
      </c>
      <c r="B912" s="10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83">
        <v>19</v>
      </c>
      <c r="B913" s="10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83">
        <v>20</v>
      </c>
      <c r="B914" s="10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83">
        <v>21</v>
      </c>
      <c r="B915" s="10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83">
        <v>22</v>
      </c>
      <c r="B916" s="10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83">
        <v>23</v>
      </c>
      <c r="B917" s="10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83">
        <v>24</v>
      </c>
      <c r="B918" s="10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83">
        <v>25</v>
      </c>
      <c r="B919" s="10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83">
        <v>26</v>
      </c>
      <c r="B920" s="10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83">
        <v>27</v>
      </c>
      <c r="B921" s="10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83">
        <v>28</v>
      </c>
      <c r="B922" s="10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83">
        <v>29</v>
      </c>
      <c r="B923" s="10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83">
        <v>30</v>
      </c>
      <c r="B924" s="10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9" t="s">
        <v>342</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083">
        <v>1</v>
      </c>
      <c r="B928" s="10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83">
        <v>2</v>
      </c>
      <c r="B929" s="10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83">
        <v>3</v>
      </c>
      <c r="B930" s="10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83">
        <v>4</v>
      </c>
      <c r="B931" s="10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83">
        <v>5</v>
      </c>
      <c r="B932" s="10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83">
        <v>6</v>
      </c>
      <c r="B933" s="108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83">
        <v>7</v>
      </c>
      <c r="B934" s="108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83">
        <v>8</v>
      </c>
      <c r="B935" s="108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83">
        <v>9</v>
      </c>
      <c r="B936" s="10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83">
        <v>10</v>
      </c>
      <c r="B937" s="10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83">
        <v>11</v>
      </c>
      <c r="B938" s="108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83">
        <v>12</v>
      </c>
      <c r="B939" s="108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83">
        <v>13</v>
      </c>
      <c r="B940" s="10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83">
        <v>14</v>
      </c>
      <c r="B941" s="10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83">
        <v>15</v>
      </c>
      <c r="B942" s="10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83">
        <v>16</v>
      </c>
      <c r="B943" s="10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83">
        <v>17</v>
      </c>
      <c r="B944" s="10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83">
        <v>18</v>
      </c>
      <c r="B945" s="10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83">
        <v>19</v>
      </c>
      <c r="B946" s="10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83">
        <v>20</v>
      </c>
      <c r="B947" s="10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83">
        <v>21</v>
      </c>
      <c r="B948" s="10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83">
        <v>22</v>
      </c>
      <c r="B949" s="10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83">
        <v>23</v>
      </c>
      <c r="B950" s="10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83">
        <v>24</v>
      </c>
      <c r="B951" s="10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83">
        <v>25</v>
      </c>
      <c r="B952" s="10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83">
        <v>26</v>
      </c>
      <c r="B953" s="10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83">
        <v>27</v>
      </c>
      <c r="B954" s="10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83">
        <v>28</v>
      </c>
      <c r="B955" s="10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83">
        <v>29</v>
      </c>
      <c r="B956" s="10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83">
        <v>30</v>
      </c>
      <c r="B957" s="10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9" t="s">
        <v>342</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083">
        <v>1</v>
      </c>
      <c r="B961" s="10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83">
        <v>2</v>
      </c>
      <c r="B962" s="10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83">
        <v>3</v>
      </c>
      <c r="B963" s="10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83">
        <v>4</v>
      </c>
      <c r="B964" s="10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83">
        <v>5</v>
      </c>
      <c r="B965" s="10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83">
        <v>6</v>
      </c>
      <c r="B966" s="108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83">
        <v>7</v>
      </c>
      <c r="B967" s="108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83">
        <v>8</v>
      </c>
      <c r="B968" s="108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83">
        <v>9</v>
      </c>
      <c r="B969" s="10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83">
        <v>10</v>
      </c>
      <c r="B970" s="10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83">
        <v>11</v>
      </c>
      <c r="B971" s="108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83">
        <v>12</v>
      </c>
      <c r="B972" s="108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83">
        <v>13</v>
      </c>
      <c r="B973" s="10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83">
        <v>14</v>
      </c>
      <c r="B974" s="10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83">
        <v>15</v>
      </c>
      <c r="B975" s="10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83">
        <v>16</v>
      </c>
      <c r="B976" s="10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83">
        <v>17</v>
      </c>
      <c r="B977" s="10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83">
        <v>18</v>
      </c>
      <c r="B978" s="10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83">
        <v>19</v>
      </c>
      <c r="B979" s="10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83">
        <v>20</v>
      </c>
      <c r="B980" s="10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83">
        <v>21</v>
      </c>
      <c r="B981" s="10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83">
        <v>22</v>
      </c>
      <c r="B982" s="10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83">
        <v>23</v>
      </c>
      <c r="B983" s="10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83">
        <v>24</v>
      </c>
      <c r="B984" s="10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83">
        <v>25</v>
      </c>
      <c r="B985" s="10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83">
        <v>26</v>
      </c>
      <c r="B986" s="10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83">
        <v>27</v>
      </c>
      <c r="B987" s="10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83">
        <v>28</v>
      </c>
      <c r="B988" s="10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83">
        <v>29</v>
      </c>
      <c r="B989" s="10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83">
        <v>30</v>
      </c>
      <c r="B990" s="10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9" t="s">
        <v>342</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083">
        <v>1</v>
      </c>
      <c r="B994" s="10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83">
        <v>2</v>
      </c>
      <c r="B995" s="10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83">
        <v>3</v>
      </c>
      <c r="B996" s="10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83">
        <v>4</v>
      </c>
      <c r="B997" s="10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83">
        <v>5</v>
      </c>
      <c r="B998" s="10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83">
        <v>6</v>
      </c>
      <c r="B999" s="108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83">
        <v>7</v>
      </c>
      <c r="B1000" s="108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83">
        <v>8</v>
      </c>
      <c r="B1001" s="108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83">
        <v>9</v>
      </c>
      <c r="B1002" s="10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83">
        <v>10</v>
      </c>
      <c r="B1003" s="10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83">
        <v>11</v>
      </c>
      <c r="B1004" s="108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83">
        <v>12</v>
      </c>
      <c r="B1005" s="108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83">
        <v>13</v>
      </c>
      <c r="B1006" s="10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83">
        <v>14</v>
      </c>
      <c r="B1007" s="10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83">
        <v>15</v>
      </c>
      <c r="B1008" s="10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83">
        <v>16</v>
      </c>
      <c r="B1009" s="10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83">
        <v>17</v>
      </c>
      <c r="B1010" s="10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83">
        <v>18</v>
      </c>
      <c r="B1011" s="10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83">
        <v>19</v>
      </c>
      <c r="B1012" s="10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83">
        <v>20</v>
      </c>
      <c r="B1013" s="10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83">
        <v>21</v>
      </c>
      <c r="B1014" s="10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83">
        <v>22</v>
      </c>
      <c r="B1015" s="10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83">
        <v>23</v>
      </c>
      <c r="B1016" s="10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83">
        <v>24</v>
      </c>
      <c r="B1017" s="10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83">
        <v>25</v>
      </c>
      <c r="B1018" s="10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83">
        <v>26</v>
      </c>
      <c r="B1019" s="10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83">
        <v>27</v>
      </c>
      <c r="B1020" s="10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83">
        <v>28</v>
      </c>
      <c r="B1021" s="10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83">
        <v>29</v>
      </c>
      <c r="B1022" s="10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83">
        <v>30</v>
      </c>
      <c r="B1023" s="10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9" t="s">
        <v>342</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083">
        <v>1</v>
      </c>
      <c r="B1027" s="10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83">
        <v>2</v>
      </c>
      <c r="B1028" s="10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83">
        <v>3</v>
      </c>
      <c r="B1029" s="10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83">
        <v>4</v>
      </c>
      <c r="B1030" s="10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83">
        <v>5</v>
      </c>
      <c r="B1031" s="10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83">
        <v>6</v>
      </c>
      <c r="B1032" s="108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83">
        <v>7</v>
      </c>
      <c r="B1033" s="108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83">
        <v>8</v>
      </c>
      <c r="B1034" s="108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83">
        <v>9</v>
      </c>
      <c r="B1035" s="10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83">
        <v>10</v>
      </c>
      <c r="B1036" s="10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83">
        <v>11</v>
      </c>
      <c r="B1037" s="108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83">
        <v>12</v>
      </c>
      <c r="B1038" s="108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83">
        <v>13</v>
      </c>
      <c r="B1039" s="10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83">
        <v>14</v>
      </c>
      <c r="B1040" s="10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83">
        <v>15</v>
      </c>
      <c r="B1041" s="10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83">
        <v>16</v>
      </c>
      <c r="B1042" s="10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83">
        <v>17</v>
      </c>
      <c r="B1043" s="10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83">
        <v>18</v>
      </c>
      <c r="B1044" s="10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83">
        <v>19</v>
      </c>
      <c r="B1045" s="10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83">
        <v>20</v>
      </c>
      <c r="B1046" s="10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83">
        <v>21</v>
      </c>
      <c r="B1047" s="10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83">
        <v>22</v>
      </c>
      <c r="B1048" s="10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83">
        <v>23</v>
      </c>
      <c r="B1049" s="10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83">
        <v>24</v>
      </c>
      <c r="B1050" s="10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83">
        <v>25</v>
      </c>
      <c r="B1051" s="10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83">
        <v>26</v>
      </c>
      <c r="B1052" s="10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83">
        <v>27</v>
      </c>
      <c r="B1053" s="10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83">
        <v>28</v>
      </c>
      <c r="B1054" s="10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83">
        <v>29</v>
      </c>
      <c r="B1055" s="10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83">
        <v>30</v>
      </c>
      <c r="B1056" s="10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9" t="s">
        <v>342</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083">
        <v>1</v>
      </c>
      <c r="B1060" s="10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83">
        <v>2</v>
      </c>
      <c r="B1061" s="10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83">
        <v>3</v>
      </c>
      <c r="B1062" s="10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83">
        <v>4</v>
      </c>
      <c r="B1063" s="10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83">
        <v>5</v>
      </c>
      <c r="B1064" s="10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83">
        <v>6</v>
      </c>
      <c r="B1065" s="108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83">
        <v>7</v>
      </c>
      <c r="B1066" s="108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83">
        <v>8</v>
      </c>
      <c r="B1067" s="108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83">
        <v>9</v>
      </c>
      <c r="B1068" s="10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83">
        <v>10</v>
      </c>
      <c r="B1069" s="10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83">
        <v>11</v>
      </c>
      <c r="B1070" s="108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83">
        <v>12</v>
      </c>
      <c r="B1071" s="108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83">
        <v>13</v>
      </c>
      <c r="B1072" s="10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83">
        <v>14</v>
      </c>
      <c r="B1073" s="10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83">
        <v>15</v>
      </c>
      <c r="B1074" s="10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83">
        <v>16</v>
      </c>
      <c r="B1075" s="10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83">
        <v>17</v>
      </c>
      <c r="B1076" s="10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83">
        <v>18</v>
      </c>
      <c r="B1077" s="10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83">
        <v>19</v>
      </c>
      <c r="B1078" s="10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83">
        <v>20</v>
      </c>
      <c r="B1079" s="10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83">
        <v>21</v>
      </c>
      <c r="B1080" s="10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83">
        <v>22</v>
      </c>
      <c r="B1081" s="10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83">
        <v>23</v>
      </c>
      <c r="B1082" s="10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83">
        <v>24</v>
      </c>
      <c r="B1083" s="10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83">
        <v>25</v>
      </c>
      <c r="B1084" s="10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83">
        <v>26</v>
      </c>
      <c r="B1085" s="10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83">
        <v>27</v>
      </c>
      <c r="B1086" s="10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83">
        <v>28</v>
      </c>
      <c r="B1087" s="10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83">
        <v>29</v>
      </c>
      <c r="B1088" s="10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83">
        <v>30</v>
      </c>
      <c r="B1089" s="10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9" t="s">
        <v>342</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083">
        <v>1</v>
      </c>
      <c r="B1093" s="10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83">
        <v>2</v>
      </c>
      <c r="B1094" s="10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83">
        <v>3</v>
      </c>
      <c r="B1095" s="10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83">
        <v>4</v>
      </c>
      <c r="B1096" s="10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83">
        <v>5</v>
      </c>
      <c r="B1097" s="10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83">
        <v>6</v>
      </c>
      <c r="B1098" s="108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83">
        <v>7</v>
      </c>
      <c r="B1099" s="108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83">
        <v>8</v>
      </c>
      <c r="B1100" s="108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83">
        <v>9</v>
      </c>
      <c r="B1101" s="108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83">
        <v>10</v>
      </c>
      <c r="B1102" s="108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83">
        <v>11</v>
      </c>
      <c r="B1103" s="108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83">
        <v>12</v>
      </c>
      <c r="B1104" s="108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83">
        <v>13</v>
      </c>
      <c r="B1105" s="108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83">
        <v>14</v>
      </c>
      <c r="B1106" s="108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83">
        <v>15</v>
      </c>
      <c r="B1107" s="108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83">
        <v>16</v>
      </c>
      <c r="B1108" s="108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83">
        <v>17</v>
      </c>
      <c r="B1109" s="108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83">
        <v>18</v>
      </c>
      <c r="B1110" s="108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83">
        <v>19</v>
      </c>
      <c r="B1111" s="108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83">
        <v>20</v>
      </c>
      <c r="B1112" s="108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83">
        <v>21</v>
      </c>
      <c r="B1113" s="108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83">
        <v>22</v>
      </c>
      <c r="B1114" s="108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83">
        <v>23</v>
      </c>
      <c r="B1115" s="108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83">
        <v>24</v>
      </c>
      <c r="B1116" s="108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83">
        <v>25</v>
      </c>
      <c r="B1117" s="108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83">
        <v>26</v>
      </c>
      <c r="B1118" s="108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83">
        <v>27</v>
      </c>
      <c r="B1119" s="108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83">
        <v>28</v>
      </c>
      <c r="B1120" s="108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83">
        <v>29</v>
      </c>
      <c r="B1121" s="108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83">
        <v>30</v>
      </c>
      <c r="B1122" s="108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9" t="s">
        <v>342</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083">
        <v>1</v>
      </c>
      <c r="B1126" s="108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83">
        <v>2</v>
      </c>
      <c r="B1127" s="108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83">
        <v>3</v>
      </c>
      <c r="B1128" s="108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83">
        <v>4</v>
      </c>
      <c r="B1129" s="108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83">
        <v>5</v>
      </c>
      <c r="B1130" s="108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83">
        <v>6</v>
      </c>
      <c r="B1131" s="108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83">
        <v>7</v>
      </c>
      <c r="B1132" s="108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83">
        <v>8</v>
      </c>
      <c r="B1133" s="108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83">
        <v>9</v>
      </c>
      <c r="B1134" s="108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83">
        <v>10</v>
      </c>
      <c r="B1135" s="108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83">
        <v>11</v>
      </c>
      <c r="B1136" s="108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83">
        <v>12</v>
      </c>
      <c r="B1137" s="108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83">
        <v>13</v>
      </c>
      <c r="B1138" s="108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83">
        <v>14</v>
      </c>
      <c r="B1139" s="108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83">
        <v>15</v>
      </c>
      <c r="B1140" s="108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83">
        <v>16</v>
      </c>
      <c r="B1141" s="108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83">
        <v>17</v>
      </c>
      <c r="B1142" s="108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83">
        <v>18</v>
      </c>
      <c r="B1143" s="108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83">
        <v>19</v>
      </c>
      <c r="B1144" s="108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83">
        <v>20</v>
      </c>
      <c r="B1145" s="108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83">
        <v>21</v>
      </c>
      <c r="B1146" s="108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83">
        <v>22</v>
      </c>
      <c r="B1147" s="108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83">
        <v>23</v>
      </c>
      <c r="B1148" s="108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83">
        <v>24</v>
      </c>
      <c r="B1149" s="108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83">
        <v>25</v>
      </c>
      <c r="B1150" s="108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83">
        <v>26</v>
      </c>
      <c r="B1151" s="108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83">
        <v>27</v>
      </c>
      <c r="B1152" s="108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83">
        <v>28</v>
      </c>
      <c r="B1153" s="108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83">
        <v>29</v>
      </c>
      <c r="B1154" s="108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83">
        <v>30</v>
      </c>
      <c r="B1155" s="108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9" t="s">
        <v>342</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083">
        <v>1</v>
      </c>
      <c r="B1159" s="108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83">
        <v>2</v>
      </c>
      <c r="B1160" s="108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83">
        <v>3</v>
      </c>
      <c r="B1161" s="108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83">
        <v>4</v>
      </c>
      <c r="B1162" s="108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83">
        <v>5</v>
      </c>
      <c r="B1163" s="108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83">
        <v>6</v>
      </c>
      <c r="B1164" s="108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83">
        <v>7</v>
      </c>
      <c r="B1165" s="108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83">
        <v>8</v>
      </c>
      <c r="B1166" s="108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83">
        <v>9</v>
      </c>
      <c r="B1167" s="108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83">
        <v>10</v>
      </c>
      <c r="B1168" s="108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83">
        <v>11</v>
      </c>
      <c r="B1169" s="108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83">
        <v>12</v>
      </c>
      <c r="B1170" s="108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83">
        <v>13</v>
      </c>
      <c r="B1171" s="108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83">
        <v>14</v>
      </c>
      <c r="B1172" s="108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83">
        <v>15</v>
      </c>
      <c r="B1173" s="108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83">
        <v>16</v>
      </c>
      <c r="B1174" s="108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83">
        <v>17</v>
      </c>
      <c r="B1175" s="108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83">
        <v>18</v>
      </c>
      <c r="B1176" s="108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83">
        <v>19</v>
      </c>
      <c r="B1177" s="108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83">
        <v>20</v>
      </c>
      <c r="B1178" s="108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83">
        <v>21</v>
      </c>
      <c r="B1179" s="108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83">
        <v>22</v>
      </c>
      <c r="B1180" s="108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83">
        <v>23</v>
      </c>
      <c r="B1181" s="108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83">
        <v>24</v>
      </c>
      <c r="B1182" s="108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83">
        <v>25</v>
      </c>
      <c r="B1183" s="108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83">
        <v>26</v>
      </c>
      <c r="B1184" s="108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83">
        <v>27</v>
      </c>
      <c r="B1185" s="108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83">
        <v>28</v>
      </c>
      <c r="B1186" s="108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83">
        <v>29</v>
      </c>
      <c r="B1187" s="108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83">
        <v>30</v>
      </c>
      <c r="B1188" s="108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9" t="s">
        <v>342</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083">
        <v>1</v>
      </c>
      <c r="B1192" s="108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83">
        <v>2</v>
      </c>
      <c r="B1193" s="108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83">
        <v>3</v>
      </c>
      <c r="B1194" s="108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83">
        <v>4</v>
      </c>
      <c r="B1195" s="108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83">
        <v>5</v>
      </c>
      <c r="B1196" s="108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83">
        <v>6</v>
      </c>
      <c r="B1197" s="108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83">
        <v>7</v>
      </c>
      <c r="B1198" s="108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83">
        <v>8</v>
      </c>
      <c r="B1199" s="108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83">
        <v>9</v>
      </c>
      <c r="B1200" s="108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83">
        <v>10</v>
      </c>
      <c r="B1201" s="108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83">
        <v>11</v>
      </c>
      <c r="B1202" s="108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83">
        <v>12</v>
      </c>
      <c r="B1203" s="108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83">
        <v>13</v>
      </c>
      <c r="B1204" s="108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83">
        <v>14</v>
      </c>
      <c r="B1205" s="108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83">
        <v>15</v>
      </c>
      <c r="B1206" s="108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83">
        <v>16</v>
      </c>
      <c r="B1207" s="108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83">
        <v>17</v>
      </c>
      <c r="B1208" s="108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83">
        <v>18</v>
      </c>
      <c r="B1209" s="108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83">
        <v>19</v>
      </c>
      <c r="B1210" s="108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83">
        <v>20</v>
      </c>
      <c r="B1211" s="108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83">
        <v>21</v>
      </c>
      <c r="B1212" s="108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83">
        <v>22</v>
      </c>
      <c r="B1213" s="108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83">
        <v>23</v>
      </c>
      <c r="B1214" s="108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83">
        <v>24</v>
      </c>
      <c r="B1215" s="108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83">
        <v>25</v>
      </c>
      <c r="B1216" s="108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83">
        <v>26</v>
      </c>
      <c r="B1217" s="108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83">
        <v>27</v>
      </c>
      <c r="B1218" s="108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83">
        <v>28</v>
      </c>
      <c r="B1219" s="108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83">
        <v>29</v>
      </c>
      <c r="B1220" s="108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83">
        <v>30</v>
      </c>
      <c r="B1221" s="108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9" t="s">
        <v>342</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083">
        <v>1</v>
      </c>
      <c r="B1225" s="108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83">
        <v>2</v>
      </c>
      <c r="B1226" s="108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83">
        <v>3</v>
      </c>
      <c r="B1227" s="108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83">
        <v>4</v>
      </c>
      <c r="B1228" s="108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83">
        <v>5</v>
      </c>
      <c r="B1229" s="108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83">
        <v>6</v>
      </c>
      <c r="B1230" s="108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83">
        <v>7</v>
      </c>
      <c r="B1231" s="108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83">
        <v>8</v>
      </c>
      <c r="B1232" s="108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83">
        <v>9</v>
      </c>
      <c r="B1233" s="108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83">
        <v>10</v>
      </c>
      <c r="B1234" s="108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83">
        <v>11</v>
      </c>
      <c r="B1235" s="108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83">
        <v>12</v>
      </c>
      <c r="B1236" s="108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83">
        <v>13</v>
      </c>
      <c r="B1237" s="108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83">
        <v>14</v>
      </c>
      <c r="B1238" s="108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83">
        <v>15</v>
      </c>
      <c r="B1239" s="108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83">
        <v>16</v>
      </c>
      <c r="B1240" s="108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83">
        <v>17</v>
      </c>
      <c r="B1241" s="108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83">
        <v>18</v>
      </c>
      <c r="B1242" s="108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83">
        <v>19</v>
      </c>
      <c r="B1243" s="108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83">
        <v>20</v>
      </c>
      <c r="B1244" s="108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83">
        <v>21</v>
      </c>
      <c r="B1245" s="108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83">
        <v>22</v>
      </c>
      <c r="B1246" s="108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83">
        <v>23</v>
      </c>
      <c r="B1247" s="108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83">
        <v>24</v>
      </c>
      <c r="B1248" s="108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83">
        <v>25</v>
      </c>
      <c r="B1249" s="108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83">
        <v>26</v>
      </c>
      <c r="B1250" s="108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83">
        <v>27</v>
      </c>
      <c r="B1251" s="108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83">
        <v>28</v>
      </c>
      <c r="B1252" s="108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83">
        <v>29</v>
      </c>
      <c r="B1253" s="108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83">
        <v>30</v>
      </c>
      <c r="B1254" s="108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9" t="s">
        <v>342</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083">
        <v>1</v>
      </c>
      <c r="B1258" s="108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83">
        <v>2</v>
      </c>
      <c r="B1259" s="108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83">
        <v>3</v>
      </c>
      <c r="B1260" s="108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83">
        <v>4</v>
      </c>
      <c r="B1261" s="108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83">
        <v>5</v>
      </c>
      <c r="B1262" s="108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83">
        <v>6</v>
      </c>
      <c r="B1263" s="108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83">
        <v>7</v>
      </c>
      <c r="B1264" s="108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83">
        <v>8</v>
      </c>
      <c r="B1265" s="108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83">
        <v>9</v>
      </c>
      <c r="B1266" s="108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83">
        <v>10</v>
      </c>
      <c r="B1267" s="108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83">
        <v>11</v>
      </c>
      <c r="B1268" s="108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83">
        <v>12</v>
      </c>
      <c r="B1269" s="108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83">
        <v>13</v>
      </c>
      <c r="B1270" s="108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83">
        <v>14</v>
      </c>
      <c r="B1271" s="108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83">
        <v>15</v>
      </c>
      <c r="B1272" s="108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83">
        <v>16</v>
      </c>
      <c r="B1273" s="108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83">
        <v>17</v>
      </c>
      <c r="B1274" s="108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83">
        <v>18</v>
      </c>
      <c r="B1275" s="108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83">
        <v>19</v>
      </c>
      <c r="B1276" s="108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83">
        <v>20</v>
      </c>
      <c r="B1277" s="108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83">
        <v>21</v>
      </c>
      <c r="B1278" s="108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83">
        <v>22</v>
      </c>
      <c r="B1279" s="108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83">
        <v>23</v>
      </c>
      <c r="B1280" s="108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83">
        <v>24</v>
      </c>
      <c r="B1281" s="108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83">
        <v>25</v>
      </c>
      <c r="B1282" s="108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83">
        <v>26</v>
      </c>
      <c r="B1283" s="108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83">
        <v>27</v>
      </c>
      <c r="B1284" s="108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83">
        <v>28</v>
      </c>
      <c r="B1285" s="108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83">
        <v>29</v>
      </c>
      <c r="B1286" s="108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83">
        <v>30</v>
      </c>
      <c r="B1287" s="108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9" t="s">
        <v>342</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083">
        <v>1</v>
      </c>
      <c r="B1291" s="108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83">
        <v>2</v>
      </c>
      <c r="B1292" s="108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83">
        <v>3</v>
      </c>
      <c r="B1293" s="108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83">
        <v>4</v>
      </c>
      <c r="B1294" s="108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83">
        <v>5</v>
      </c>
      <c r="B1295" s="108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83">
        <v>6</v>
      </c>
      <c r="B1296" s="108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83">
        <v>7</v>
      </c>
      <c r="B1297" s="108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83">
        <v>8</v>
      </c>
      <c r="B1298" s="108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83">
        <v>9</v>
      </c>
      <c r="B1299" s="108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83">
        <v>10</v>
      </c>
      <c r="B1300" s="108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83">
        <v>11</v>
      </c>
      <c r="B1301" s="108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83">
        <v>12</v>
      </c>
      <c r="B1302" s="108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83">
        <v>13</v>
      </c>
      <c r="B1303" s="108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83">
        <v>14</v>
      </c>
      <c r="B1304" s="108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83">
        <v>15</v>
      </c>
      <c r="B1305" s="108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83">
        <v>16</v>
      </c>
      <c r="B1306" s="108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83">
        <v>17</v>
      </c>
      <c r="B1307" s="108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83">
        <v>18</v>
      </c>
      <c r="B1308" s="108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83">
        <v>19</v>
      </c>
      <c r="B1309" s="108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83">
        <v>20</v>
      </c>
      <c r="B1310" s="108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83">
        <v>21</v>
      </c>
      <c r="B1311" s="108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83">
        <v>22</v>
      </c>
      <c r="B1312" s="108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83">
        <v>23</v>
      </c>
      <c r="B1313" s="108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83">
        <v>24</v>
      </c>
      <c r="B1314" s="108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83">
        <v>25</v>
      </c>
      <c r="B1315" s="108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83">
        <v>26</v>
      </c>
      <c r="B1316" s="108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83">
        <v>27</v>
      </c>
      <c r="B1317" s="108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83">
        <v>28</v>
      </c>
      <c r="B1318" s="108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83">
        <v>29</v>
      </c>
      <c r="B1319" s="108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83">
        <v>30</v>
      </c>
      <c r="B1320" s="108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2020-07-28T06:39:14Z</cp:lastPrinted>
  <dcterms:created xsi:type="dcterms:W3CDTF">2012-03-13T00:50:25Z</dcterms:created>
  <dcterms:modified xsi:type="dcterms:W3CDTF">2020-10-27T05:39:28Z</dcterms:modified>
  <cp:contentStatus/>
</cp:coreProperties>
</file>