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00" yWindow="-10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16" i="3" l="1"/>
  <c r="AM34"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<sst xmlns="http://schemas.openxmlformats.org/spreadsheetml/2006/main" count="2787" uniqueCount="614">
  <si>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</si>
  <si>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</si>
  <si>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</si>
  <si>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</si>
  <si>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</si>
  <si>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</si>
  <si>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</si>
  <si>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</si>
  <si>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</si>
  <si>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</si>
  <si>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</si>
  <si>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</si>
  <si>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</si>
  <si>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</si>
  <si>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</si>
  <si>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</si>
  <si>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</si>
  <si>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</si>
  <si>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</si>
  <si>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</si>
  <si>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</si>
  <si>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</si>
  <si>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</si>
  <si>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</si>
  <si>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</si>
  <si>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</si>
  <si>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</si>
  <si>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</si>
  <si>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</si>
  <si>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</si>
  <si>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</si>
  <si>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</si>
  <si>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</si>
  <si>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</si>
  <si>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</si>
  <si>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</si>
  <si>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</si>
  <si>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</si>
  <si>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</si>
  <si>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</si>
  <si>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</si>
  <si>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</si>
  <si>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</si>
  <si>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</si>
  <si>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</si>
  <si>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</si>
  <si>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</si>
  <si>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</si>
  <si>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</si>
  <si>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</si>
  <si>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</si>
  <si>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</si>
  <si>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</si>
  <si>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</si>
  <si>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</si>
  <si>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</si>
  <si>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</si>
  <si>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</si>
  <si>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</si>
  <si>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</si>
  <si>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</si>
  <si>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</si>
  <si>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</si>
  <si>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</si>
  <si>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</si>
  <si>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</si>
  <si>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</si>
  <si>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</si>
  <si>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</si>
  <si>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</si>
  <si>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</si>
  <si>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</si>
  <si>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</si>
  <si>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</si>
  <si>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</si>
  <si>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</si>
  <si>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</si>
  <si>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</si>
  <si>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</si>
  <si>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</si>
  <si>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</si>
  <si>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</si>
  <si>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</si>
  <si>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</si>
  <si>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</si>
  <si>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</si>
  <si>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</si>
  <si>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</si>
  <si>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</si>
  <si>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</si>
  <si>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</si>
  <si>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</si>
  <si>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</si>
  <si>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</si>
  <si>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</si>
  <si>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</si>
  <si>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</si>
  <si>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</si>
  <si>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</si>
  <si>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</si>
  <si>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</si>
  <si>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</si>
  <si>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</si>
  <si>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</si>
  <si>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</si>
  <si>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</si>
  <si>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</si>
  <si>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</si>
  <si>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</si>
  <si>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</si>
  <si>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</si>
  <si>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</si>
  <si>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</si>
  <si>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</si>
  <si>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</si>
  <si>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</si>
  <si>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</si>
  <si>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</si>
  <si>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</si>
  <si>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</si>
  <si>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</si>
  <si>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</si>
  <si>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</si>
  <si>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</si>
  <si>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</si>
  <si>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</si>
  <si>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</si>
  <si>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</si>
  <si>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</si>
  <si>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</si>
  <si>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</si>
  <si>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</si>
  <si>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</si>
  <si>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</si>
  <si>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</si>
  <si>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</si>
  <si>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</si>
  <si>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</si>
  <si>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</si>
  <si>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</si>
  <si>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</si>
  <si>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</si>
  <si>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</si>
  <si>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</si>
  <si>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</si>
  <si>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</si>
  <si>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</si>
  <si>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</si>
  <si>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</si>
  <si>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</si>
  <si>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</si>
  <si>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</si>
  <si>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</si>
  <si>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</si>
  <si>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</si>
  <si>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</si>
  <si>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</si>
  <si>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</si>
  <si>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</si>
  <si>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</si>
  <si>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</si>
  <si>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</si>
  <si>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</si>
  <si>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</si>
  <si>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</si>
  <si>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</si>
  <si>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</si>
  <si>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</si>
  <si>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</si>
  <si>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</si>
  <si>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</si>
  <si>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</si>
  <si>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</si>
  <si>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</si>
  <si>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</si>
  <si>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</si>
  <si>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</si>
  <si>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</si>
  <si>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</si>
  <si>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</si>
  <si>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</si>
  <si>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</si>
  <si>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</si>
  <si>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</si>
  <si>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</si>
  <si>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</si>
  <si>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</si>
  <si>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</si>
  <si>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</si>
  <si>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</si>
  <si>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</si>
  <si>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</si>
  <si>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</si>
  <si>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</si>
  <si>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</si>
  <si>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</si>
  <si>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</si>
  <si>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</si>
  <si>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</si>
  <si>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</si>
  <si>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</si>
  <si>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</si>
  <si>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</si>
  <si>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</si>
  <si>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</si>
  <si>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</si>
  <si>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</si>
  <si>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</si>
  <si>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</si>
  <si>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</si>
  <si>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</si>
  <si>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</si>
  <si>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</si>
  <si>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</si>
  <si>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</si>
  <si>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</si>
  <si>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</si>
  <si>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</si>
  <si>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</si>
  <si>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</si>
  <si>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</si>
  <si>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</si>
  <si>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</si>
  <si>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</si>
  <si>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</si>
  <si>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</si>
  <si>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</si>
  <si>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</si>
  <si>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</si>
  <si>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</si>
  <si>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</si>
  <si>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</si>
  <si>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</si>
  <si>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</si>
  <si>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</si>
  <si>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</si>
  <si>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</si>
  <si>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</si>
  <si>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</si>
  <si>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</si>
  <si>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</si>
  <si>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</si>
  <si>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</si>
  <si>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</si>
  <si>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</si>
  <si>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</si>
  <si>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</si>
  <si>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</si>
  <si>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</si>
  <si>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</si>
  <si>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</si>
  <si>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</si>
  <si>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</si>
  <si>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</si>
  <si>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</si>
  <si>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</si>
  <si>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</si>
  <si>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</si>
  <si>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</si>
  <si>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</si>
  <si>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</si>
  <si>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</si>
  <si>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</si>
  <si>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</si>
  <si>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</si>
  <si>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</si>
  <si>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</si>
  <si>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</si>
  <si>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</si>
  <si>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</si>
  <si>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</si>
  <si>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</si>
  <si>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</si>
  <si>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</si>
  <si>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</si>
  <si>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</si>
  <si>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</si>
  <si>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</si>
  <si>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</si>
  <si>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</si>
  <si>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</si>
  <si>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</si>
  <si>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</si>
  <si>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</si>
  <si>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</si>
  <si>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</si>
  <si>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</si>
  <si>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</si>
  <si>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</si>
  <si>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</si>
  <si>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</si>
  <si>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</si>
  <si>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</si>
  <si>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</si>
  <si>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</si>
  <si>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</si>
  <si>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</si>
  <si>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</si>
  <si>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</si>
  <si>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</si>
  <si>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</si>
  <si>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</si>
  <si>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</si>
  <si>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</si>
  <si>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</si>
  <si>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</si>
  <si>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</si>
  <si>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</si>
  <si>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</si>
  <si>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</si>
  <si>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</si>
  <si>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</si>
  <si>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</si>
  <si>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</si>
  <si>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</si>
  <si>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</si>
  <si>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</si>
  <si>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</si>
  <si>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</si>
  <si>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</si>
  <si>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</si>
  <si>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</si>
  <si>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</si>
  <si>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</si>
  <si>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</si>
  <si>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</si>
  <si>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</si>
  <si>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</si>
  <si>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</si>
  <si>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</si>
  <si>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</si>
  <si>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</si>
  <si>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</si>
  <si>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</si>
  <si>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</si>
  <si>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</si>
  <si>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</si>
  <si>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</si>
  <si>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</si>
  <si>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</si>
  <si>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</si>
  <si>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</si>
  <si>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</si>
  <si>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</si>
  <si>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</si>
  <si>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</si>
  <si>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</si>
  <si>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</si>
  <si>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</si>
  <si>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</si>
  <si>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</si>
  <si>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</si>
  <si>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</si>
  <si>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</si>
  <si>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</si>
  <si>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</si>
  <si>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</si>
  <si>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</si>
  <si>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</si>
  <si>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</si>
  <si>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</si>
  <si>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</si>
  <si>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</si>
  <si>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</si>
  <si>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</si>
  <si>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</si>
  <si>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</si>
  <si>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</si>
  <si>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</si>
  <si>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</si>
  <si>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</si>
  <si>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</si>
  <si>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</si>
  <si>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</si>
  <si>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</si>
  <si>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</si>
  <si>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</si>
  <si>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</si>
  <si>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</si>
  <si>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</si>
  <si>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</si>
  <si>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</si>
  <si>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</si>
  <si>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</si>
  <si>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</si>
  <si>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</si>
  <si>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</si>
  <si>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</si>
  <si>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</si>
  <si>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</si>
  <si>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</si>
  <si>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</si>
  <si>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</si>
  <si>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</si>
  <si>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</si>
  <si>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</si>
  <si>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</si>
  <si>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</si>
  <si>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</si>
  <si>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</si>
  <si>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</si>
  <si>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</si>
  <si>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</si>
  <si>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</si>
  <si>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</si>
  <si>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</si>
  <si>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</si>
  <si>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</si>
  <si>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</si>
  <si>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</si>
  <si>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</si>
  <si>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</si>
  <si>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</si>
  <si>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</si>
  <si>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</si>
  <si>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</si>
  <si>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</si>
  <si>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</si>
  <si>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</si>
  <si>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</si>
  <si>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</si>
  <si>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</si>
  <si>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</si>
  <si>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</si>
  <si>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</si>
  <si>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</si>
  <si>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</si>
  <si>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</si>
  <si>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</si>
  <si>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</si>
  <si>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</si>
  <si>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</si>
  <si>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</si>
  <si>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</si>
  <si>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</si>
  <si>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</si>
  <si>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</si>
  <si>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</si>
  <si>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</si>
  <si>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</si>
  <si>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</si>
  <si>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</si>
  <si>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</si>
  <si>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</si>
  <si>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</si>
  <si>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</si>
  <si>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</si>
  <si>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</si>
  <si>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</si>
  <si>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</si>
  <si>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</si>
  <si>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</si>
  <si>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</si>
  <si>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</si>
  <si>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</si>
  <si>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</si>
  <si>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</si>
  <si>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</si>
  <si>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</si>
  <si>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</si>
  <si>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</si>
  <si>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</si>
  <si>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</si>
  <si>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</si>
  <si>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</si>
  <si>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</si>
  <si>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</si>
  <si>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</si>
  <si>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</si>
  <si>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</si>
  <si>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</si>
  <si>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</si>
  <si>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</si>
  <si>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</si>
  <si>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</si>
  <si>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</si>
  <si>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</si>
  <si>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</si>
  <si>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</si>
  <si>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</si>
  <si>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</si>
  <si>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</si>
  <si>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</si>
  <si>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</si>
  <si>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</si>
  <si>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</si>
  <si>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</si>
  <si>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</si>
  <si>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</si>
  <si>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</si>
  <si>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</si>
  <si>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</si>
  <si>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</si>
  <si>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</si>
  <si>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</si>
  <si>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</si>
  <si>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</si>
  <si>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</si>
  <si>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</si>
  <si>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</si>
  <si>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</si>
  <si>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</si>
  <si>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</si>
  <si>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</si>
  <si>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</si>
  <si>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</si>
  <si>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</si>
  <si>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</si>
  <si>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</si>
  <si>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</si>
  <si>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</si>
  <si>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</si>
  <si>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</si>
  <si>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</si>
  <si>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</si>
  <si>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</si>
  <si>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</si>
  <si>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</si>
  <si>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</si>
  <si>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</si>
  <si>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</si>
  <si>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</si>
  <si>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</si>
  <si>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</si>
  <si>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</si>
  <si>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</si>
  <si>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</si>
  <si>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</si>
  <si>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</si>
  <si>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</si>
  <si>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</si>
  <si>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</si>
  <si>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</si>
  <si>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</si>
  <si>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</si>
  <si>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</si>
  <si>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</si>
  <si>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</si>
  <si>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</si>
  <si>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</si>
  <si>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</si>
  <si>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</si>
  <si>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</si>
  <si>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</si>
  <si>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</si>
  <si>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</si>
  <si>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</si>
  <si>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</si>
  <si>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</si>
  <si>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</si>
  <si>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</si>
  <si>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</si>
  <si>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</si>
  <si>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</si>
  <si>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</si>
  <si>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</si>
  <si>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</si>
  <si>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</si>
  <si>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</si>
  <si>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</si>
  <si>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</si>
  <si>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</si>
  <si>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</si>
  <si>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</si>
  <si>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</si>
  <si>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</si>
  <si>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平成29年度</t>
    <rPh sb="0" eb="2">
      <t>ヘイセイ</t>
    </rPh>
    <rPh sb="4" eb="6">
      <t>ネンド</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</si>
  <si>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</si>
  <si>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</si>
  <si>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</si>
  <si>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国・団体</t>
    <rPh sb="0" eb="1">
      <t>クニ</t>
    </rPh>
    <rPh sb="2" eb="4">
      <t>ダンタイ</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</si>
  <si>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</si>
  <si>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無</t>
  </si>
  <si>
    <t>‐</t>
  </si>
  <si>
    <t>室長　大野　祥</t>
    <rPh sb="0" eb="2">
      <t>シツチョウ</t>
    </rPh>
    <rPh sb="3" eb="5">
      <t>オオノ</t>
    </rPh>
    <rPh sb="6" eb="7">
      <t>ショウ</t>
    </rPh>
    <phoneticPr fontId="5"/>
  </si>
  <si>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5"/>
  </si>
  <si>
    <t>締約国・地域数</t>
    <rPh sb="0" eb="3">
      <t>テイヤクコク</t>
    </rPh>
    <rPh sb="4" eb="6">
      <t>チイキ</t>
    </rPh>
    <rPh sb="6" eb="7">
      <t>スウ</t>
    </rPh>
    <phoneticPr fontId="5"/>
  </si>
  <si>
    <t>国</t>
    <rPh sb="0" eb="1">
      <t>クニ</t>
    </rPh>
    <phoneticPr fontId="5"/>
  </si>
  <si>
    <t>ATT事務局ホームページ</t>
    <rPh sb="3" eb="6">
      <t>ジムキョク</t>
    </rPh>
    <phoneticPr fontId="5"/>
  </si>
  <si>
    <t>事業実施国数</t>
    <rPh sb="0" eb="2">
      <t>ジギョウ</t>
    </rPh>
    <rPh sb="2" eb="4">
      <t>ジッシ</t>
    </rPh>
    <rPh sb="4" eb="5">
      <t>クニ</t>
    </rPh>
    <rPh sb="5" eb="6">
      <t>スウ</t>
    </rPh>
    <phoneticPr fontId="5"/>
  </si>
  <si>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5"/>
  </si>
  <si>
    <t>百万円</t>
    <rPh sb="0" eb="3">
      <t>ヒャクマンエン</t>
    </rPh>
    <phoneticPr fontId="5"/>
  </si>
  <si>
    <t>　　我が国拠出額/事業実施国数</t>
    <rPh sb="2" eb="3">
      <t>ワ</t>
    </rPh>
    <rPh sb="4" eb="5">
      <t>クニ</t>
    </rPh>
    <rPh sb="5" eb="7">
      <t>キョシュツ</t>
    </rPh>
    <rPh sb="7" eb="8">
      <t>ガク</t>
    </rPh>
    <rPh sb="9" eb="11">
      <t>ジギョウ</t>
    </rPh>
    <rPh sb="11" eb="13">
      <t>ジッシ</t>
    </rPh>
    <rPh sb="13" eb="14">
      <t>クニ</t>
    </rPh>
    <rPh sb="14" eb="15">
      <t>スウ</t>
    </rPh>
    <phoneticPr fontId="5"/>
  </si>
  <si>
    <t>330/17</t>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</si>
  <si>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</si>
  <si>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</si>
  <si>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我が国は任意信託基金選定委員メンバーとして基金の運用に関与。</t>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</si>
  <si>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</si>
  <si>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事業予算の上限額が明確に定まっている。</t>
    <rPh sb="0" eb="2">
      <t>ジギョウ</t>
    </rPh>
    <rPh sb="2" eb="4">
      <t>ヨサン</t>
    </rPh>
    <rPh sb="5" eb="8">
      <t>ジョウゲンガク</t>
    </rPh>
    <rPh sb="9" eb="11">
      <t>メイカク</t>
    </rPh>
    <rPh sb="12" eb="13">
      <t>サダ</t>
    </rPh>
    <phoneticPr fontId="5"/>
  </si>
  <si>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5"/>
  </si>
  <si>
    <t>支援実績は成果目標を超えている。</t>
    <rPh sb="0" eb="2">
      <t>シエン</t>
    </rPh>
    <rPh sb="2" eb="4">
      <t>ジッセキ</t>
    </rPh>
    <rPh sb="5" eb="7">
      <t>セイカ</t>
    </rPh>
    <rPh sb="7" eb="9">
      <t>モクヒョウ</t>
    </rPh>
    <rPh sb="10" eb="11">
      <t>コ</t>
    </rPh>
    <phoneticPr fontId="5"/>
  </si>
  <si>
    <t>活動実績は見込みを超えている。</t>
    <rPh sb="0" eb="2">
      <t>カツドウ</t>
    </rPh>
    <rPh sb="2" eb="4">
      <t>ジッセキ</t>
    </rPh>
    <rPh sb="5" eb="7">
      <t>ミコ</t>
    </rPh>
    <rPh sb="9" eb="10">
      <t>コ</t>
    </rPh>
    <phoneticPr fontId="5"/>
  </si>
  <si>
    <t>武器貿易条約任意信託基金拠出金</t>
    <rPh sb="0" eb="2">
      <t>ブキ</t>
    </rPh>
    <rPh sb="2" eb="4">
      <t>ボウエキ</t>
    </rPh>
    <rPh sb="4" eb="6">
      <t>ジョウヤク</t>
    </rPh>
    <rPh sb="6" eb="8">
      <t>ニンイ</t>
    </rPh>
    <rPh sb="8" eb="10">
      <t>シンタク</t>
    </rPh>
    <rPh sb="10" eb="12">
      <t>キキン</t>
    </rPh>
    <rPh sb="12" eb="15">
      <t>キョシュツキン</t>
    </rPh>
    <phoneticPr fontId="5"/>
  </si>
  <si>
    <t>224</t>
    <phoneticPr fontId="5"/>
  </si>
  <si>
    <t>拠出金</t>
    <rPh sb="0" eb="3">
      <t>キョシュツキン</t>
    </rPh>
    <phoneticPr fontId="5"/>
  </si>
  <si>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5"/>
  </si>
  <si>
    <t>330/27</t>
    <phoneticPr fontId="5"/>
  </si>
  <si>
    <t>330/57</t>
    <phoneticPr fontId="5"/>
  </si>
  <si>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5"/>
  </si>
  <si>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</si>
  <si>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</si>
  <si>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5"/>
  </si>
  <si>
    <t>多くの国や機関が参加し、その管理当局者が向上することは、我が国をとりまく国際社会における適切な武器の移転が実現することに繋がる。</t>
    <rPh sb="5" eb="7">
      <t>キカン</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</si>
  <si>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</si>
  <si>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</si>
  <si>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</si>
  <si>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5"/>
  </si>
  <si>
    <t>条約の主導国として、条約の枠内での履行促進支援に貢献できるという効果的な支援方法は他にない。</t>
    <rPh sb="0" eb="2">
      <t>ジョウヤク</t>
    </rPh>
    <rPh sb="3" eb="5">
      <t>シュドウ</t>
    </rPh>
    <rPh sb="5" eb="6">
      <t>コク</t>
    </rPh>
    <rPh sb="10" eb="12">
      <t>ジョウヤク</t>
    </rPh>
    <rPh sb="13" eb="15">
      <t>ワクナイ</t>
    </rPh>
    <rPh sb="17" eb="19">
      <t>リコウ</t>
    </rPh>
    <rPh sb="19" eb="21">
      <t>ソクシン</t>
    </rPh>
    <rPh sb="21" eb="23">
      <t>シエン</t>
    </rPh>
    <rPh sb="24" eb="26">
      <t>コウケン</t>
    </rPh>
    <rPh sb="32" eb="34">
      <t>コウカ</t>
    </rPh>
    <rPh sb="34" eb="35">
      <t>テキ</t>
    </rPh>
    <rPh sb="36" eb="38">
      <t>シエン</t>
    </rPh>
    <rPh sb="38" eb="40">
      <t>ホウホウ</t>
    </rPh>
    <rPh sb="41" eb="42">
      <t>ホカ</t>
    </rPh>
    <phoneticPr fontId="5"/>
  </si>
  <si>
    <t>裨益国から、本件支援が条約の履行促進に有益であったとの発表が、条約の関連会合で行われる等、活動は裨益国において十分に活用されている。</t>
    <rPh sb="0" eb="2">
      <t>ヒエキ</t>
    </rPh>
    <rPh sb="2" eb="3">
      <t>コク</t>
    </rPh>
    <rPh sb="6" eb="8">
      <t>ホンケン</t>
    </rPh>
    <rPh sb="8" eb="10">
      <t>シエン</t>
    </rPh>
    <rPh sb="11" eb="13">
      <t>ジョウヤク</t>
    </rPh>
    <rPh sb="14" eb="16">
      <t>リコウ</t>
    </rPh>
    <rPh sb="16" eb="18">
      <t>ソクシン</t>
    </rPh>
    <rPh sb="19" eb="21">
      <t>ユウエキ</t>
    </rPh>
    <rPh sb="27" eb="29">
      <t>ハッピョウ</t>
    </rPh>
    <rPh sb="31" eb="33">
      <t>ジョウヤク</t>
    </rPh>
    <rPh sb="34" eb="36">
      <t>カンレン</t>
    </rPh>
    <rPh sb="36" eb="38">
      <t>カイゴウ</t>
    </rPh>
    <rPh sb="39" eb="40">
      <t>オコナ</t>
    </rPh>
    <rPh sb="43" eb="44">
      <t>トウ</t>
    </rPh>
    <rPh sb="45" eb="47">
      <t>カツドウ</t>
    </rPh>
    <rPh sb="48" eb="50">
      <t>ヒエキ</t>
    </rPh>
    <rPh sb="50" eb="51">
      <t>コク</t>
    </rPh>
    <rPh sb="55" eb="57">
      <t>ジュウブン</t>
    </rPh>
    <rPh sb="58" eb="60">
      <t>カツヨウ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</si>
  <si>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</si>
  <si>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</si>
  <si>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上記「点検結果」に記載のとおり、本件事業は十分な成果実績を上げており、今後の拠出については、かかる結果も踏まえて、拠出の適否及び規模につき検討・判断する。</t>
    <rPh sb="0" eb="2">
      <t>ジョウキ</t>
    </rPh>
    <rPh sb="3" eb="5">
      <t>テンケン</t>
    </rPh>
    <rPh sb="5" eb="7">
      <t>ケッカ</t>
    </rPh>
    <rPh sb="9" eb="11">
      <t>キサイ</t>
    </rPh>
    <rPh sb="16" eb="18">
      <t>ホンケン</t>
    </rPh>
    <rPh sb="18" eb="20">
      <t>ジギョウ</t>
    </rPh>
    <rPh sb="21" eb="23">
      <t>ジュウブン</t>
    </rPh>
    <rPh sb="24" eb="26">
      <t>セイカ</t>
    </rPh>
    <rPh sb="26" eb="28">
      <t>ジッセキ</t>
    </rPh>
    <rPh sb="29" eb="30">
      <t>ア</t>
    </rPh>
    <rPh sb="35" eb="37">
      <t>コンゴ</t>
    </rPh>
    <rPh sb="38" eb="40">
      <t>キョシュツ</t>
    </rPh>
    <rPh sb="49" eb="51">
      <t>ケッカ</t>
    </rPh>
    <rPh sb="52" eb="53">
      <t>フ</t>
    </rPh>
    <rPh sb="57" eb="59">
      <t>キョシュツ</t>
    </rPh>
    <rPh sb="60" eb="62">
      <t>テキヒ</t>
    </rPh>
    <rPh sb="62" eb="63">
      <t>オヨ</t>
    </rPh>
    <rPh sb="64" eb="66">
      <t>キボ</t>
    </rPh>
    <rPh sb="69" eb="71">
      <t>ケントウ</t>
    </rPh>
    <rPh sb="72" eb="74">
      <t>ハンダン</t>
    </rPh>
    <phoneticPr fontId="5"/>
  </si>
  <si>
    <t>事業主体と、事業について緊密に意見交換を行い、事業は十分な成果実績を上げて終了した。</t>
    <rPh sb="0" eb="2">
      <t>ジギョウ</t>
    </rPh>
    <rPh sb="2" eb="4">
      <t>シュタイ</t>
    </rPh>
    <rPh sb="6" eb="8">
      <t>ジギョウ</t>
    </rPh>
    <rPh sb="12" eb="14">
      <t>キンミツ</t>
    </rPh>
    <rPh sb="15" eb="17">
      <t>イケン</t>
    </rPh>
    <rPh sb="17" eb="19">
      <t>コウカン</t>
    </rPh>
    <rPh sb="20" eb="21">
      <t>オコナ</t>
    </rPh>
    <rPh sb="23" eb="25">
      <t>ジギョウ</t>
    </rPh>
    <rPh sb="26" eb="28">
      <t>ジュウブン</t>
    </rPh>
    <rPh sb="29" eb="31">
      <t>セイカ</t>
    </rPh>
    <rPh sb="31" eb="33">
      <t>ジッセキ</t>
    </rPh>
    <rPh sb="34" eb="35">
      <t>ア</t>
    </rPh>
    <rPh sb="37" eb="39">
      <t>シュウリョウ</t>
    </rPh>
    <phoneticPr fontId="5"/>
  </si>
  <si>
    <t>外部有識者の点検対象外である。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</si>
</sst>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767</xdr:row>
      <xdr:rowOff>0</xdr:rowOff>
    </xdr:from>
    <xdr:to>
      <xdr:col>28</xdr:col>
      <xdr:colOff>162003</xdr:colOff>
      <xdr:row>773</xdr:row>
      <xdr:rowOff>210596</xdr:rowOff>
    </xdr:to>
    <xdr:grpSp>
      <xdr:nvGrpSpPr>
        <xdr:cNvPr id="2" name="グループ化 1">
          <a:extLst>
            <a:ext uri="{FF2B5EF4-FFF2-40B4-BE49-F238E27FC236}">
              <a16:creationId xmlns:a16="http://schemas.microsoft.com/office/drawing/2014/main" id="{A452973D-105A-4D0F-ABA1-704220AAA913}"/>
            </a:ext>
          </a:extLst>
        </xdr:cNvPr>
        <xdr:cNvGrpSpPr/>
      </xdr:nvGrpSpPr>
      <xdr:grpSpPr>
        <a:xfrm>
          <a:off x="3086100" y="38176200"/>
          <a:ext cx="1876503" cy="2077496"/>
          <a:chOff x="4776107" y="56238321"/>
          <a:chExt cx="2209080" cy="2013677"/>
        </a:xfrm>
      </xdr:grpSpPr>
      <xdr:sp macro="" textlink="">
        <xdr:nvSpPr>
          <xdr:cNvPr id="3" name="テキスト ボックス 2">
            <a:extLst>
              <a:ext uri="{FF2B5EF4-FFF2-40B4-BE49-F238E27FC236}">
                <a16:creationId xmlns:a16="http://schemas.microsoft.com/office/drawing/2014/main" id="{43AEDF51-5319-46A1-A11D-E9A7CF2FCF97}"/>
              </a:ext>
            </a:extLst>
          </xdr:cNvPr>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4" name="直線矢印コネクタ 3">
            <a:extLst>
              <a:ext uri="{FF2B5EF4-FFF2-40B4-BE49-F238E27FC236}">
                <a16:creationId xmlns:a16="http://schemas.microsoft.com/office/drawing/2014/main" id="{AABD97D2-430D-4BEB-837E-A1A5A3738554}"/>
              </a:ext>
            </a:extLst>
          </xdr:cNvPr>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F7658016-81A0-4AA3-9AE3-4F5C3A887BD3}"/>
              </a:ext>
            </a:extLst>
          </xdr:cNvPr>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C26E4C5E-7AC8-479D-BF7C-AD439CC56F4F}"/>
              </a:ext>
            </a:extLst>
          </xdr:cNvPr>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7" name="大かっこ 6">
            <a:extLst>
              <a:ext uri="{FF2B5EF4-FFF2-40B4-BE49-F238E27FC236}">
                <a16:creationId xmlns:a16="http://schemas.microsoft.com/office/drawing/2014/main" id="{A27661F7-C479-4875-BBEC-C21EA5466CAD}"/>
              </a:ext>
            </a:extLst>
          </xdr:cNvPr>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5C7F1B7A-F685-4CC1-BB25-4B66479B6634}"/>
              </a:ext>
            </a:extLst>
          </xdr:cNvPr>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241</v>
      </c>
      <c r="AT2" s="969"/>
      <c r="AU2" s="969"/>
      <c r="AV2" s="51" t="str">
        <f>IF(AW2="", "", "-")</f>
        <v/>
      </c>
      <c r="AW2" s="915"/>
      <c r="AX2" s="915"/>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4" t="s">
        <v>25</v>
      </c>
      <c r="B4" s="705"/>
      <c r="C4" s="705"/>
      <c r="D4" s="705"/>
      <c r="E4" s="705"/>
      <c r="F4" s="705"/>
      <c r="G4" s="682" t="s">
        <v>592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3" t="s">
        <v>566</v>
      </c>
      <c r="H5" s="844"/>
      <c r="I5" s="844"/>
      <c r="J5" s="844"/>
      <c r="K5" s="844"/>
      <c r="L5" s="844"/>
      <c r="M5" s="845" t="s">
        <v>66</v>
      </c>
      <c r="N5" s="846"/>
      <c r="O5" s="846"/>
      <c r="P5" s="846"/>
      <c r="Q5" s="846"/>
      <c r="R5" s="847"/>
      <c r="S5" s="848" t="s">
        <v>424</v>
      </c>
      <c r="T5" s="844"/>
      <c r="U5" s="844"/>
      <c r="V5" s="844"/>
      <c r="W5" s="844"/>
      <c r="X5" s="849"/>
      <c r="Y5" s="698" t="s">
        <v>3</v>
      </c>
      <c r="Z5" s="549"/>
      <c r="AA5" s="549"/>
      <c r="AB5" s="549"/>
      <c r="AC5" s="549"/>
      <c r="AD5" s="550"/>
      <c r="AE5" s="699" t="s">
        <v>565</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26" t="s">
        <v>395</v>
      </c>
      <c r="Z7" s="449"/>
      <c r="AA7" s="449"/>
      <c r="AB7" s="449"/>
      <c r="AC7" s="449"/>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501" t="s">
        <v>259</v>
      </c>
      <c r="B8" s="502"/>
      <c r="C8" s="502"/>
      <c r="D8" s="502"/>
      <c r="E8" s="502"/>
      <c r="F8" s="503"/>
      <c r="G8" s="937" t="str">
        <f>入力規則等!A27</f>
        <v>-</v>
      </c>
      <c r="H8" s="720"/>
      <c r="I8" s="720"/>
      <c r="J8" s="720"/>
      <c r="K8" s="720"/>
      <c r="L8" s="720"/>
      <c r="M8" s="720"/>
      <c r="N8" s="720"/>
      <c r="O8" s="720"/>
      <c r="P8" s="720"/>
      <c r="Q8" s="720"/>
      <c r="R8" s="720"/>
      <c r="S8" s="720"/>
      <c r="T8" s="720"/>
      <c r="U8" s="720"/>
      <c r="V8" s="720"/>
      <c r="W8" s="720"/>
      <c r="X8" s="938"/>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3" t="s">
        <v>23</v>
      </c>
      <c r="B9" s="854"/>
      <c r="C9" s="854"/>
      <c r="D9" s="854"/>
      <c r="E9" s="854"/>
      <c r="F9" s="854"/>
      <c r="G9" s="751" t="s">
        <v>598</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80.25" customHeight="1">
      <c r="A10" s="660" t="s">
        <v>30</v>
      </c>
      <c r="B10" s="661"/>
      <c r="C10" s="661"/>
      <c r="D10" s="661"/>
      <c r="E10" s="661"/>
      <c r="F10" s="661"/>
      <c r="G10" s="751" t="s">
        <v>599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9" t="s">
        <v>24</v>
      </c>
      <c r="B12" s="980"/>
      <c r="C12" s="980"/>
      <c r="D12" s="980"/>
      <c r="E12" s="980"/>
      <c r="F12" s="981"/>
      <c r="G12" s="760"/>
      <c r="H12" s="761"/>
      <c r="I12" s="761"/>
      <c r="J12" s="761"/>
      <c r="K12" s="761"/>
      <c r="L12" s="761"/>
      <c r="M12" s="761"/>
      <c r="N12" s="761"/>
      <c r="O12" s="761"/>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2"/>
    </row>
    <row r="13" spans="1:50" ht="21" customHeight="1">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923"/>
      <c r="AM13" s="923"/>
      <c r="AN13" s="923"/>
      <c r="AO13" s="923"/>
      <c r="AP13" s="923"/>
      <c r="AQ13" s="924"/>
      <c r="AR13" s="754">
        <v>0</v>
      </c>
      <c r="AS13" s="755"/>
      <c r="AT13" s="755"/>
      <c r="AU13" s="755"/>
      <c r="AV13" s="755"/>
      <c r="AW13" s="755"/>
      <c r="AX13" s="925"/>
    </row>
    <row r="14" spans="1:50" ht="21" customHeight="1">
      <c r="A14" s="614"/>
      <c r="B14" s="615"/>
      <c r="C14" s="615"/>
      <c r="D14" s="615"/>
      <c r="E14" s="615"/>
      <c r="F14" s="616"/>
      <c r="G14" s="725"/>
      <c r="H14" s="726"/>
      <c r="I14" s="711" t="s">
        <v>8</v>
      </c>
      <c r="J14" s="762"/>
      <c r="K14" s="762"/>
      <c r="L14" s="762"/>
      <c r="M14" s="762"/>
      <c r="N14" s="762"/>
      <c r="O14" s="763"/>
      <c r="P14" s="657">
        <v>330</v>
      </c>
      <c r="Q14" s="658"/>
      <c r="R14" s="658"/>
      <c r="S14" s="658"/>
      <c r="T14" s="658"/>
      <c r="U14" s="658"/>
      <c r="V14" s="659"/>
      <c r="W14" s="657">
        <v>0</v>
      </c>
      <c r="X14" s="658"/>
      <c r="Y14" s="658"/>
      <c r="Z14" s="658"/>
      <c r="AA14" s="658"/>
      <c r="AB14" s="658"/>
      <c r="AC14" s="659"/>
      <c r="AD14" s="657">
        <v>0</v>
      </c>
      <c r="AE14" s="658"/>
      <c r="AF14" s="658"/>
      <c r="AG14" s="658"/>
      <c r="AH14" s="658"/>
      <c r="AI14" s="658"/>
      <c r="AJ14" s="659"/>
      <c r="AK14" s="754"/>
      <c r="AL14" s="755"/>
      <c r="AM14" s="755"/>
      <c r="AN14" s="755"/>
      <c r="AO14" s="755"/>
      <c r="AP14" s="755"/>
      <c r="AQ14" s="756"/>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c r="AL15" s="658"/>
      <c r="AM15" s="658"/>
      <c r="AN15" s="658"/>
      <c r="AO15" s="658"/>
      <c r="AP15" s="658"/>
      <c r="AQ15" s="659"/>
      <c r="AR15" s="657"/>
      <c r="AS15" s="658"/>
      <c r="AT15" s="658"/>
      <c r="AU15" s="658"/>
      <c r="AV15" s="658"/>
      <c r="AW15" s="658"/>
      <c r="AX15" s="808"/>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c r="A18" s="614"/>
      <c r="B18" s="615"/>
      <c r="C18" s="615"/>
      <c r="D18" s="615"/>
      <c r="E18" s="615"/>
      <c r="F18" s="616"/>
      <c r="G18" s="727"/>
      <c r="H18" s="728"/>
      <c r="I18" s="716" t="s">
        <v>20</v>
      </c>
      <c r="J18" s="717"/>
      <c r="K18" s="717"/>
      <c r="L18" s="717"/>
      <c r="M18" s="717"/>
      <c r="N18" s="717"/>
      <c r="O18" s="718"/>
      <c r="P18" s="879">
        <f>SUM(P13:V17)</f>
        <v>330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v>330</v>
      </c>
      <c r="Q19" s="658"/>
      <c r="R19" s="658"/>
      <c r="S19" s="658"/>
      <c r="T19" s="658"/>
      <c r="U19" s="658"/>
      <c r="V19" s="659"/>
      <c r="W19" s="657">
        <v>0</v>
      </c>
      <c r="X19" s="658"/>
      <c r="Y19" s="658"/>
      <c r="Z19" s="658"/>
      <c r="AA19" s="658"/>
      <c r="AB19" s="658"/>
      <c r="AC19" s="659"/>
      <c r="AD19" s="657"/>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c r="A20" s="614"/>
      <c r="B20" s="615"/>
      <c r="C20" s="615"/>
      <c r="D20" s="615"/>
      <c r="E20" s="615"/>
      <c r="F20" s="616"/>
      <c r="G20" s="877" t="s">
        <v>10</v>
      </c>
      <c r="H20" s="878"/>
      <c r="I20" s="878"/>
      <c r="J20" s="878"/>
      <c r="K20" s="878"/>
      <c r="L20" s="878"/>
      <c r="M20" s="878"/>
      <c r="N20" s="878"/>
      <c r="O20" s="878"/>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2"/>
      <c r="AL20" s="332"/>
      <c r="AM20" s="332"/>
      <c r="AN20" s="332"/>
      <c r="AO20" s="332"/>
      <c r="AP20" s="332"/>
      <c r="AQ20" s="333"/>
      <c r="AR20" s="333"/>
      <c r="AS20" s="333"/>
      <c r="AT20" s="333"/>
      <c r="AU20" s="332"/>
      <c r="AV20" s="332"/>
      <c r="AW20" s="332"/>
      <c r="AX20" s="334"/>
    </row>
    <row r="21" spans="1:50" ht="25.5" customHeight="1">
      <c r="A21" s="853"/>
      <c r="B21" s="854"/>
      <c r="C21" s="854"/>
      <c r="D21" s="854"/>
      <c r="E21" s="854"/>
      <c r="F21" s="982"/>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2"/>
      <c r="AL21" s="332"/>
      <c r="AM21" s="332"/>
      <c r="AN21" s="332"/>
      <c r="AO21" s="332"/>
      <c r="AP21" s="332"/>
      <c r="AQ21" s="333"/>
      <c r="AR21" s="333"/>
      <c r="AS21" s="333"/>
      <c r="AT21" s="333"/>
      <c r="AU21" s="332"/>
      <c r="AV21" s="332"/>
      <c r="AW21" s="332"/>
      <c r="AX21" s="334"/>
    </row>
    <row r="22" spans="1:50" ht="18.75" customHeight="1">
      <c r="A22" s="949" t="s">
        <v>434</v>
      </c>
      <c r="B22" s="950"/>
      <c r="C22" s="950"/>
      <c r="D22" s="950"/>
      <c r="E22" s="950"/>
      <c r="F22" s="951"/>
      <c r="G22" s="987"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569</v>
      </c>
      <c r="H23" s="989"/>
      <c r="I23" s="989"/>
      <c r="J23" s="989"/>
      <c r="K23" s="989"/>
      <c r="L23" s="989"/>
      <c r="M23" s="989"/>
      <c r="N23" s="989"/>
      <c r="O23" s="990"/>
      <c r="P23" s="754">
        <v>0</v>
      </c>
      <c r="Q23" s="755"/>
      <c r="R23" s="755"/>
      <c r="S23" s="755"/>
      <c r="T23" s="755"/>
      <c r="U23" s="755"/>
      <c r="V23" s="756"/>
      <c r="W23" s="754">
        <v>0</v>
      </c>
      <c r="X23" s="755"/>
      <c r="Y23" s="755"/>
      <c r="Z23" s="755"/>
      <c r="AA23" s="755"/>
      <c r="AB23" s="755"/>
      <c r="AC23" s="756"/>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c r="A28" s="952"/>
      <c r="B28" s="953"/>
      <c r="C28" s="953"/>
      <c r="D28" s="953"/>
      <c r="E28" s="953"/>
      <c r="F28" s="954"/>
      <c r="G28" s="943" t="s">
        <v>341</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57">
        <f>AK13</f>
        <v>0</v>
      </c>
      <c r="Q29" s="658"/>
      <c r="R29" s="658"/>
      <c r="S29" s="658"/>
      <c r="T29" s="658"/>
      <c r="U29" s="658"/>
      <c r="V29" s="659"/>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2" t="s">
        <v>353</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398</v>
      </c>
      <c r="AF30" s="860"/>
      <c r="AG30" s="860"/>
      <c r="AH30" s="861"/>
      <c r="AI30" s="859" t="s">
        <v>420</v>
      </c>
      <c r="AJ30" s="860"/>
      <c r="AK30" s="860"/>
      <c r="AL30" s="861"/>
      <c r="AM30" s="919" t="s">
        <v>425</v>
      </c>
      <c r="AN30" s="919"/>
      <c r="AO30" s="919"/>
      <c r="AP30" s="859"/>
      <c r="AQ30" s="767" t="s">
        <v>235</v>
      </c>
      <c r="AR30" s="768"/>
      <c r="AS30" s="768"/>
      <c r="AT30" s="769"/>
      <c r="AU30" s="774" t="s">
        <v>134</v>
      </c>
      <c r="AV30" s="774"/>
      <c r="AW30" s="774"/>
      <c r="AX30" s="92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0">
        <v>5</v>
      </c>
      <c r="AR31" s="199"/>
      <c r="AS31" s="132" t="s">
        <v>236</v>
      </c>
      <c r="AT31" s="133"/>
      <c r="AU31" s="198"/>
      <c r="AV31" s="198"/>
      <c r="AW31" s="401" t="s">
        <v>181</v>
      </c>
      <c r="AX31" s="402"/>
    </row>
    <row r="32" spans="1:50" ht="23.25" customHeight="1">
      <c r="A32" s="406"/>
      <c r="B32" s="404"/>
      <c r="C32" s="404"/>
      <c r="D32" s="404"/>
      <c r="E32" s="404"/>
      <c r="F32" s="405"/>
      <c r="G32" s="564" t="s">
        <v>575</v>
      </c>
      <c r="H32" s="565"/>
      <c r="I32" s="565"/>
      <c r="J32" s="565"/>
      <c r="K32" s="565"/>
      <c r="L32" s="565"/>
      <c r="M32" s="565"/>
      <c r="N32" s="565"/>
      <c r="O32" s="566"/>
      <c r="P32" s="104" t="s">
        <v>576</v>
      </c>
      <c r="Q32" s="104"/>
      <c r="R32" s="104"/>
      <c r="S32" s="104"/>
      <c r="T32" s="104"/>
      <c r="U32" s="104"/>
      <c r="V32" s="104"/>
      <c r="W32" s="104"/>
      <c r="X32" s="105"/>
      <c r="Y32" s="477" t="s">
        <v>12</v>
      </c>
      <c r="Z32" s="537"/>
      <c r="AA32" s="538"/>
      <c r="AB32" s="467" t="s">
        <v>577</v>
      </c>
      <c r="AC32" s="467"/>
      <c r="AD32" s="467"/>
      <c r="AE32" s="216">
        <v>94</v>
      </c>
      <c r="AF32" s="217"/>
      <c r="AG32" s="217"/>
      <c r="AH32" s="217"/>
      <c r="AI32" s="317">
        <v>100</v>
      </c>
      <c r="AJ32" s="206"/>
      <c r="AK32" s="206"/>
      <c r="AL32" s="318"/>
      <c r="AM32" s="216">
        <v>105</v>
      </c>
      <c r="AN32" s="217"/>
      <c r="AO32" s="217"/>
      <c r="AP32" s="217"/>
      <c r="AQ32" s="317"/>
      <c r="AR32" s="206"/>
      <c r="AS32" s="206"/>
      <c r="AT32" s="318"/>
      <c r="AU32" s="217"/>
      <c r="AV32" s="217"/>
      <c r="AW32" s="217"/>
      <c r="AX32" s="219"/>
    </row>
    <row r="33" spans="1:50" ht="23.25" customHeight="1">
      <c r="A33" s="407"/>
      <c r="B33" s="408"/>
      <c r="C33" s="408"/>
      <c r="D33" s="408"/>
      <c r="E33" s="408"/>
      <c r="F33" s="409"/>
      <c r="G33" s="567"/>
      <c r="H33" s="568"/>
      <c r="I33" s="568"/>
      <c r="J33" s="568"/>
      <c r="K33" s="568"/>
      <c r="L33" s="568"/>
      <c r="M33" s="568"/>
      <c r="N33" s="568"/>
      <c r="O33" s="569"/>
      <c r="P33" s="107"/>
      <c r="Q33" s="107"/>
      <c r="R33" s="107"/>
      <c r="S33" s="107"/>
      <c r="T33" s="107"/>
      <c r="U33" s="107"/>
      <c r="V33" s="107"/>
      <c r="W33" s="107"/>
      <c r="X33" s="108"/>
      <c r="Y33" s="421" t="s">
        <v>54</v>
      </c>
      <c r="Z33" s="422"/>
      <c r="AA33" s="423"/>
      <c r="AB33" s="529" t="s">
        <v>577</v>
      </c>
      <c r="AC33" s="529"/>
      <c r="AD33" s="529"/>
      <c r="AE33" s="216">
        <v>90</v>
      </c>
      <c r="AF33" s="217"/>
      <c r="AG33" s="217"/>
      <c r="AH33" s="217"/>
      <c r="AI33" s="317">
        <v>95</v>
      </c>
      <c r="AJ33" s="206"/>
      <c r="AK33" s="206"/>
      <c r="AL33" s="318"/>
      <c r="AM33" s="216">
        <v>102</v>
      </c>
      <c r="AN33" s="217"/>
      <c r="AO33" s="217"/>
      <c r="AP33" s="217"/>
      <c r="AQ33" s="317">
        <v>115</v>
      </c>
      <c r="AR33" s="206"/>
      <c r="AS33" s="206"/>
      <c r="AT33" s="318"/>
      <c r="AU33" s="217"/>
      <c r="AV33" s="217"/>
      <c r="AW33" s="217"/>
      <c r="AX33" s="219"/>
    </row>
    <row r="34" spans="1:50" ht="23.25" customHeight="1">
      <c r="A34" s="406"/>
      <c r="B34" s="404"/>
      <c r="C34" s="404"/>
      <c r="D34" s="404"/>
      <c r="E34" s="404"/>
      <c r="F34" s="405"/>
      <c r="G34" s="570"/>
      <c r="H34" s="571"/>
      <c r="I34" s="571"/>
      <c r="J34" s="571"/>
      <c r="K34" s="571"/>
      <c r="L34" s="571"/>
      <c r="M34" s="571"/>
      <c r="N34" s="571"/>
      <c r="O34" s="572"/>
      <c r="P34" s="110"/>
      <c r="Q34" s="110"/>
      <c r="R34" s="110"/>
      <c r="S34" s="110"/>
      <c r="T34" s="110"/>
      <c r="U34" s="110"/>
      <c r="V34" s="110"/>
      <c r="W34" s="110"/>
      <c r="X34" s="111"/>
      <c r="Y34" s="421" t="s">
        <v>13</v>
      </c>
      <c r="Z34" s="422"/>
      <c r="AA34" s="423"/>
      <c r="AB34" s="559" t="s">
        <v>182</v>
      </c>
      <c r="AC34" s="559"/>
      <c r="AD34" s="559"/>
      <c r="AE34" s="216">
        <f>AE32/AE33%</f>
        <v>104.44444444444444</v>
      </c>
      <c r="AF34" s="217"/>
      <c r="AG34" s="217"/>
      <c r="AH34" s="217"/>
      <c r="AI34" s="216">
        <f>AI32/AI33%</f>
        <v>105.26315789473685</v>
      </c>
      <c r="AJ34" s="217"/>
      <c r="AK34" s="217"/>
      <c r="AL34" s="217"/>
      <c r="AM34" s="216">
        <f>AM32/AM33%</f>
        <v>102.94117647058823</v>
      </c>
      <c r="AN34" s="217"/>
      <c r="AO34" s="217"/>
      <c r="AP34" s="217"/>
      <c r="AQ34" s="317"/>
      <c r="AR34" s="206"/>
      <c r="AS34" s="206"/>
      <c r="AT34" s="318"/>
      <c r="AU34" s="217"/>
      <c r="AV34" s="217"/>
      <c r="AW34" s="217"/>
      <c r="AX34" s="219"/>
    </row>
    <row r="35" spans="1:50" ht="23.25" customHeight="1">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0" t="s">
        <v>353</v>
      </c>
      <c r="B37" s="771"/>
      <c r="C37" s="771"/>
      <c r="D37" s="771"/>
      <c r="E37" s="771"/>
      <c r="F37" s="77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14"/>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401" t="s">
        <v>181</v>
      </c>
      <c r="AX38" s="402"/>
    </row>
    <row r="39" spans="1:50" ht="23.25" hidden="1" customHeight="1">
      <c r="A39" s="406"/>
      <c r="B39" s="404"/>
      <c r="C39" s="404"/>
      <c r="D39" s="404"/>
      <c r="E39" s="404"/>
      <c r="F39" s="405"/>
      <c r="G39" s="564"/>
      <c r="H39" s="565"/>
      <c r="I39" s="565"/>
      <c r="J39" s="565"/>
      <c r="K39" s="565"/>
      <c r="L39" s="565"/>
      <c r="M39" s="565"/>
      <c r="N39" s="565"/>
      <c r="O39" s="566"/>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17"/>
      <c r="AR39" s="206"/>
      <c r="AS39" s="206"/>
      <c r="AT39" s="318"/>
      <c r="AU39" s="217"/>
      <c r="AV39" s="217"/>
      <c r="AW39" s="217"/>
      <c r="AX39" s="219"/>
    </row>
    <row r="40" spans="1:50" ht="23.25" hidden="1" customHeight="1">
      <c r="A40" s="407"/>
      <c r="B40" s="408"/>
      <c r="C40" s="408"/>
      <c r="D40" s="408"/>
      <c r="E40" s="408"/>
      <c r="F40" s="409"/>
      <c r="G40" s="567"/>
      <c r="H40" s="568"/>
      <c r="I40" s="568"/>
      <c r="J40" s="568"/>
      <c r="K40" s="568"/>
      <c r="L40" s="568"/>
      <c r="M40" s="568"/>
      <c r="N40" s="568"/>
      <c r="O40" s="569"/>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17"/>
      <c r="AR40" s="206"/>
      <c r="AS40" s="206"/>
      <c r="AT40" s="318"/>
      <c r="AU40" s="217"/>
      <c r="AV40" s="217"/>
      <c r="AW40" s="217"/>
      <c r="AX40" s="219"/>
    </row>
    <row r="41" spans="1:50" ht="23.25" hidden="1" customHeight="1">
      <c r="A41" s="410"/>
      <c r="B41" s="411"/>
      <c r="C41" s="411"/>
      <c r="D41" s="411"/>
      <c r="E41" s="411"/>
      <c r="F41" s="412"/>
      <c r="G41" s="570"/>
      <c r="H41" s="571"/>
      <c r="I41" s="571"/>
      <c r="J41" s="571"/>
      <c r="K41" s="571"/>
      <c r="L41" s="571"/>
      <c r="M41" s="571"/>
      <c r="N41" s="571"/>
      <c r="O41" s="572"/>
      <c r="P41" s="110"/>
      <c r="Q41" s="110"/>
      <c r="R41" s="110"/>
      <c r="S41" s="110"/>
      <c r="T41" s="110"/>
      <c r="U41" s="110"/>
      <c r="V41" s="110"/>
      <c r="W41" s="110"/>
      <c r="X41" s="111"/>
      <c r="Y41" s="421" t="s">
        <v>13</v>
      </c>
      <c r="Z41" s="422"/>
      <c r="AA41" s="423"/>
      <c r="AB41" s="559" t="s">
        <v>182</v>
      </c>
      <c r="AC41" s="559"/>
      <c r="AD41" s="559"/>
      <c r="AE41" s="216"/>
      <c r="AF41" s="217"/>
      <c r="AG41" s="217"/>
      <c r="AH41" s="217"/>
      <c r="AI41" s="216"/>
      <c r="AJ41" s="217"/>
      <c r="AK41" s="217"/>
      <c r="AL41" s="217"/>
      <c r="AM41" s="216"/>
      <c r="AN41" s="217"/>
      <c r="AO41" s="217"/>
      <c r="AP41" s="217"/>
      <c r="AQ41" s="317"/>
      <c r="AR41" s="206"/>
      <c r="AS41" s="206"/>
      <c r="AT41" s="318"/>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14"/>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401" t="s">
        <v>181</v>
      </c>
      <c r="AX45" s="402"/>
    </row>
    <row r="46" spans="1:50" ht="23.25" hidden="1" customHeight="1">
      <c r="A46" s="406"/>
      <c r="B46" s="404"/>
      <c r="C46" s="404"/>
      <c r="D46" s="404"/>
      <c r="E46" s="404"/>
      <c r="F46" s="405"/>
      <c r="G46" s="564"/>
      <c r="H46" s="565"/>
      <c r="I46" s="565"/>
      <c r="J46" s="565"/>
      <c r="K46" s="565"/>
      <c r="L46" s="565"/>
      <c r="M46" s="565"/>
      <c r="N46" s="565"/>
      <c r="O46" s="566"/>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17"/>
      <c r="AR46" s="206"/>
      <c r="AS46" s="206"/>
      <c r="AT46" s="318"/>
      <c r="AU46" s="217"/>
      <c r="AV46" s="217"/>
      <c r="AW46" s="217"/>
      <c r="AX46" s="219"/>
    </row>
    <row r="47" spans="1:50" ht="23.25" hidden="1" customHeight="1">
      <c r="A47" s="407"/>
      <c r="B47" s="408"/>
      <c r="C47" s="408"/>
      <c r="D47" s="408"/>
      <c r="E47" s="408"/>
      <c r="F47" s="409"/>
      <c r="G47" s="567"/>
      <c r="H47" s="568"/>
      <c r="I47" s="568"/>
      <c r="J47" s="568"/>
      <c r="K47" s="568"/>
      <c r="L47" s="568"/>
      <c r="M47" s="568"/>
      <c r="N47" s="568"/>
      <c r="O47" s="569"/>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17"/>
      <c r="AR47" s="206"/>
      <c r="AS47" s="206"/>
      <c r="AT47" s="318"/>
      <c r="AU47" s="217"/>
      <c r="AV47" s="217"/>
      <c r="AW47" s="217"/>
      <c r="AX47" s="219"/>
    </row>
    <row r="48" spans="1:50" ht="23.25" hidden="1" customHeight="1">
      <c r="A48" s="410"/>
      <c r="B48" s="411"/>
      <c r="C48" s="411"/>
      <c r="D48" s="411"/>
      <c r="E48" s="411"/>
      <c r="F48" s="412"/>
      <c r="G48" s="570"/>
      <c r="H48" s="571"/>
      <c r="I48" s="571"/>
      <c r="J48" s="571"/>
      <c r="K48" s="571"/>
      <c r="L48" s="571"/>
      <c r="M48" s="571"/>
      <c r="N48" s="571"/>
      <c r="O48" s="572"/>
      <c r="P48" s="110"/>
      <c r="Q48" s="110"/>
      <c r="R48" s="110"/>
      <c r="S48" s="110"/>
      <c r="T48" s="110"/>
      <c r="U48" s="110"/>
      <c r="V48" s="110"/>
      <c r="W48" s="110"/>
      <c r="X48" s="111"/>
      <c r="Y48" s="421" t="s">
        <v>13</v>
      </c>
      <c r="Z48" s="422"/>
      <c r="AA48" s="423"/>
      <c r="AB48" s="559" t="s">
        <v>182</v>
      </c>
      <c r="AC48" s="559"/>
      <c r="AD48" s="559"/>
      <c r="AE48" s="216"/>
      <c r="AF48" s="217"/>
      <c r="AG48" s="217"/>
      <c r="AH48" s="217"/>
      <c r="AI48" s="216"/>
      <c r="AJ48" s="217"/>
      <c r="AK48" s="217"/>
      <c r="AL48" s="217"/>
      <c r="AM48" s="216"/>
      <c r="AN48" s="217"/>
      <c r="AO48" s="217"/>
      <c r="AP48" s="217"/>
      <c r="AQ48" s="317"/>
      <c r="AR48" s="206"/>
      <c r="AS48" s="206"/>
      <c r="AT48" s="318"/>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401" t="s">
        <v>181</v>
      </c>
      <c r="AX52" s="402"/>
    </row>
    <row r="53" spans="1:50" ht="23.25" hidden="1" customHeight="1">
      <c r="A53" s="406"/>
      <c r="B53" s="404"/>
      <c r="C53" s="404"/>
      <c r="D53" s="404"/>
      <c r="E53" s="404"/>
      <c r="F53" s="405"/>
      <c r="G53" s="564"/>
      <c r="H53" s="565"/>
      <c r="I53" s="565"/>
      <c r="J53" s="565"/>
      <c r="K53" s="565"/>
      <c r="L53" s="565"/>
      <c r="M53" s="565"/>
      <c r="N53" s="565"/>
      <c r="O53" s="566"/>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17"/>
      <c r="AR53" s="206"/>
      <c r="AS53" s="206"/>
      <c r="AT53" s="318"/>
      <c r="AU53" s="217"/>
      <c r="AV53" s="217"/>
      <c r="AW53" s="217"/>
      <c r="AX53" s="219"/>
    </row>
    <row r="54" spans="1:50" ht="23.25" hidden="1" customHeight="1">
      <c r="A54" s="407"/>
      <c r="B54" s="408"/>
      <c r="C54" s="408"/>
      <c r="D54" s="408"/>
      <c r="E54" s="408"/>
      <c r="F54" s="409"/>
      <c r="G54" s="567"/>
      <c r="H54" s="568"/>
      <c r="I54" s="568"/>
      <c r="J54" s="568"/>
      <c r="K54" s="568"/>
      <c r="L54" s="568"/>
      <c r="M54" s="568"/>
      <c r="N54" s="568"/>
      <c r="O54" s="569"/>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17"/>
      <c r="AR54" s="206"/>
      <c r="AS54" s="206"/>
      <c r="AT54" s="318"/>
      <c r="AU54" s="217"/>
      <c r="AV54" s="217"/>
      <c r="AW54" s="217"/>
      <c r="AX54" s="219"/>
    </row>
    <row r="55" spans="1:50" ht="23.25" hidden="1" customHeight="1">
      <c r="A55" s="410"/>
      <c r="B55" s="411"/>
      <c r="C55" s="411"/>
      <c r="D55" s="411"/>
      <c r="E55" s="411"/>
      <c r="F55" s="412"/>
      <c r="G55" s="570"/>
      <c r="H55" s="571"/>
      <c r="I55" s="571"/>
      <c r="J55" s="571"/>
      <c r="K55" s="571"/>
      <c r="L55" s="571"/>
      <c r="M55" s="571"/>
      <c r="N55" s="571"/>
      <c r="O55" s="572"/>
      <c r="P55" s="110"/>
      <c r="Q55" s="110"/>
      <c r="R55" s="110"/>
      <c r="S55" s="110"/>
      <c r="T55" s="110"/>
      <c r="U55" s="110"/>
      <c r="V55" s="110"/>
      <c r="W55" s="110"/>
      <c r="X55" s="111"/>
      <c r="Y55" s="421" t="s">
        <v>13</v>
      </c>
      <c r="Z55" s="422"/>
      <c r="AA55" s="423"/>
      <c r="AB55" s="594" t="s">
        <v>14</v>
      </c>
      <c r="AC55" s="594"/>
      <c r="AD55" s="594"/>
      <c r="AE55" s="216"/>
      <c r="AF55" s="217"/>
      <c r="AG55" s="217"/>
      <c r="AH55" s="217"/>
      <c r="AI55" s="216"/>
      <c r="AJ55" s="217"/>
      <c r="AK55" s="217"/>
      <c r="AL55" s="217"/>
      <c r="AM55" s="216"/>
      <c r="AN55" s="217"/>
      <c r="AO55" s="217"/>
      <c r="AP55" s="217"/>
      <c r="AQ55" s="317"/>
      <c r="AR55" s="206"/>
      <c r="AS55" s="206"/>
      <c r="AT55" s="318"/>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401" t="s">
        <v>181</v>
      </c>
      <c r="AX59" s="402"/>
    </row>
    <row r="60" spans="1:50" ht="23.25" hidden="1" customHeight="1">
      <c r="A60" s="406"/>
      <c r="B60" s="404"/>
      <c r="C60" s="404"/>
      <c r="D60" s="404"/>
      <c r="E60" s="404"/>
      <c r="F60" s="405"/>
      <c r="G60" s="564"/>
      <c r="H60" s="565"/>
      <c r="I60" s="565"/>
      <c r="J60" s="565"/>
      <c r="K60" s="565"/>
      <c r="L60" s="565"/>
      <c r="M60" s="565"/>
      <c r="N60" s="565"/>
      <c r="O60" s="566"/>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17"/>
      <c r="AR60" s="206"/>
      <c r="AS60" s="206"/>
      <c r="AT60" s="318"/>
      <c r="AU60" s="217"/>
      <c r="AV60" s="217"/>
      <c r="AW60" s="217"/>
      <c r="AX60" s="219"/>
    </row>
    <row r="61" spans="1:50" ht="23.25" hidden="1" customHeight="1">
      <c r="A61" s="407"/>
      <c r="B61" s="408"/>
      <c r="C61" s="408"/>
      <c r="D61" s="408"/>
      <c r="E61" s="408"/>
      <c r="F61" s="409"/>
      <c r="G61" s="567"/>
      <c r="H61" s="568"/>
      <c r="I61" s="568"/>
      <c r="J61" s="568"/>
      <c r="K61" s="568"/>
      <c r="L61" s="568"/>
      <c r="M61" s="568"/>
      <c r="N61" s="568"/>
      <c r="O61" s="569"/>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17"/>
      <c r="AR61" s="206"/>
      <c r="AS61" s="206"/>
      <c r="AT61" s="318"/>
      <c r="AU61" s="217"/>
      <c r="AV61" s="217"/>
      <c r="AW61" s="217"/>
      <c r="AX61" s="219"/>
    </row>
    <row r="62" spans="1:50" ht="23.25" hidden="1" customHeight="1">
      <c r="A62" s="407"/>
      <c r="B62" s="408"/>
      <c r="C62" s="408"/>
      <c r="D62" s="408"/>
      <c r="E62" s="408"/>
      <c r="F62" s="409"/>
      <c r="G62" s="570"/>
      <c r="H62" s="571"/>
      <c r="I62" s="571"/>
      <c r="J62" s="571"/>
      <c r="K62" s="571"/>
      <c r="L62" s="571"/>
      <c r="M62" s="571"/>
      <c r="N62" s="571"/>
      <c r="O62" s="572"/>
      <c r="P62" s="110"/>
      <c r="Q62" s="110"/>
      <c r="R62" s="110"/>
      <c r="S62" s="110"/>
      <c r="T62" s="110"/>
      <c r="U62" s="110"/>
      <c r="V62" s="110"/>
      <c r="W62" s="110"/>
      <c r="X62" s="111"/>
      <c r="Y62" s="421" t="s">
        <v>13</v>
      </c>
      <c r="Z62" s="422"/>
      <c r="AA62" s="423"/>
      <c r="AB62" s="559" t="s">
        <v>14</v>
      </c>
      <c r="AC62" s="559"/>
      <c r="AD62" s="559"/>
      <c r="AE62" s="216"/>
      <c r="AF62" s="217"/>
      <c r="AG62" s="217"/>
      <c r="AH62" s="217"/>
      <c r="AI62" s="216"/>
      <c r="AJ62" s="217"/>
      <c r="AK62" s="217"/>
      <c r="AL62" s="217"/>
      <c r="AM62" s="216"/>
      <c r="AN62" s="217"/>
      <c r="AO62" s="217"/>
      <c r="AP62" s="217"/>
      <c r="AQ62" s="317"/>
      <c r="AR62" s="206"/>
      <c r="AS62" s="206"/>
      <c r="AT62" s="318"/>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2" t="s">
        <v>354</v>
      </c>
      <c r="B73" s="513"/>
      <c r="C73" s="513"/>
      <c r="D73" s="513"/>
      <c r="E73" s="513"/>
      <c r="F73" s="514"/>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5"/>
      <c r="B74" s="516"/>
      <c r="C74" s="516"/>
      <c r="D74" s="516"/>
      <c r="E74" s="516"/>
      <c r="F74" s="517"/>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5"/>
      <c r="B75" s="516"/>
      <c r="C75" s="516"/>
      <c r="D75" s="516"/>
      <c r="E75" s="516"/>
      <c r="F75" s="517"/>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17"/>
      <c r="AF75" s="206"/>
      <c r="AG75" s="206"/>
      <c r="AH75" s="206"/>
      <c r="AI75" s="317"/>
      <c r="AJ75" s="206"/>
      <c r="AK75" s="206"/>
      <c r="AL75" s="206"/>
      <c r="AM75" s="317"/>
      <c r="AN75" s="206"/>
      <c r="AO75" s="206"/>
      <c r="AP75" s="206"/>
      <c r="AQ75" s="317"/>
      <c r="AR75" s="206"/>
      <c r="AS75" s="206"/>
      <c r="AT75" s="318"/>
      <c r="AU75" s="217"/>
      <c r="AV75" s="217"/>
      <c r="AW75" s="217"/>
      <c r="AX75" s="219"/>
    </row>
    <row r="76" spans="1:50" ht="23.25" hidden="1" customHeight="1">
      <c r="A76" s="515"/>
      <c r="B76" s="516"/>
      <c r="C76" s="516"/>
      <c r="D76" s="516"/>
      <c r="E76" s="516"/>
      <c r="F76" s="517"/>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17"/>
      <c r="AF76" s="206"/>
      <c r="AG76" s="206"/>
      <c r="AH76" s="206"/>
      <c r="AI76" s="317"/>
      <c r="AJ76" s="206"/>
      <c r="AK76" s="206"/>
      <c r="AL76" s="206"/>
      <c r="AM76" s="317"/>
      <c r="AN76" s="206"/>
      <c r="AO76" s="206"/>
      <c r="AP76" s="206"/>
      <c r="AQ76" s="317"/>
      <c r="AR76" s="206"/>
      <c r="AS76" s="206"/>
      <c r="AT76" s="318"/>
      <c r="AU76" s="217"/>
      <c r="AV76" s="217"/>
      <c r="AW76" s="217"/>
      <c r="AX76" s="219"/>
    </row>
    <row r="77" spans="1:50" ht="23.25" hidden="1" customHeight="1">
      <c r="A77" s="515"/>
      <c r="B77" s="516"/>
      <c r="C77" s="516"/>
      <c r="D77" s="516"/>
      <c r="E77" s="516"/>
      <c r="F77" s="517"/>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17"/>
      <c r="AR77" s="206"/>
      <c r="AS77" s="206"/>
      <c r="AT77" s="318"/>
      <c r="AU77" s="217"/>
      <c r="AV77" s="217"/>
      <c r="AW77" s="217"/>
      <c r="AX77" s="219"/>
    </row>
    <row r="78" spans="1:50" ht="69.75" hidden="1" customHeight="1">
      <c r="A78" s="337" t="s">
        <v>389</v>
      </c>
      <c r="B78" s="338"/>
      <c r="C78" s="338"/>
      <c r="D78" s="338"/>
      <c r="E78" s="335" t="s">
        <v>332</v>
      </c>
      <c r="F78" s="336"/>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c r="A80" s="865"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66"/>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6"/>
      <c r="B82" s="533"/>
      <c r="C82" s="434"/>
      <c r="D82" s="434"/>
      <c r="E82" s="434"/>
      <c r="F82" s="43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c r="A83" s="866"/>
      <c r="B83" s="533"/>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c r="A84" s="866"/>
      <c r="B84" s="534"/>
      <c r="C84" s="535"/>
      <c r="D84" s="535"/>
      <c r="E84" s="535"/>
      <c r="F84" s="53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c r="A85" s="866"/>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c r="A86" s="86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c r="A87" s="866"/>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1" t="s">
        <v>62</v>
      </c>
      <c r="Z87" s="562"/>
      <c r="AA87" s="563"/>
      <c r="AB87" s="467"/>
      <c r="AC87" s="467"/>
      <c r="AD87" s="467"/>
      <c r="AE87" s="216"/>
      <c r="AF87" s="217"/>
      <c r="AG87" s="217"/>
      <c r="AH87" s="217"/>
      <c r="AI87" s="216"/>
      <c r="AJ87" s="217"/>
      <c r="AK87" s="217"/>
      <c r="AL87" s="217"/>
      <c r="AM87" s="216"/>
      <c r="AN87" s="217"/>
      <c r="AO87" s="217"/>
      <c r="AP87" s="217"/>
      <c r="AQ87" s="317"/>
      <c r="AR87" s="206"/>
      <c r="AS87" s="206"/>
      <c r="AT87" s="318"/>
      <c r="AU87" s="217"/>
      <c r="AV87" s="217"/>
      <c r="AW87" s="217"/>
      <c r="AX87" s="219"/>
    </row>
    <row r="88" spans="1:60" ht="23.25" hidden="1" customHeight="1">
      <c r="A88" s="866"/>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17"/>
      <c r="AR88" s="206"/>
      <c r="AS88" s="206"/>
      <c r="AT88" s="318"/>
      <c r="AU88" s="217"/>
      <c r="AV88" s="217"/>
      <c r="AW88" s="217"/>
      <c r="AX88" s="219"/>
      <c r="AY88" s="10"/>
      <c r="AZ88" s="10"/>
      <c r="BA88" s="10"/>
      <c r="BB88" s="10"/>
      <c r="BC88" s="10"/>
    </row>
    <row r="89" spans="1:60" ht="23.25" hidden="1" customHeight="1">
      <c r="A89" s="866"/>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4" t="s">
        <v>13</v>
      </c>
      <c r="Z89" s="465"/>
      <c r="AA89" s="466"/>
      <c r="AB89" s="594" t="s">
        <v>14</v>
      </c>
      <c r="AC89" s="594"/>
      <c r="AD89" s="594"/>
      <c r="AE89" s="216"/>
      <c r="AF89" s="217"/>
      <c r="AG89" s="217"/>
      <c r="AH89" s="217"/>
      <c r="AI89" s="216"/>
      <c r="AJ89" s="217"/>
      <c r="AK89" s="217"/>
      <c r="AL89" s="217"/>
      <c r="AM89" s="216"/>
      <c r="AN89" s="217"/>
      <c r="AO89" s="217"/>
      <c r="AP89" s="217"/>
      <c r="AQ89" s="317"/>
      <c r="AR89" s="206"/>
      <c r="AS89" s="206"/>
      <c r="AT89" s="318"/>
      <c r="AU89" s="217"/>
      <c r="AV89" s="217"/>
      <c r="AW89" s="217"/>
      <c r="AX89" s="219"/>
      <c r="AY89" s="10"/>
      <c r="AZ89" s="10"/>
      <c r="BA89" s="10"/>
      <c r="BB89" s="10"/>
      <c r="BC89" s="10"/>
      <c r="BD89" s="10"/>
      <c r="BE89" s="10"/>
      <c r="BF89" s="10"/>
      <c r="BG89" s="10"/>
      <c r="BH89" s="10"/>
    </row>
    <row r="90" spans="1:60" ht="18.75" hidden="1" customHeight="1">
      <c r="A90" s="866"/>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c r="A91" s="86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c r="A92" s="866"/>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1" t="s">
        <v>62</v>
      </c>
      <c r="Z92" s="562"/>
      <c r="AA92" s="563"/>
      <c r="AB92" s="467"/>
      <c r="AC92" s="467"/>
      <c r="AD92" s="467"/>
      <c r="AE92" s="216"/>
      <c r="AF92" s="217"/>
      <c r="AG92" s="217"/>
      <c r="AH92" s="217"/>
      <c r="AI92" s="216"/>
      <c r="AJ92" s="217"/>
      <c r="AK92" s="217"/>
      <c r="AL92" s="217"/>
      <c r="AM92" s="216"/>
      <c r="AN92" s="217"/>
      <c r="AO92" s="217"/>
      <c r="AP92" s="217"/>
      <c r="AQ92" s="317"/>
      <c r="AR92" s="206"/>
      <c r="AS92" s="206"/>
      <c r="AT92" s="318"/>
      <c r="AU92" s="217"/>
      <c r="AV92" s="217"/>
      <c r="AW92" s="217"/>
      <c r="AX92" s="219"/>
      <c r="AY92" s="10"/>
      <c r="AZ92" s="10"/>
      <c r="BA92" s="10"/>
      <c r="BB92" s="10"/>
      <c r="BC92" s="10"/>
      <c r="BD92" s="10"/>
      <c r="BE92" s="10"/>
      <c r="BF92" s="10"/>
      <c r="BG92" s="10"/>
      <c r="BH92" s="10"/>
    </row>
    <row r="93" spans="1:60" ht="23.25" hidden="1" customHeight="1">
      <c r="A93" s="866"/>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17"/>
      <c r="AR93" s="206"/>
      <c r="AS93" s="206"/>
      <c r="AT93" s="318"/>
      <c r="AU93" s="217"/>
      <c r="AV93" s="217"/>
      <c r="AW93" s="217"/>
      <c r="AX93" s="219"/>
    </row>
    <row r="94" spans="1:60" ht="23.25" hidden="1" customHeight="1">
      <c r="A94" s="866"/>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4" t="s">
        <v>13</v>
      </c>
      <c r="Z94" s="465"/>
      <c r="AA94" s="466"/>
      <c r="AB94" s="594" t="s">
        <v>14</v>
      </c>
      <c r="AC94" s="594"/>
      <c r="AD94" s="594"/>
      <c r="AE94" s="216"/>
      <c r="AF94" s="217"/>
      <c r="AG94" s="217"/>
      <c r="AH94" s="217"/>
      <c r="AI94" s="216"/>
      <c r="AJ94" s="217"/>
      <c r="AK94" s="217"/>
      <c r="AL94" s="217"/>
      <c r="AM94" s="216"/>
      <c r="AN94" s="217"/>
      <c r="AO94" s="217"/>
      <c r="AP94" s="217"/>
      <c r="AQ94" s="317"/>
      <c r="AR94" s="206"/>
      <c r="AS94" s="206"/>
      <c r="AT94" s="318"/>
      <c r="AU94" s="217"/>
      <c r="AV94" s="217"/>
      <c r="AW94" s="217"/>
      <c r="AX94" s="219"/>
      <c r="AY94" s="10"/>
      <c r="AZ94" s="10"/>
      <c r="BA94" s="10"/>
      <c r="BB94" s="10"/>
      <c r="BC94" s="10"/>
    </row>
    <row r="95" spans="1:60" ht="18.75" hidden="1" customHeight="1">
      <c r="A95" s="866"/>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c r="A96" s="86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c r="A97" s="866"/>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1" t="s">
        <v>62</v>
      </c>
      <c r="Z97" s="562"/>
      <c r="AA97" s="563"/>
      <c r="AB97" s="474"/>
      <c r="AC97" s="475"/>
      <c r="AD97" s="476"/>
      <c r="AE97" s="216"/>
      <c r="AF97" s="217"/>
      <c r="AG97" s="217"/>
      <c r="AH97" s="218"/>
      <c r="AI97" s="216"/>
      <c r="AJ97" s="217"/>
      <c r="AK97" s="217"/>
      <c r="AL97" s="218"/>
      <c r="AM97" s="216"/>
      <c r="AN97" s="217"/>
      <c r="AO97" s="217"/>
      <c r="AP97" s="217"/>
      <c r="AQ97" s="317"/>
      <c r="AR97" s="206"/>
      <c r="AS97" s="206"/>
      <c r="AT97" s="318"/>
      <c r="AU97" s="217"/>
      <c r="AV97" s="217"/>
      <c r="AW97" s="217"/>
      <c r="AX97" s="219"/>
      <c r="AY97" s="10"/>
      <c r="AZ97" s="10"/>
      <c r="BA97" s="10"/>
      <c r="BB97" s="10"/>
      <c r="BC97" s="10"/>
    </row>
    <row r="98" spans="1:60" ht="23.25" hidden="1" customHeight="1">
      <c r="A98" s="866"/>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17"/>
      <c r="AR98" s="206"/>
      <c r="AS98" s="206"/>
      <c r="AT98" s="318"/>
      <c r="AU98" s="217"/>
      <c r="AV98" s="217"/>
      <c r="AW98" s="217"/>
      <c r="AX98" s="219"/>
      <c r="AY98" s="10"/>
      <c r="AZ98" s="10"/>
      <c r="BA98" s="10"/>
      <c r="BB98" s="10"/>
      <c r="BC98" s="10"/>
      <c r="BD98" s="10"/>
      <c r="BE98" s="10"/>
      <c r="BF98" s="10"/>
      <c r="BG98" s="10"/>
      <c r="BH98" s="10"/>
    </row>
    <row r="99" spans="1:60" ht="23.25" hidden="1" customHeight="1" thickBot="1">
      <c r="A99" s="867"/>
      <c r="B99" s="436"/>
      <c r="C99" s="436"/>
      <c r="D99" s="436"/>
      <c r="E99" s="436"/>
      <c r="F99" s="437"/>
      <c r="G99" s="580"/>
      <c r="H99" s="214"/>
      <c r="I99" s="214"/>
      <c r="J99" s="214"/>
      <c r="K99" s="214"/>
      <c r="L99" s="214"/>
      <c r="M99" s="214"/>
      <c r="N99" s="214"/>
      <c r="O99" s="581"/>
      <c r="P99" s="524"/>
      <c r="Q99" s="524"/>
      <c r="R99" s="524"/>
      <c r="S99" s="524"/>
      <c r="T99" s="524"/>
      <c r="U99" s="524"/>
      <c r="V99" s="524"/>
      <c r="W99" s="524"/>
      <c r="X99" s="525"/>
      <c r="Y99" s="899" t="s">
        <v>13</v>
      </c>
      <c r="Z99" s="900"/>
      <c r="AA99" s="901"/>
      <c r="AB99" s="893" t="s">
        <v>14</v>
      </c>
      <c r="AC99" s="894"/>
      <c r="AD99" s="89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5"/>
      <c r="Z100" s="856"/>
      <c r="AA100" s="857"/>
      <c r="AB100" s="487" t="s">
        <v>11</v>
      </c>
      <c r="AC100" s="487"/>
      <c r="AD100" s="487"/>
      <c r="AE100" s="545" t="s">
        <v>398</v>
      </c>
      <c r="AF100" s="546"/>
      <c r="AG100" s="546"/>
      <c r="AH100" s="547"/>
      <c r="AI100" s="545" t="s">
        <v>418</v>
      </c>
      <c r="AJ100" s="546"/>
      <c r="AK100" s="546"/>
      <c r="AL100" s="547"/>
      <c r="AM100" s="545" t="s">
        <v>425</v>
      </c>
      <c r="AN100" s="546"/>
      <c r="AO100" s="546"/>
      <c r="AP100" s="547"/>
      <c r="AQ100" s="322" t="s">
        <v>438</v>
      </c>
      <c r="AR100" s="323"/>
      <c r="AS100" s="323"/>
      <c r="AT100" s="324"/>
      <c r="AU100" s="322" t="s">
        <v>439</v>
      </c>
      <c r="AV100" s="323"/>
      <c r="AW100" s="323"/>
      <c r="AX100" s="325"/>
    </row>
    <row r="101" spans="1:60" ht="23.25" customHeight="1">
      <c r="A101" s="428"/>
      <c r="B101" s="429"/>
      <c r="C101" s="429"/>
      <c r="D101" s="429"/>
      <c r="E101" s="429"/>
      <c r="F101" s="430"/>
      <c r="G101" s="104" t="s">
        <v>579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577</v>
      </c>
      <c r="AC101" s="467"/>
      <c r="AD101" s="467"/>
      <c r="AE101" s="216">
        <v>17</v>
      </c>
      <c r="AF101" s="217"/>
      <c r="AG101" s="217"/>
      <c r="AH101" s="218"/>
      <c r="AI101" s="216">
        <v>10</v>
      </c>
      <c r="AJ101" s="217"/>
      <c r="AK101" s="217"/>
      <c r="AL101" s="218"/>
      <c r="AM101" s="216">
        <v>20</v>
      </c>
      <c r="AN101" s="217"/>
      <c r="AO101" s="217"/>
      <c r="AP101" s="218"/>
      <c r="AQ101" s="216"/>
      <c r="AR101" s="217"/>
      <c r="AS101" s="217"/>
      <c r="AT101" s="218"/>
      <c r="AU101" s="216"/>
      <c r="AV101" s="217"/>
      <c r="AW101" s="217"/>
      <c r="AX101" s="218"/>
    </row>
    <row r="102" spans="1:60" ht="23.25" customHeight="1">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577</v>
      </c>
      <c r="AC102" s="467"/>
      <c r="AD102" s="467"/>
      <c r="AE102" s="424">
        <v>10</v>
      </c>
      <c r="AF102" s="424"/>
      <c r="AG102" s="424"/>
      <c r="AH102" s="424"/>
      <c r="AI102" s="424">
        <v>10</v>
      </c>
      <c r="AJ102" s="424"/>
      <c r="AK102" s="424"/>
      <c r="AL102" s="424"/>
      <c r="AM102" s="424">
        <v>10</v>
      </c>
      <c r="AN102" s="424"/>
      <c r="AO102" s="424"/>
      <c r="AP102" s="424"/>
      <c r="AQ102" s="271">
        <v>10</v>
      </c>
      <c r="AR102" s="272"/>
      <c r="AS102" s="272"/>
      <c r="AT102" s="321"/>
      <c r="AU102" s="271"/>
      <c r="AV102" s="272"/>
      <c r="AW102" s="272"/>
      <c r="AX102" s="321"/>
    </row>
    <row r="103" spans="1:60" ht="31.5" hidden="1"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6"/>
      <c r="AU103" s="282" t="s">
        <v>439</v>
      </c>
      <c r="AV103" s="283"/>
      <c r="AW103" s="283"/>
      <c r="AX103" s="284"/>
    </row>
    <row r="104" spans="1:60" ht="23.25" hidden="1" customHeight="1">
      <c r="A104" s="428"/>
      <c r="B104" s="429"/>
      <c r="C104" s="429"/>
      <c r="D104" s="429"/>
      <c r="E104" s="429"/>
      <c r="F104" s="430"/>
      <c r="G104" s="396"/>
      <c r="H104" s="396"/>
      <c r="I104" s="396"/>
      <c r="J104" s="396"/>
      <c r="K104" s="396"/>
      <c r="L104" s="396"/>
      <c r="M104" s="396"/>
      <c r="N104" s="396"/>
      <c r="O104" s="396"/>
      <c r="P104" s="396"/>
      <c r="Q104" s="396"/>
      <c r="R104" s="396"/>
      <c r="S104" s="396"/>
      <c r="T104" s="396"/>
      <c r="U104" s="396"/>
      <c r="V104" s="396"/>
      <c r="W104" s="396"/>
      <c r="X104" s="396"/>
      <c r="Y104" s="471" t="s">
        <v>55</v>
      </c>
      <c r="Z104" s="472"/>
      <c r="AA104" s="473"/>
      <c r="AB104" s="468"/>
      <c r="AC104" s="469"/>
      <c r="AD104" s="47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1"/>
      <c r="B105" s="432"/>
      <c r="C105" s="432"/>
      <c r="D105" s="432"/>
      <c r="E105" s="432"/>
      <c r="F105" s="433"/>
      <c r="G105" s="397"/>
      <c r="H105" s="397"/>
      <c r="I105" s="397"/>
      <c r="J105" s="397"/>
      <c r="K105" s="397"/>
      <c r="L105" s="397"/>
      <c r="M105" s="397"/>
      <c r="N105" s="397"/>
      <c r="O105" s="397"/>
      <c r="P105" s="397"/>
      <c r="Q105" s="397"/>
      <c r="R105" s="397"/>
      <c r="S105" s="397"/>
      <c r="T105" s="397"/>
      <c r="U105" s="397"/>
      <c r="V105" s="397"/>
      <c r="W105" s="397"/>
      <c r="X105" s="397"/>
      <c r="Y105" s="451" t="s">
        <v>56</v>
      </c>
      <c r="Z105" s="551"/>
      <c r="AA105" s="552"/>
      <c r="AB105" s="478"/>
      <c r="AC105" s="479"/>
      <c r="AD105" s="480"/>
      <c r="AE105" s="424"/>
      <c r="AF105" s="424"/>
      <c r="AG105" s="424"/>
      <c r="AH105" s="424"/>
      <c r="AI105" s="424"/>
      <c r="AJ105" s="424"/>
      <c r="AK105" s="424"/>
      <c r="AL105" s="424"/>
      <c r="AM105" s="424"/>
      <c r="AN105" s="424"/>
      <c r="AO105" s="424"/>
      <c r="AP105" s="424"/>
      <c r="AQ105" s="216"/>
      <c r="AR105" s="217"/>
      <c r="AS105" s="217"/>
      <c r="AT105" s="218"/>
      <c r="AU105" s="271"/>
      <c r="AV105" s="272"/>
      <c r="AW105" s="272"/>
      <c r="AX105" s="321"/>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6"/>
      <c r="AU106" s="282" t="s">
        <v>439</v>
      </c>
      <c r="AV106" s="283"/>
      <c r="AW106" s="283"/>
      <c r="AX106" s="284"/>
    </row>
    <row r="107" spans="1:60" ht="23.25" hidden="1" customHeight="1">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896"/>
      <c r="AC107" s="897"/>
      <c r="AD107" s="898"/>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1"/>
      <c r="AA108" s="552"/>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21"/>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6"/>
      <c r="AU109" s="282" t="s">
        <v>439</v>
      </c>
      <c r="AV109" s="283"/>
      <c r="AW109" s="283"/>
      <c r="AX109" s="284"/>
    </row>
    <row r="110" spans="1:60" ht="23.25" hidden="1" customHeight="1">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896"/>
      <c r="AC110" s="897"/>
      <c r="AD110" s="898"/>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1"/>
      <c r="AA111" s="552"/>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21"/>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6"/>
      <c r="AU112" s="282" t="s">
        <v>439</v>
      </c>
      <c r="AV112" s="283"/>
      <c r="AW112" s="283"/>
      <c r="AX112" s="284"/>
    </row>
    <row r="113" spans="1:50" ht="23.25" hidden="1" customHeight="1">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896"/>
      <c r="AC113" s="897"/>
      <c r="AD113" s="898"/>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1"/>
      <c r="AA114" s="552"/>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398</v>
      </c>
      <c r="AF115" s="422"/>
      <c r="AG115" s="422"/>
      <c r="AH115" s="423"/>
      <c r="AI115" s="421" t="s">
        <v>396</v>
      </c>
      <c r="AJ115" s="422"/>
      <c r="AK115" s="422"/>
      <c r="AL115" s="423"/>
      <c r="AM115" s="421" t="s">
        <v>425</v>
      </c>
      <c r="AN115" s="422"/>
      <c r="AO115" s="422"/>
      <c r="AP115" s="423"/>
      <c r="AQ115" s="591" t="s">
        <v>440</v>
      </c>
      <c r="AR115" s="592"/>
      <c r="AS115" s="592"/>
      <c r="AT115" s="592"/>
      <c r="AU115" s="592"/>
      <c r="AV115" s="592"/>
      <c r="AW115" s="592"/>
      <c r="AX115" s="593"/>
    </row>
    <row r="116" spans="1:50" ht="23.25" customHeight="1">
      <c r="A116" s="445"/>
      <c r="B116" s="446"/>
      <c r="C116" s="446"/>
      <c r="D116" s="446"/>
      <c r="E116" s="446"/>
      <c r="F116" s="447"/>
      <c r="G116" s="396" t="s">
        <v>580</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581</v>
      </c>
      <c r="AC116" s="469"/>
      <c r="AD116" s="470"/>
      <c r="AE116" s="424">
        <v>19.399999999999999</v>
      </c>
      <c r="AF116" s="424"/>
      <c r="AG116" s="424"/>
      <c r="AH116" s="424"/>
      <c r="AI116" s="424">
        <f>330/27</f>
        <v>12.222222222222221</v>
      </c>
      <c r="AJ116" s="424"/>
      <c r="AK116" s="424"/>
      <c r="AL116" s="424"/>
      <c r="AM116" s="424">
        <v>7.0212765957446805</v>
      </c>
      <c r="AN116" s="424"/>
      <c r="AO116" s="424"/>
      <c r="AP116" s="424"/>
      <c r="AQ116" s="216"/>
      <c r="AR116" s="217"/>
      <c r="AS116" s="217"/>
      <c r="AT116" s="217"/>
      <c r="AU116" s="217"/>
      <c r="AV116" s="217"/>
      <c r="AW116" s="217"/>
      <c r="AX116" s="219"/>
    </row>
    <row r="117" spans="1:50" ht="46.5"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582</v>
      </c>
      <c r="AC117" s="479"/>
      <c r="AD117" s="480"/>
      <c r="AE117" s="554" t="s">
        <v>583</v>
      </c>
      <c r="AF117" s="554"/>
      <c r="AG117" s="554"/>
      <c r="AH117" s="554"/>
      <c r="AI117" s="554" t="s">
        <v>596</v>
      </c>
      <c r="AJ117" s="554"/>
      <c r="AK117" s="554"/>
      <c r="AL117" s="554"/>
      <c r="AM117" s="554" t="s">
        <v>597</v>
      </c>
      <c r="AN117" s="554"/>
      <c r="AO117" s="554"/>
      <c r="AP117" s="554"/>
      <c r="AQ117" s="554"/>
      <c r="AR117" s="554"/>
      <c r="AS117" s="554"/>
      <c r="AT117" s="554"/>
      <c r="AU117" s="554"/>
      <c r="AV117" s="554"/>
      <c r="AW117" s="554"/>
      <c r="AX117" s="555"/>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398</v>
      </c>
      <c r="AF118" s="422"/>
      <c r="AG118" s="422"/>
      <c r="AH118" s="423"/>
      <c r="AI118" s="421" t="s">
        <v>396</v>
      </c>
      <c r="AJ118" s="422"/>
      <c r="AK118" s="422"/>
      <c r="AL118" s="423"/>
      <c r="AM118" s="421" t="s">
        <v>425</v>
      </c>
      <c r="AN118" s="422"/>
      <c r="AO118" s="422"/>
      <c r="AP118" s="423"/>
      <c r="AQ118" s="591" t="s">
        <v>440</v>
      </c>
      <c r="AR118" s="592"/>
      <c r="AS118" s="592"/>
      <c r="AT118" s="592"/>
      <c r="AU118" s="592"/>
      <c r="AV118" s="592"/>
      <c r="AW118" s="592"/>
      <c r="AX118" s="593"/>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398</v>
      </c>
      <c r="AF121" s="422"/>
      <c r="AG121" s="422"/>
      <c r="AH121" s="423"/>
      <c r="AI121" s="421" t="s">
        <v>396</v>
      </c>
      <c r="AJ121" s="422"/>
      <c r="AK121" s="422"/>
      <c r="AL121" s="423"/>
      <c r="AM121" s="421" t="s">
        <v>425</v>
      </c>
      <c r="AN121" s="422"/>
      <c r="AO121" s="422"/>
      <c r="AP121" s="423"/>
      <c r="AQ121" s="591" t="s">
        <v>440</v>
      </c>
      <c r="AR121" s="592"/>
      <c r="AS121" s="592"/>
      <c r="AT121" s="592"/>
      <c r="AU121" s="592"/>
      <c r="AV121" s="592"/>
      <c r="AW121" s="592"/>
      <c r="AX121" s="593"/>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398</v>
      </c>
      <c r="AF124" s="422"/>
      <c r="AG124" s="422"/>
      <c r="AH124" s="423"/>
      <c r="AI124" s="421" t="s">
        <v>396</v>
      </c>
      <c r="AJ124" s="422"/>
      <c r="AK124" s="422"/>
      <c r="AL124" s="423"/>
      <c r="AM124" s="421" t="s">
        <v>425</v>
      </c>
      <c r="AN124" s="422"/>
      <c r="AO124" s="422"/>
      <c r="AP124" s="423"/>
      <c r="AQ124" s="591" t="s">
        <v>440</v>
      </c>
      <c r="AR124" s="592"/>
      <c r="AS124" s="592"/>
      <c r="AT124" s="592"/>
      <c r="AU124" s="592"/>
      <c r="AV124" s="592"/>
      <c r="AW124" s="592"/>
      <c r="AX124" s="593"/>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7" t="s">
        <v>49</v>
      </c>
      <c r="Z126" s="452"/>
      <c r="AA126" s="453"/>
      <c r="AB126" s="478" t="s">
        <v>362</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1" t="s">
        <v>398</v>
      </c>
      <c r="AF127" s="422"/>
      <c r="AG127" s="422"/>
      <c r="AH127" s="423"/>
      <c r="AI127" s="421" t="s">
        <v>396</v>
      </c>
      <c r="AJ127" s="422"/>
      <c r="AK127" s="422"/>
      <c r="AL127" s="423"/>
      <c r="AM127" s="421" t="s">
        <v>425</v>
      </c>
      <c r="AN127" s="422"/>
      <c r="AO127" s="422"/>
      <c r="AP127" s="423"/>
      <c r="AQ127" s="591" t="s">
        <v>440</v>
      </c>
      <c r="AR127" s="592"/>
      <c r="AS127" s="592"/>
      <c r="AT127" s="592"/>
      <c r="AU127" s="592"/>
      <c r="AV127" s="592"/>
      <c r="AW127" s="592"/>
      <c r="AX127" s="593"/>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600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584</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v>1</v>
      </c>
      <c r="AC154" s="141"/>
      <c r="AD154" s="141"/>
      <c r="AE154" s="146" t="s">
        <v>601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c r="A190" s="188"/>
      <c r="B190" s="185"/>
      <c r="C190" s="179"/>
      <c r="D190" s="185"/>
      <c r="E190" s="168" t="s">
        <v>268</v>
      </c>
      <c r="F190" s="169"/>
      <c r="G190" s="170" t="s">
        <v>600</v>
      </c>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customHeight="1">
      <c r="A191" s="188"/>
      <c r="B191" s="185"/>
      <c r="C191" s="179"/>
      <c r="D191" s="185"/>
      <c r="E191" s="173" t="s">
        <v>267</v>
      </c>
      <c r="F191" s="174"/>
      <c r="G191" s="109" t="s">
        <v>571</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v>5</v>
      </c>
      <c r="AR193" s="198"/>
      <c r="AS193" s="132" t="s">
        <v>236</v>
      </c>
      <c r="AT193" s="133"/>
      <c r="AU193" s="199"/>
      <c r="AV193" s="199"/>
      <c r="AW193" s="132" t="s">
        <v>181</v>
      </c>
      <c r="AX193" s="194"/>
    </row>
    <row r="194" spans="1:50" ht="39.75" customHeight="1">
      <c r="A194" s="188"/>
      <c r="B194" s="185"/>
      <c r="C194" s="179"/>
      <c r="D194" s="185"/>
      <c r="E194" s="179"/>
      <c r="F194" s="180"/>
      <c r="G194" s="103" t="s">
        <v>602</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570</v>
      </c>
      <c r="AC194" s="204"/>
      <c r="AD194" s="204"/>
      <c r="AE194" s="216">
        <v>94</v>
      </c>
      <c r="AF194" s="217"/>
      <c r="AG194" s="217"/>
      <c r="AH194" s="217"/>
      <c r="AI194" s="317">
        <v>100</v>
      </c>
      <c r="AJ194" s="206"/>
      <c r="AK194" s="206"/>
      <c r="AL194" s="318"/>
      <c r="AM194" s="216">
        <v>105</v>
      </c>
      <c r="AN194" s="217"/>
      <c r="AO194" s="217"/>
      <c r="AP194" s="217"/>
      <c r="AQ194" s="205"/>
      <c r="AR194" s="348"/>
      <c r="AS194" s="348"/>
      <c r="AT194" s="349"/>
      <c r="AU194" s="205"/>
      <c r="AV194" s="206"/>
      <c r="AW194" s="206"/>
      <c r="AX194" s="207"/>
    </row>
    <row r="195" spans="1:50" ht="56.25"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570</v>
      </c>
      <c r="AC195" s="212"/>
      <c r="AD195" s="212"/>
      <c r="AE195" s="216">
        <v>90</v>
      </c>
      <c r="AF195" s="217"/>
      <c r="AG195" s="217"/>
      <c r="AH195" s="217"/>
      <c r="AI195" s="317">
        <v>95</v>
      </c>
      <c r="AJ195" s="206"/>
      <c r="AK195" s="206"/>
      <c r="AL195" s="318"/>
      <c r="AM195" s="216">
        <v>102</v>
      </c>
      <c r="AN195" s="217"/>
      <c r="AO195" s="217"/>
      <c r="AP195" s="217"/>
      <c r="AQ195" s="317">
        <v>115</v>
      </c>
      <c r="AR195" s="206"/>
      <c r="AS195" s="206"/>
      <c r="AT195" s="318"/>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603</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5"/>
      <c r="E430" s="173" t="s">
        <v>406</v>
      </c>
      <c r="F430" s="902"/>
      <c r="G430" s="903" t="s">
        <v>255</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419</v>
      </c>
      <c r="AJ431" s="342"/>
      <c r="AK431" s="342"/>
      <c r="AL431" s="158"/>
      <c r="AM431" s="342" t="s">
        <v>432</v>
      </c>
      <c r="AN431" s="342"/>
      <c r="AO431" s="342"/>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17"/>
      <c r="AF433" s="206"/>
      <c r="AG433" s="206"/>
      <c r="AH433" s="206"/>
      <c r="AI433" s="317"/>
      <c r="AJ433" s="206"/>
      <c r="AK433" s="206"/>
      <c r="AL433" s="206"/>
      <c r="AM433" s="317"/>
      <c r="AN433" s="206"/>
      <c r="AO433" s="206"/>
      <c r="AP433" s="318"/>
      <c r="AQ433" s="317"/>
      <c r="AR433" s="206"/>
      <c r="AS433" s="206"/>
      <c r="AT433" s="318"/>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17"/>
      <c r="AF434" s="206"/>
      <c r="AG434" s="206"/>
      <c r="AH434" s="318"/>
      <c r="AI434" s="317"/>
      <c r="AJ434" s="206"/>
      <c r="AK434" s="206"/>
      <c r="AL434" s="206"/>
      <c r="AM434" s="317"/>
      <c r="AN434" s="206"/>
      <c r="AO434" s="206"/>
      <c r="AP434" s="318"/>
      <c r="AQ434" s="317"/>
      <c r="AR434" s="206"/>
      <c r="AS434" s="206"/>
      <c r="AT434" s="318"/>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17"/>
      <c r="AF435" s="206"/>
      <c r="AG435" s="206"/>
      <c r="AH435" s="318"/>
      <c r="AI435" s="317"/>
      <c r="AJ435" s="206"/>
      <c r="AK435" s="206"/>
      <c r="AL435" s="206"/>
      <c r="AM435" s="317"/>
      <c r="AN435" s="206"/>
      <c r="AO435" s="206"/>
      <c r="AP435" s="318"/>
      <c r="AQ435" s="317"/>
      <c r="AR435" s="206"/>
      <c r="AS435" s="206"/>
      <c r="AT435" s="318"/>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419</v>
      </c>
      <c r="AJ436" s="342"/>
      <c r="AK436" s="342"/>
      <c r="AL436" s="158"/>
      <c r="AM436" s="342" t="s">
        <v>432</v>
      </c>
      <c r="AN436" s="342"/>
      <c r="AO436" s="342"/>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17"/>
      <c r="AF438" s="206"/>
      <c r="AG438" s="206"/>
      <c r="AH438" s="206"/>
      <c r="AI438" s="317"/>
      <c r="AJ438" s="206"/>
      <c r="AK438" s="206"/>
      <c r="AL438" s="206"/>
      <c r="AM438" s="317"/>
      <c r="AN438" s="206"/>
      <c r="AO438" s="206"/>
      <c r="AP438" s="318"/>
      <c r="AQ438" s="317"/>
      <c r="AR438" s="206"/>
      <c r="AS438" s="206"/>
      <c r="AT438" s="318"/>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17"/>
      <c r="AF439" s="206"/>
      <c r="AG439" s="206"/>
      <c r="AH439" s="318"/>
      <c r="AI439" s="317"/>
      <c r="AJ439" s="206"/>
      <c r="AK439" s="206"/>
      <c r="AL439" s="206"/>
      <c r="AM439" s="317"/>
      <c r="AN439" s="206"/>
      <c r="AO439" s="206"/>
      <c r="AP439" s="318"/>
      <c r="AQ439" s="317"/>
      <c r="AR439" s="206"/>
      <c r="AS439" s="206"/>
      <c r="AT439" s="318"/>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17"/>
      <c r="AF440" s="206"/>
      <c r="AG440" s="206"/>
      <c r="AH440" s="318"/>
      <c r="AI440" s="317"/>
      <c r="AJ440" s="206"/>
      <c r="AK440" s="206"/>
      <c r="AL440" s="206"/>
      <c r="AM440" s="317"/>
      <c r="AN440" s="206"/>
      <c r="AO440" s="206"/>
      <c r="AP440" s="318"/>
      <c r="AQ440" s="317"/>
      <c r="AR440" s="206"/>
      <c r="AS440" s="206"/>
      <c r="AT440" s="318"/>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419</v>
      </c>
      <c r="AJ441" s="342"/>
      <c r="AK441" s="342"/>
      <c r="AL441" s="158"/>
      <c r="AM441" s="342" t="s">
        <v>432</v>
      </c>
      <c r="AN441" s="342"/>
      <c r="AO441" s="342"/>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17"/>
      <c r="AF443" s="206"/>
      <c r="AG443" s="206"/>
      <c r="AH443" s="206"/>
      <c r="AI443" s="317"/>
      <c r="AJ443" s="206"/>
      <c r="AK443" s="206"/>
      <c r="AL443" s="206"/>
      <c r="AM443" s="317"/>
      <c r="AN443" s="206"/>
      <c r="AO443" s="206"/>
      <c r="AP443" s="318"/>
      <c r="AQ443" s="317"/>
      <c r="AR443" s="206"/>
      <c r="AS443" s="206"/>
      <c r="AT443" s="318"/>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17"/>
      <c r="AF444" s="206"/>
      <c r="AG444" s="206"/>
      <c r="AH444" s="318"/>
      <c r="AI444" s="317"/>
      <c r="AJ444" s="206"/>
      <c r="AK444" s="206"/>
      <c r="AL444" s="206"/>
      <c r="AM444" s="317"/>
      <c r="AN444" s="206"/>
      <c r="AO444" s="206"/>
      <c r="AP444" s="318"/>
      <c r="AQ444" s="317"/>
      <c r="AR444" s="206"/>
      <c r="AS444" s="206"/>
      <c r="AT444" s="318"/>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17"/>
      <c r="AF445" s="206"/>
      <c r="AG445" s="206"/>
      <c r="AH445" s="318"/>
      <c r="AI445" s="317"/>
      <c r="AJ445" s="206"/>
      <c r="AK445" s="206"/>
      <c r="AL445" s="206"/>
      <c r="AM445" s="317"/>
      <c r="AN445" s="206"/>
      <c r="AO445" s="206"/>
      <c r="AP445" s="318"/>
      <c r="AQ445" s="317"/>
      <c r="AR445" s="206"/>
      <c r="AS445" s="206"/>
      <c r="AT445" s="318"/>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419</v>
      </c>
      <c r="AJ446" s="342"/>
      <c r="AK446" s="342"/>
      <c r="AL446" s="158"/>
      <c r="AM446" s="342" t="s">
        <v>432</v>
      </c>
      <c r="AN446" s="342"/>
      <c r="AO446" s="342"/>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17"/>
      <c r="AF448" s="206"/>
      <c r="AG448" s="206"/>
      <c r="AH448" s="206"/>
      <c r="AI448" s="317"/>
      <c r="AJ448" s="206"/>
      <c r="AK448" s="206"/>
      <c r="AL448" s="206"/>
      <c r="AM448" s="317"/>
      <c r="AN448" s="206"/>
      <c r="AO448" s="206"/>
      <c r="AP448" s="318"/>
      <c r="AQ448" s="317"/>
      <c r="AR448" s="206"/>
      <c r="AS448" s="206"/>
      <c r="AT448" s="318"/>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17"/>
      <c r="AF449" s="206"/>
      <c r="AG449" s="206"/>
      <c r="AH449" s="318"/>
      <c r="AI449" s="317"/>
      <c r="AJ449" s="206"/>
      <c r="AK449" s="206"/>
      <c r="AL449" s="206"/>
      <c r="AM449" s="317"/>
      <c r="AN449" s="206"/>
      <c r="AO449" s="206"/>
      <c r="AP449" s="318"/>
      <c r="AQ449" s="317"/>
      <c r="AR449" s="206"/>
      <c r="AS449" s="206"/>
      <c r="AT449" s="318"/>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17"/>
      <c r="AF450" s="206"/>
      <c r="AG450" s="206"/>
      <c r="AH450" s="318"/>
      <c r="AI450" s="317"/>
      <c r="AJ450" s="206"/>
      <c r="AK450" s="206"/>
      <c r="AL450" s="206"/>
      <c r="AM450" s="317"/>
      <c r="AN450" s="206"/>
      <c r="AO450" s="206"/>
      <c r="AP450" s="318"/>
      <c r="AQ450" s="317"/>
      <c r="AR450" s="206"/>
      <c r="AS450" s="206"/>
      <c r="AT450" s="318"/>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419</v>
      </c>
      <c r="AJ451" s="342"/>
      <c r="AK451" s="342"/>
      <c r="AL451" s="158"/>
      <c r="AM451" s="342" t="s">
        <v>432</v>
      </c>
      <c r="AN451" s="342"/>
      <c r="AO451" s="342"/>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17"/>
      <c r="AF453" s="206"/>
      <c r="AG453" s="206"/>
      <c r="AH453" s="206"/>
      <c r="AI453" s="317"/>
      <c r="AJ453" s="206"/>
      <c r="AK453" s="206"/>
      <c r="AL453" s="206"/>
      <c r="AM453" s="317"/>
      <c r="AN453" s="206"/>
      <c r="AO453" s="206"/>
      <c r="AP453" s="318"/>
      <c r="AQ453" s="317"/>
      <c r="AR453" s="206"/>
      <c r="AS453" s="206"/>
      <c r="AT453" s="318"/>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17"/>
      <c r="AF454" s="206"/>
      <c r="AG454" s="206"/>
      <c r="AH454" s="318"/>
      <c r="AI454" s="317"/>
      <c r="AJ454" s="206"/>
      <c r="AK454" s="206"/>
      <c r="AL454" s="206"/>
      <c r="AM454" s="317"/>
      <c r="AN454" s="206"/>
      <c r="AO454" s="206"/>
      <c r="AP454" s="318"/>
      <c r="AQ454" s="317"/>
      <c r="AR454" s="206"/>
      <c r="AS454" s="206"/>
      <c r="AT454" s="318"/>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17"/>
      <c r="AF455" s="206"/>
      <c r="AG455" s="206"/>
      <c r="AH455" s="318"/>
      <c r="AI455" s="317"/>
      <c r="AJ455" s="206"/>
      <c r="AK455" s="206"/>
      <c r="AL455" s="206"/>
      <c r="AM455" s="317"/>
      <c r="AN455" s="206"/>
      <c r="AO455" s="206"/>
      <c r="AP455" s="318"/>
      <c r="AQ455" s="317"/>
      <c r="AR455" s="206"/>
      <c r="AS455" s="206"/>
      <c r="AT455" s="318"/>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419</v>
      </c>
      <c r="AJ456" s="342"/>
      <c r="AK456" s="342"/>
      <c r="AL456" s="158"/>
      <c r="AM456" s="342" t="s">
        <v>432</v>
      </c>
      <c r="AN456" s="342"/>
      <c r="AO456" s="342"/>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17"/>
      <c r="AF458" s="206"/>
      <c r="AG458" s="206"/>
      <c r="AH458" s="206"/>
      <c r="AI458" s="317"/>
      <c r="AJ458" s="206"/>
      <c r="AK458" s="206"/>
      <c r="AL458" s="206"/>
      <c r="AM458" s="317"/>
      <c r="AN458" s="206"/>
      <c r="AO458" s="206"/>
      <c r="AP458" s="318"/>
      <c r="AQ458" s="317"/>
      <c r="AR458" s="206"/>
      <c r="AS458" s="206"/>
      <c r="AT458" s="318"/>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17"/>
      <c r="AF459" s="206"/>
      <c r="AG459" s="206"/>
      <c r="AH459" s="318"/>
      <c r="AI459" s="317"/>
      <c r="AJ459" s="206"/>
      <c r="AK459" s="206"/>
      <c r="AL459" s="206"/>
      <c r="AM459" s="317"/>
      <c r="AN459" s="206"/>
      <c r="AO459" s="206"/>
      <c r="AP459" s="318"/>
      <c r="AQ459" s="317"/>
      <c r="AR459" s="206"/>
      <c r="AS459" s="206"/>
      <c r="AT459" s="318"/>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17"/>
      <c r="AF460" s="206"/>
      <c r="AG460" s="206"/>
      <c r="AH460" s="318"/>
      <c r="AI460" s="317"/>
      <c r="AJ460" s="206"/>
      <c r="AK460" s="206"/>
      <c r="AL460" s="206"/>
      <c r="AM460" s="317"/>
      <c r="AN460" s="206"/>
      <c r="AO460" s="206"/>
      <c r="AP460" s="318"/>
      <c r="AQ460" s="317"/>
      <c r="AR460" s="206"/>
      <c r="AS460" s="206"/>
      <c r="AT460" s="318"/>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419</v>
      </c>
      <c r="AJ461" s="342"/>
      <c r="AK461" s="342"/>
      <c r="AL461" s="158"/>
      <c r="AM461" s="342" t="s">
        <v>432</v>
      </c>
      <c r="AN461" s="342"/>
      <c r="AO461" s="342"/>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17"/>
      <c r="AF463" s="206"/>
      <c r="AG463" s="206"/>
      <c r="AH463" s="206"/>
      <c r="AI463" s="317"/>
      <c r="AJ463" s="206"/>
      <c r="AK463" s="206"/>
      <c r="AL463" s="206"/>
      <c r="AM463" s="317"/>
      <c r="AN463" s="206"/>
      <c r="AO463" s="206"/>
      <c r="AP463" s="318"/>
      <c r="AQ463" s="317"/>
      <c r="AR463" s="206"/>
      <c r="AS463" s="206"/>
      <c r="AT463" s="318"/>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17"/>
      <c r="AF464" s="206"/>
      <c r="AG464" s="206"/>
      <c r="AH464" s="318"/>
      <c r="AI464" s="317"/>
      <c r="AJ464" s="206"/>
      <c r="AK464" s="206"/>
      <c r="AL464" s="206"/>
      <c r="AM464" s="317"/>
      <c r="AN464" s="206"/>
      <c r="AO464" s="206"/>
      <c r="AP464" s="318"/>
      <c r="AQ464" s="317"/>
      <c r="AR464" s="206"/>
      <c r="AS464" s="206"/>
      <c r="AT464" s="318"/>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17"/>
      <c r="AF465" s="206"/>
      <c r="AG465" s="206"/>
      <c r="AH465" s="318"/>
      <c r="AI465" s="317"/>
      <c r="AJ465" s="206"/>
      <c r="AK465" s="206"/>
      <c r="AL465" s="206"/>
      <c r="AM465" s="317"/>
      <c r="AN465" s="206"/>
      <c r="AO465" s="206"/>
      <c r="AP465" s="318"/>
      <c r="AQ465" s="317"/>
      <c r="AR465" s="206"/>
      <c r="AS465" s="206"/>
      <c r="AT465" s="318"/>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419</v>
      </c>
      <c r="AJ466" s="342"/>
      <c r="AK466" s="342"/>
      <c r="AL466" s="158"/>
      <c r="AM466" s="342" t="s">
        <v>432</v>
      </c>
      <c r="AN466" s="342"/>
      <c r="AO466" s="342"/>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17"/>
      <c r="AF468" s="206"/>
      <c r="AG468" s="206"/>
      <c r="AH468" s="206"/>
      <c r="AI468" s="317"/>
      <c r="AJ468" s="206"/>
      <c r="AK468" s="206"/>
      <c r="AL468" s="206"/>
      <c r="AM468" s="317"/>
      <c r="AN468" s="206"/>
      <c r="AO468" s="206"/>
      <c r="AP468" s="318"/>
      <c r="AQ468" s="317"/>
      <c r="AR468" s="206"/>
      <c r="AS468" s="206"/>
      <c r="AT468" s="318"/>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17"/>
      <c r="AF469" s="206"/>
      <c r="AG469" s="206"/>
      <c r="AH469" s="318"/>
      <c r="AI469" s="317"/>
      <c r="AJ469" s="206"/>
      <c r="AK469" s="206"/>
      <c r="AL469" s="206"/>
      <c r="AM469" s="317"/>
      <c r="AN469" s="206"/>
      <c r="AO469" s="206"/>
      <c r="AP469" s="318"/>
      <c r="AQ469" s="317"/>
      <c r="AR469" s="206"/>
      <c r="AS469" s="206"/>
      <c r="AT469" s="318"/>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17"/>
      <c r="AF470" s="206"/>
      <c r="AG470" s="206"/>
      <c r="AH470" s="318"/>
      <c r="AI470" s="317"/>
      <c r="AJ470" s="206"/>
      <c r="AK470" s="206"/>
      <c r="AL470" s="206"/>
      <c r="AM470" s="317"/>
      <c r="AN470" s="206"/>
      <c r="AO470" s="206"/>
      <c r="AP470" s="318"/>
      <c r="AQ470" s="317"/>
      <c r="AR470" s="206"/>
      <c r="AS470" s="206"/>
      <c r="AT470" s="318"/>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419</v>
      </c>
      <c r="AJ471" s="342"/>
      <c r="AK471" s="342"/>
      <c r="AL471" s="158"/>
      <c r="AM471" s="342" t="s">
        <v>432</v>
      </c>
      <c r="AN471" s="342"/>
      <c r="AO471" s="342"/>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17"/>
      <c r="AF473" s="206"/>
      <c r="AG473" s="206"/>
      <c r="AH473" s="206"/>
      <c r="AI473" s="317"/>
      <c r="AJ473" s="206"/>
      <c r="AK473" s="206"/>
      <c r="AL473" s="206"/>
      <c r="AM473" s="317"/>
      <c r="AN473" s="206"/>
      <c r="AO473" s="206"/>
      <c r="AP473" s="318"/>
      <c r="AQ473" s="317"/>
      <c r="AR473" s="206"/>
      <c r="AS473" s="206"/>
      <c r="AT473" s="318"/>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17"/>
      <c r="AF474" s="206"/>
      <c r="AG474" s="206"/>
      <c r="AH474" s="318"/>
      <c r="AI474" s="317"/>
      <c r="AJ474" s="206"/>
      <c r="AK474" s="206"/>
      <c r="AL474" s="206"/>
      <c r="AM474" s="317"/>
      <c r="AN474" s="206"/>
      <c r="AO474" s="206"/>
      <c r="AP474" s="318"/>
      <c r="AQ474" s="317"/>
      <c r="AR474" s="206"/>
      <c r="AS474" s="206"/>
      <c r="AT474" s="318"/>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17"/>
      <c r="AF475" s="206"/>
      <c r="AG475" s="206"/>
      <c r="AH475" s="318"/>
      <c r="AI475" s="317"/>
      <c r="AJ475" s="206"/>
      <c r="AK475" s="206"/>
      <c r="AL475" s="206"/>
      <c r="AM475" s="317"/>
      <c r="AN475" s="206"/>
      <c r="AO475" s="206"/>
      <c r="AP475" s="318"/>
      <c r="AQ475" s="317"/>
      <c r="AR475" s="206"/>
      <c r="AS475" s="206"/>
      <c r="AT475" s="318"/>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419</v>
      </c>
      <c r="AJ476" s="342"/>
      <c r="AK476" s="342"/>
      <c r="AL476" s="158"/>
      <c r="AM476" s="342" t="s">
        <v>432</v>
      </c>
      <c r="AN476" s="342"/>
      <c r="AO476" s="342"/>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17"/>
      <c r="AF478" s="206"/>
      <c r="AG478" s="206"/>
      <c r="AH478" s="206"/>
      <c r="AI478" s="317"/>
      <c r="AJ478" s="206"/>
      <c r="AK478" s="206"/>
      <c r="AL478" s="206"/>
      <c r="AM478" s="317"/>
      <c r="AN478" s="206"/>
      <c r="AO478" s="206"/>
      <c r="AP478" s="318"/>
      <c r="AQ478" s="317"/>
      <c r="AR478" s="206"/>
      <c r="AS478" s="206"/>
      <c r="AT478" s="318"/>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17"/>
      <c r="AF479" s="206"/>
      <c r="AG479" s="206"/>
      <c r="AH479" s="318"/>
      <c r="AI479" s="317"/>
      <c r="AJ479" s="206"/>
      <c r="AK479" s="206"/>
      <c r="AL479" s="206"/>
      <c r="AM479" s="317"/>
      <c r="AN479" s="206"/>
      <c r="AO479" s="206"/>
      <c r="AP479" s="318"/>
      <c r="AQ479" s="317"/>
      <c r="AR479" s="206"/>
      <c r="AS479" s="206"/>
      <c r="AT479" s="318"/>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17"/>
      <c r="AF480" s="206"/>
      <c r="AG480" s="206"/>
      <c r="AH480" s="318"/>
      <c r="AI480" s="317"/>
      <c r="AJ480" s="206"/>
      <c r="AK480" s="206"/>
      <c r="AL480" s="206"/>
      <c r="AM480" s="317"/>
      <c r="AN480" s="206"/>
      <c r="AO480" s="206"/>
      <c r="AP480" s="318"/>
      <c r="AQ480" s="317"/>
      <c r="AR480" s="206"/>
      <c r="AS480" s="206"/>
      <c r="AT480" s="318"/>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419</v>
      </c>
      <c r="AJ485" s="342"/>
      <c r="AK485" s="342"/>
      <c r="AL485" s="158"/>
      <c r="AM485" s="342" t="s">
        <v>432</v>
      </c>
      <c r="AN485" s="342"/>
      <c r="AO485" s="342"/>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17"/>
      <c r="AF487" s="206"/>
      <c r="AG487" s="206"/>
      <c r="AH487" s="206"/>
      <c r="AI487" s="317"/>
      <c r="AJ487" s="206"/>
      <c r="AK487" s="206"/>
      <c r="AL487" s="206"/>
      <c r="AM487" s="317"/>
      <c r="AN487" s="206"/>
      <c r="AO487" s="206"/>
      <c r="AP487" s="318"/>
      <c r="AQ487" s="317"/>
      <c r="AR487" s="206"/>
      <c r="AS487" s="206"/>
      <c r="AT487" s="318"/>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17"/>
      <c r="AF488" s="206"/>
      <c r="AG488" s="206"/>
      <c r="AH488" s="318"/>
      <c r="AI488" s="317"/>
      <c r="AJ488" s="206"/>
      <c r="AK488" s="206"/>
      <c r="AL488" s="206"/>
      <c r="AM488" s="317"/>
      <c r="AN488" s="206"/>
      <c r="AO488" s="206"/>
      <c r="AP488" s="318"/>
      <c r="AQ488" s="317"/>
      <c r="AR488" s="206"/>
      <c r="AS488" s="206"/>
      <c r="AT488" s="318"/>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17"/>
      <c r="AF489" s="206"/>
      <c r="AG489" s="206"/>
      <c r="AH489" s="318"/>
      <c r="AI489" s="317"/>
      <c r="AJ489" s="206"/>
      <c r="AK489" s="206"/>
      <c r="AL489" s="206"/>
      <c r="AM489" s="317"/>
      <c r="AN489" s="206"/>
      <c r="AO489" s="206"/>
      <c r="AP489" s="318"/>
      <c r="AQ489" s="317"/>
      <c r="AR489" s="206"/>
      <c r="AS489" s="206"/>
      <c r="AT489" s="318"/>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419</v>
      </c>
      <c r="AJ490" s="342"/>
      <c r="AK490" s="342"/>
      <c r="AL490" s="158"/>
      <c r="AM490" s="342" t="s">
        <v>432</v>
      </c>
      <c r="AN490" s="342"/>
      <c r="AO490" s="342"/>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17"/>
      <c r="AF492" s="206"/>
      <c r="AG492" s="206"/>
      <c r="AH492" s="206"/>
      <c r="AI492" s="317"/>
      <c r="AJ492" s="206"/>
      <c r="AK492" s="206"/>
      <c r="AL492" s="206"/>
      <c r="AM492" s="317"/>
      <c r="AN492" s="206"/>
      <c r="AO492" s="206"/>
      <c r="AP492" s="318"/>
      <c r="AQ492" s="317"/>
      <c r="AR492" s="206"/>
      <c r="AS492" s="206"/>
      <c r="AT492" s="318"/>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17"/>
      <c r="AF493" s="206"/>
      <c r="AG493" s="206"/>
      <c r="AH493" s="318"/>
      <c r="AI493" s="317"/>
      <c r="AJ493" s="206"/>
      <c r="AK493" s="206"/>
      <c r="AL493" s="206"/>
      <c r="AM493" s="317"/>
      <c r="AN493" s="206"/>
      <c r="AO493" s="206"/>
      <c r="AP493" s="318"/>
      <c r="AQ493" s="317"/>
      <c r="AR493" s="206"/>
      <c r="AS493" s="206"/>
      <c r="AT493" s="318"/>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17"/>
      <c r="AF494" s="206"/>
      <c r="AG494" s="206"/>
      <c r="AH494" s="318"/>
      <c r="AI494" s="317"/>
      <c r="AJ494" s="206"/>
      <c r="AK494" s="206"/>
      <c r="AL494" s="206"/>
      <c r="AM494" s="317"/>
      <c r="AN494" s="206"/>
      <c r="AO494" s="206"/>
      <c r="AP494" s="318"/>
      <c r="AQ494" s="317"/>
      <c r="AR494" s="206"/>
      <c r="AS494" s="206"/>
      <c r="AT494" s="318"/>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419</v>
      </c>
      <c r="AJ495" s="342"/>
      <c r="AK495" s="342"/>
      <c r="AL495" s="158"/>
      <c r="AM495" s="342" t="s">
        <v>432</v>
      </c>
      <c r="AN495" s="342"/>
      <c r="AO495" s="342"/>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17"/>
      <c r="AF497" s="206"/>
      <c r="AG497" s="206"/>
      <c r="AH497" s="206"/>
      <c r="AI497" s="317"/>
      <c r="AJ497" s="206"/>
      <c r="AK497" s="206"/>
      <c r="AL497" s="206"/>
      <c r="AM497" s="317"/>
      <c r="AN497" s="206"/>
      <c r="AO497" s="206"/>
      <c r="AP497" s="318"/>
      <c r="AQ497" s="317"/>
      <c r="AR497" s="206"/>
      <c r="AS497" s="206"/>
      <c r="AT497" s="318"/>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17"/>
      <c r="AF498" s="206"/>
      <c r="AG498" s="206"/>
      <c r="AH498" s="318"/>
      <c r="AI498" s="317"/>
      <c r="AJ498" s="206"/>
      <c r="AK498" s="206"/>
      <c r="AL498" s="206"/>
      <c r="AM498" s="317"/>
      <c r="AN498" s="206"/>
      <c r="AO498" s="206"/>
      <c r="AP498" s="318"/>
      <c r="AQ498" s="317"/>
      <c r="AR498" s="206"/>
      <c r="AS498" s="206"/>
      <c r="AT498" s="318"/>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17"/>
      <c r="AF499" s="206"/>
      <c r="AG499" s="206"/>
      <c r="AH499" s="318"/>
      <c r="AI499" s="317"/>
      <c r="AJ499" s="206"/>
      <c r="AK499" s="206"/>
      <c r="AL499" s="206"/>
      <c r="AM499" s="317"/>
      <c r="AN499" s="206"/>
      <c r="AO499" s="206"/>
      <c r="AP499" s="318"/>
      <c r="AQ499" s="317"/>
      <c r="AR499" s="206"/>
      <c r="AS499" s="206"/>
      <c r="AT499" s="318"/>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419</v>
      </c>
      <c r="AJ500" s="342"/>
      <c r="AK500" s="342"/>
      <c r="AL500" s="158"/>
      <c r="AM500" s="342" t="s">
        <v>432</v>
      </c>
      <c r="AN500" s="342"/>
      <c r="AO500" s="342"/>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17"/>
      <c r="AF502" s="206"/>
      <c r="AG502" s="206"/>
      <c r="AH502" s="206"/>
      <c r="AI502" s="317"/>
      <c r="AJ502" s="206"/>
      <c r="AK502" s="206"/>
      <c r="AL502" s="206"/>
      <c r="AM502" s="317"/>
      <c r="AN502" s="206"/>
      <c r="AO502" s="206"/>
      <c r="AP502" s="318"/>
      <c r="AQ502" s="317"/>
      <c r="AR502" s="206"/>
      <c r="AS502" s="206"/>
      <c r="AT502" s="318"/>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17"/>
      <c r="AF503" s="206"/>
      <c r="AG503" s="206"/>
      <c r="AH503" s="318"/>
      <c r="AI503" s="317"/>
      <c r="AJ503" s="206"/>
      <c r="AK503" s="206"/>
      <c r="AL503" s="206"/>
      <c r="AM503" s="317"/>
      <c r="AN503" s="206"/>
      <c r="AO503" s="206"/>
      <c r="AP503" s="318"/>
      <c r="AQ503" s="317"/>
      <c r="AR503" s="206"/>
      <c r="AS503" s="206"/>
      <c r="AT503" s="318"/>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17"/>
      <c r="AF504" s="206"/>
      <c r="AG504" s="206"/>
      <c r="AH504" s="318"/>
      <c r="AI504" s="317"/>
      <c r="AJ504" s="206"/>
      <c r="AK504" s="206"/>
      <c r="AL504" s="206"/>
      <c r="AM504" s="317"/>
      <c r="AN504" s="206"/>
      <c r="AO504" s="206"/>
      <c r="AP504" s="318"/>
      <c r="AQ504" s="317"/>
      <c r="AR504" s="206"/>
      <c r="AS504" s="206"/>
      <c r="AT504" s="318"/>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419</v>
      </c>
      <c r="AJ505" s="342"/>
      <c r="AK505" s="342"/>
      <c r="AL505" s="158"/>
      <c r="AM505" s="342" t="s">
        <v>432</v>
      </c>
      <c r="AN505" s="342"/>
      <c r="AO505" s="342"/>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17"/>
      <c r="AF507" s="206"/>
      <c r="AG507" s="206"/>
      <c r="AH507" s="206"/>
      <c r="AI507" s="317"/>
      <c r="AJ507" s="206"/>
      <c r="AK507" s="206"/>
      <c r="AL507" s="206"/>
      <c r="AM507" s="317"/>
      <c r="AN507" s="206"/>
      <c r="AO507" s="206"/>
      <c r="AP507" s="318"/>
      <c r="AQ507" s="317"/>
      <c r="AR507" s="206"/>
      <c r="AS507" s="206"/>
      <c r="AT507" s="318"/>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17"/>
      <c r="AF508" s="206"/>
      <c r="AG508" s="206"/>
      <c r="AH508" s="318"/>
      <c r="AI508" s="317"/>
      <c r="AJ508" s="206"/>
      <c r="AK508" s="206"/>
      <c r="AL508" s="206"/>
      <c r="AM508" s="317"/>
      <c r="AN508" s="206"/>
      <c r="AO508" s="206"/>
      <c r="AP508" s="318"/>
      <c r="AQ508" s="317"/>
      <c r="AR508" s="206"/>
      <c r="AS508" s="206"/>
      <c r="AT508" s="318"/>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17"/>
      <c r="AF509" s="206"/>
      <c r="AG509" s="206"/>
      <c r="AH509" s="318"/>
      <c r="AI509" s="317"/>
      <c r="AJ509" s="206"/>
      <c r="AK509" s="206"/>
      <c r="AL509" s="206"/>
      <c r="AM509" s="317"/>
      <c r="AN509" s="206"/>
      <c r="AO509" s="206"/>
      <c r="AP509" s="318"/>
      <c r="AQ509" s="317"/>
      <c r="AR509" s="206"/>
      <c r="AS509" s="206"/>
      <c r="AT509" s="318"/>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419</v>
      </c>
      <c r="AJ510" s="342"/>
      <c r="AK510" s="342"/>
      <c r="AL510" s="158"/>
      <c r="AM510" s="342" t="s">
        <v>432</v>
      </c>
      <c r="AN510" s="342"/>
      <c r="AO510" s="342"/>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17"/>
      <c r="AF512" s="206"/>
      <c r="AG512" s="206"/>
      <c r="AH512" s="206"/>
      <c r="AI512" s="317"/>
      <c r="AJ512" s="206"/>
      <c r="AK512" s="206"/>
      <c r="AL512" s="206"/>
      <c r="AM512" s="317"/>
      <c r="AN512" s="206"/>
      <c r="AO512" s="206"/>
      <c r="AP512" s="318"/>
      <c r="AQ512" s="317"/>
      <c r="AR512" s="206"/>
      <c r="AS512" s="206"/>
      <c r="AT512" s="318"/>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17"/>
      <c r="AF513" s="206"/>
      <c r="AG513" s="206"/>
      <c r="AH513" s="318"/>
      <c r="AI513" s="317"/>
      <c r="AJ513" s="206"/>
      <c r="AK513" s="206"/>
      <c r="AL513" s="206"/>
      <c r="AM513" s="317"/>
      <c r="AN513" s="206"/>
      <c r="AO513" s="206"/>
      <c r="AP513" s="318"/>
      <c r="AQ513" s="317"/>
      <c r="AR513" s="206"/>
      <c r="AS513" s="206"/>
      <c r="AT513" s="318"/>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17"/>
      <c r="AF514" s="206"/>
      <c r="AG514" s="206"/>
      <c r="AH514" s="318"/>
      <c r="AI514" s="317"/>
      <c r="AJ514" s="206"/>
      <c r="AK514" s="206"/>
      <c r="AL514" s="206"/>
      <c r="AM514" s="317"/>
      <c r="AN514" s="206"/>
      <c r="AO514" s="206"/>
      <c r="AP514" s="318"/>
      <c r="AQ514" s="317"/>
      <c r="AR514" s="206"/>
      <c r="AS514" s="206"/>
      <c r="AT514" s="318"/>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419</v>
      </c>
      <c r="AJ515" s="342"/>
      <c r="AK515" s="342"/>
      <c r="AL515" s="158"/>
      <c r="AM515" s="342" t="s">
        <v>432</v>
      </c>
      <c r="AN515" s="342"/>
      <c r="AO515" s="342"/>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17"/>
      <c r="AF517" s="206"/>
      <c r="AG517" s="206"/>
      <c r="AH517" s="206"/>
      <c r="AI517" s="317"/>
      <c r="AJ517" s="206"/>
      <c r="AK517" s="206"/>
      <c r="AL517" s="206"/>
      <c r="AM517" s="317"/>
      <c r="AN517" s="206"/>
      <c r="AO517" s="206"/>
      <c r="AP517" s="318"/>
      <c r="AQ517" s="317"/>
      <c r="AR517" s="206"/>
      <c r="AS517" s="206"/>
      <c r="AT517" s="318"/>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17"/>
      <c r="AF518" s="206"/>
      <c r="AG518" s="206"/>
      <c r="AH518" s="318"/>
      <c r="AI518" s="317"/>
      <c r="AJ518" s="206"/>
      <c r="AK518" s="206"/>
      <c r="AL518" s="206"/>
      <c r="AM518" s="317"/>
      <c r="AN518" s="206"/>
      <c r="AO518" s="206"/>
      <c r="AP518" s="318"/>
      <c r="AQ518" s="317"/>
      <c r="AR518" s="206"/>
      <c r="AS518" s="206"/>
      <c r="AT518" s="318"/>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17"/>
      <c r="AF519" s="206"/>
      <c r="AG519" s="206"/>
      <c r="AH519" s="318"/>
      <c r="AI519" s="317"/>
      <c r="AJ519" s="206"/>
      <c r="AK519" s="206"/>
      <c r="AL519" s="206"/>
      <c r="AM519" s="317"/>
      <c r="AN519" s="206"/>
      <c r="AO519" s="206"/>
      <c r="AP519" s="318"/>
      <c r="AQ519" s="317"/>
      <c r="AR519" s="206"/>
      <c r="AS519" s="206"/>
      <c r="AT519" s="318"/>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419</v>
      </c>
      <c r="AJ520" s="342"/>
      <c r="AK520" s="342"/>
      <c r="AL520" s="158"/>
      <c r="AM520" s="342" t="s">
        <v>432</v>
      </c>
      <c r="AN520" s="342"/>
      <c r="AO520" s="342"/>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17"/>
      <c r="AF522" s="206"/>
      <c r="AG522" s="206"/>
      <c r="AH522" s="206"/>
      <c r="AI522" s="317"/>
      <c r="AJ522" s="206"/>
      <c r="AK522" s="206"/>
      <c r="AL522" s="206"/>
      <c r="AM522" s="317"/>
      <c r="AN522" s="206"/>
      <c r="AO522" s="206"/>
      <c r="AP522" s="318"/>
      <c r="AQ522" s="317"/>
      <c r="AR522" s="206"/>
      <c r="AS522" s="206"/>
      <c r="AT522" s="318"/>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17"/>
      <c r="AF523" s="206"/>
      <c r="AG523" s="206"/>
      <c r="AH523" s="318"/>
      <c r="AI523" s="317"/>
      <c r="AJ523" s="206"/>
      <c r="AK523" s="206"/>
      <c r="AL523" s="206"/>
      <c r="AM523" s="317"/>
      <c r="AN523" s="206"/>
      <c r="AO523" s="206"/>
      <c r="AP523" s="318"/>
      <c r="AQ523" s="317"/>
      <c r="AR523" s="206"/>
      <c r="AS523" s="206"/>
      <c r="AT523" s="318"/>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17"/>
      <c r="AF524" s="206"/>
      <c r="AG524" s="206"/>
      <c r="AH524" s="318"/>
      <c r="AI524" s="317"/>
      <c r="AJ524" s="206"/>
      <c r="AK524" s="206"/>
      <c r="AL524" s="206"/>
      <c r="AM524" s="317"/>
      <c r="AN524" s="206"/>
      <c r="AO524" s="206"/>
      <c r="AP524" s="318"/>
      <c r="AQ524" s="317"/>
      <c r="AR524" s="206"/>
      <c r="AS524" s="206"/>
      <c r="AT524" s="318"/>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419</v>
      </c>
      <c r="AJ525" s="342"/>
      <c r="AK525" s="342"/>
      <c r="AL525" s="158"/>
      <c r="AM525" s="342" t="s">
        <v>432</v>
      </c>
      <c r="AN525" s="342"/>
      <c r="AO525" s="342"/>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17"/>
      <c r="AF527" s="206"/>
      <c r="AG527" s="206"/>
      <c r="AH527" s="206"/>
      <c r="AI527" s="317"/>
      <c r="AJ527" s="206"/>
      <c r="AK527" s="206"/>
      <c r="AL527" s="206"/>
      <c r="AM527" s="317"/>
      <c r="AN527" s="206"/>
      <c r="AO527" s="206"/>
      <c r="AP527" s="318"/>
      <c r="AQ527" s="317"/>
      <c r="AR527" s="206"/>
      <c r="AS527" s="206"/>
      <c r="AT527" s="318"/>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17"/>
      <c r="AF528" s="206"/>
      <c r="AG528" s="206"/>
      <c r="AH528" s="318"/>
      <c r="AI528" s="317"/>
      <c r="AJ528" s="206"/>
      <c r="AK528" s="206"/>
      <c r="AL528" s="206"/>
      <c r="AM528" s="317"/>
      <c r="AN528" s="206"/>
      <c r="AO528" s="206"/>
      <c r="AP528" s="318"/>
      <c r="AQ528" s="317"/>
      <c r="AR528" s="206"/>
      <c r="AS528" s="206"/>
      <c r="AT528" s="318"/>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17"/>
      <c r="AF529" s="206"/>
      <c r="AG529" s="206"/>
      <c r="AH529" s="318"/>
      <c r="AI529" s="317"/>
      <c r="AJ529" s="206"/>
      <c r="AK529" s="206"/>
      <c r="AL529" s="206"/>
      <c r="AM529" s="317"/>
      <c r="AN529" s="206"/>
      <c r="AO529" s="206"/>
      <c r="AP529" s="318"/>
      <c r="AQ529" s="317"/>
      <c r="AR529" s="206"/>
      <c r="AS529" s="206"/>
      <c r="AT529" s="318"/>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419</v>
      </c>
      <c r="AJ530" s="342"/>
      <c r="AK530" s="342"/>
      <c r="AL530" s="158"/>
      <c r="AM530" s="342" t="s">
        <v>432</v>
      </c>
      <c r="AN530" s="342"/>
      <c r="AO530" s="342"/>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17"/>
      <c r="AF532" s="206"/>
      <c r="AG532" s="206"/>
      <c r="AH532" s="206"/>
      <c r="AI532" s="317"/>
      <c r="AJ532" s="206"/>
      <c r="AK532" s="206"/>
      <c r="AL532" s="206"/>
      <c r="AM532" s="317"/>
      <c r="AN532" s="206"/>
      <c r="AO532" s="206"/>
      <c r="AP532" s="318"/>
      <c r="AQ532" s="317"/>
      <c r="AR532" s="206"/>
      <c r="AS532" s="206"/>
      <c r="AT532" s="318"/>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17"/>
      <c r="AF533" s="206"/>
      <c r="AG533" s="206"/>
      <c r="AH533" s="318"/>
      <c r="AI533" s="317"/>
      <c r="AJ533" s="206"/>
      <c r="AK533" s="206"/>
      <c r="AL533" s="206"/>
      <c r="AM533" s="317"/>
      <c r="AN533" s="206"/>
      <c r="AO533" s="206"/>
      <c r="AP533" s="318"/>
      <c r="AQ533" s="317"/>
      <c r="AR533" s="206"/>
      <c r="AS533" s="206"/>
      <c r="AT533" s="318"/>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17"/>
      <c r="AF534" s="206"/>
      <c r="AG534" s="206"/>
      <c r="AH534" s="318"/>
      <c r="AI534" s="317"/>
      <c r="AJ534" s="206"/>
      <c r="AK534" s="206"/>
      <c r="AL534" s="206"/>
      <c r="AM534" s="317"/>
      <c r="AN534" s="206"/>
      <c r="AO534" s="206"/>
      <c r="AP534" s="318"/>
      <c r="AQ534" s="317"/>
      <c r="AR534" s="206"/>
      <c r="AS534" s="206"/>
      <c r="AT534" s="318"/>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419</v>
      </c>
      <c r="AJ539" s="342"/>
      <c r="AK539" s="342"/>
      <c r="AL539" s="158"/>
      <c r="AM539" s="342" t="s">
        <v>432</v>
      </c>
      <c r="AN539" s="342"/>
      <c r="AO539" s="342"/>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17"/>
      <c r="AF541" s="206"/>
      <c r="AG541" s="206"/>
      <c r="AH541" s="206"/>
      <c r="AI541" s="317"/>
      <c r="AJ541" s="206"/>
      <c r="AK541" s="206"/>
      <c r="AL541" s="206"/>
      <c r="AM541" s="317"/>
      <c r="AN541" s="206"/>
      <c r="AO541" s="206"/>
      <c r="AP541" s="318"/>
      <c r="AQ541" s="317"/>
      <c r="AR541" s="206"/>
      <c r="AS541" s="206"/>
      <c r="AT541" s="318"/>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17"/>
      <c r="AF542" s="206"/>
      <c r="AG542" s="206"/>
      <c r="AH542" s="318"/>
      <c r="AI542" s="317"/>
      <c r="AJ542" s="206"/>
      <c r="AK542" s="206"/>
      <c r="AL542" s="206"/>
      <c r="AM542" s="317"/>
      <c r="AN542" s="206"/>
      <c r="AO542" s="206"/>
      <c r="AP542" s="318"/>
      <c r="AQ542" s="317"/>
      <c r="AR542" s="206"/>
      <c r="AS542" s="206"/>
      <c r="AT542" s="318"/>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17"/>
      <c r="AF543" s="206"/>
      <c r="AG543" s="206"/>
      <c r="AH543" s="318"/>
      <c r="AI543" s="317"/>
      <c r="AJ543" s="206"/>
      <c r="AK543" s="206"/>
      <c r="AL543" s="206"/>
      <c r="AM543" s="317"/>
      <c r="AN543" s="206"/>
      <c r="AO543" s="206"/>
      <c r="AP543" s="318"/>
      <c r="AQ543" s="317"/>
      <c r="AR543" s="206"/>
      <c r="AS543" s="206"/>
      <c r="AT543" s="318"/>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419</v>
      </c>
      <c r="AJ544" s="342"/>
      <c r="AK544" s="342"/>
      <c r="AL544" s="158"/>
      <c r="AM544" s="342" t="s">
        <v>432</v>
      </c>
      <c r="AN544" s="342"/>
      <c r="AO544" s="342"/>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17"/>
      <c r="AF546" s="206"/>
      <c r="AG546" s="206"/>
      <c r="AH546" s="206"/>
      <c r="AI546" s="317"/>
      <c r="AJ546" s="206"/>
      <c r="AK546" s="206"/>
      <c r="AL546" s="206"/>
      <c r="AM546" s="317"/>
      <c r="AN546" s="206"/>
      <c r="AO546" s="206"/>
      <c r="AP546" s="318"/>
      <c r="AQ546" s="317"/>
      <c r="AR546" s="206"/>
      <c r="AS546" s="206"/>
      <c r="AT546" s="318"/>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17"/>
      <c r="AF547" s="206"/>
      <c r="AG547" s="206"/>
      <c r="AH547" s="318"/>
      <c r="AI547" s="317"/>
      <c r="AJ547" s="206"/>
      <c r="AK547" s="206"/>
      <c r="AL547" s="206"/>
      <c r="AM547" s="317"/>
      <c r="AN547" s="206"/>
      <c r="AO547" s="206"/>
      <c r="AP547" s="318"/>
      <c r="AQ547" s="317"/>
      <c r="AR547" s="206"/>
      <c r="AS547" s="206"/>
      <c r="AT547" s="318"/>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17"/>
      <c r="AF548" s="206"/>
      <c r="AG548" s="206"/>
      <c r="AH548" s="318"/>
      <c r="AI548" s="317"/>
      <c r="AJ548" s="206"/>
      <c r="AK548" s="206"/>
      <c r="AL548" s="206"/>
      <c r="AM548" s="317"/>
      <c r="AN548" s="206"/>
      <c r="AO548" s="206"/>
      <c r="AP548" s="318"/>
      <c r="AQ548" s="317"/>
      <c r="AR548" s="206"/>
      <c r="AS548" s="206"/>
      <c r="AT548" s="318"/>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419</v>
      </c>
      <c r="AJ549" s="342"/>
      <c r="AK549" s="342"/>
      <c r="AL549" s="158"/>
      <c r="AM549" s="342" t="s">
        <v>432</v>
      </c>
      <c r="AN549" s="342"/>
      <c r="AO549" s="342"/>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17"/>
      <c r="AF551" s="206"/>
      <c r="AG551" s="206"/>
      <c r="AH551" s="206"/>
      <c r="AI551" s="317"/>
      <c r="AJ551" s="206"/>
      <c r="AK551" s="206"/>
      <c r="AL551" s="206"/>
      <c r="AM551" s="317"/>
      <c r="AN551" s="206"/>
      <c r="AO551" s="206"/>
      <c r="AP551" s="318"/>
      <c r="AQ551" s="317"/>
      <c r="AR551" s="206"/>
      <c r="AS551" s="206"/>
      <c r="AT551" s="318"/>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17"/>
      <c r="AF552" s="206"/>
      <c r="AG552" s="206"/>
      <c r="AH552" s="318"/>
      <c r="AI552" s="317"/>
      <c r="AJ552" s="206"/>
      <c r="AK552" s="206"/>
      <c r="AL552" s="206"/>
      <c r="AM552" s="317"/>
      <c r="AN552" s="206"/>
      <c r="AO552" s="206"/>
      <c r="AP552" s="318"/>
      <c r="AQ552" s="317"/>
      <c r="AR552" s="206"/>
      <c r="AS552" s="206"/>
      <c r="AT552" s="318"/>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17"/>
      <c r="AF553" s="206"/>
      <c r="AG553" s="206"/>
      <c r="AH553" s="318"/>
      <c r="AI553" s="317"/>
      <c r="AJ553" s="206"/>
      <c r="AK553" s="206"/>
      <c r="AL553" s="206"/>
      <c r="AM553" s="317"/>
      <c r="AN553" s="206"/>
      <c r="AO553" s="206"/>
      <c r="AP553" s="318"/>
      <c r="AQ553" s="317"/>
      <c r="AR553" s="206"/>
      <c r="AS553" s="206"/>
      <c r="AT553" s="318"/>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419</v>
      </c>
      <c r="AJ554" s="342"/>
      <c r="AK554" s="342"/>
      <c r="AL554" s="158"/>
      <c r="AM554" s="342" t="s">
        <v>432</v>
      </c>
      <c r="AN554" s="342"/>
      <c r="AO554" s="342"/>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17"/>
      <c r="AF556" s="206"/>
      <c r="AG556" s="206"/>
      <c r="AH556" s="206"/>
      <c r="AI556" s="317"/>
      <c r="AJ556" s="206"/>
      <c r="AK556" s="206"/>
      <c r="AL556" s="206"/>
      <c r="AM556" s="317"/>
      <c r="AN556" s="206"/>
      <c r="AO556" s="206"/>
      <c r="AP556" s="318"/>
      <c r="AQ556" s="317"/>
      <c r="AR556" s="206"/>
      <c r="AS556" s="206"/>
      <c r="AT556" s="318"/>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17"/>
      <c r="AF557" s="206"/>
      <c r="AG557" s="206"/>
      <c r="AH557" s="318"/>
      <c r="AI557" s="317"/>
      <c r="AJ557" s="206"/>
      <c r="AK557" s="206"/>
      <c r="AL557" s="206"/>
      <c r="AM557" s="317"/>
      <c r="AN557" s="206"/>
      <c r="AO557" s="206"/>
      <c r="AP557" s="318"/>
      <c r="AQ557" s="317"/>
      <c r="AR557" s="206"/>
      <c r="AS557" s="206"/>
      <c r="AT557" s="318"/>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17"/>
      <c r="AF558" s="206"/>
      <c r="AG558" s="206"/>
      <c r="AH558" s="318"/>
      <c r="AI558" s="317"/>
      <c r="AJ558" s="206"/>
      <c r="AK558" s="206"/>
      <c r="AL558" s="206"/>
      <c r="AM558" s="317"/>
      <c r="AN558" s="206"/>
      <c r="AO558" s="206"/>
      <c r="AP558" s="318"/>
      <c r="AQ558" s="317"/>
      <c r="AR558" s="206"/>
      <c r="AS558" s="206"/>
      <c r="AT558" s="318"/>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419</v>
      </c>
      <c r="AJ559" s="342"/>
      <c r="AK559" s="342"/>
      <c r="AL559" s="158"/>
      <c r="AM559" s="342" t="s">
        <v>432</v>
      </c>
      <c r="AN559" s="342"/>
      <c r="AO559" s="342"/>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17"/>
      <c r="AF561" s="206"/>
      <c r="AG561" s="206"/>
      <c r="AH561" s="206"/>
      <c r="AI561" s="317"/>
      <c r="AJ561" s="206"/>
      <c r="AK561" s="206"/>
      <c r="AL561" s="206"/>
      <c r="AM561" s="317"/>
      <c r="AN561" s="206"/>
      <c r="AO561" s="206"/>
      <c r="AP561" s="318"/>
      <c r="AQ561" s="317"/>
      <c r="AR561" s="206"/>
      <c r="AS561" s="206"/>
      <c r="AT561" s="318"/>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17"/>
      <c r="AF562" s="206"/>
      <c r="AG562" s="206"/>
      <c r="AH562" s="318"/>
      <c r="AI562" s="317"/>
      <c r="AJ562" s="206"/>
      <c r="AK562" s="206"/>
      <c r="AL562" s="206"/>
      <c r="AM562" s="317"/>
      <c r="AN562" s="206"/>
      <c r="AO562" s="206"/>
      <c r="AP562" s="318"/>
      <c r="AQ562" s="317"/>
      <c r="AR562" s="206"/>
      <c r="AS562" s="206"/>
      <c r="AT562" s="318"/>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17"/>
      <c r="AF563" s="206"/>
      <c r="AG563" s="206"/>
      <c r="AH563" s="318"/>
      <c r="AI563" s="317"/>
      <c r="AJ563" s="206"/>
      <c r="AK563" s="206"/>
      <c r="AL563" s="206"/>
      <c r="AM563" s="317"/>
      <c r="AN563" s="206"/>
      <c r="AO563" s="206"/>
      <c r="AP563" s="318"/>
      <c r="AQ563" s="317"/>
      <c r="AR563" s="206"/>
      <c r="AS563" s="206"/>
      <c r="AT563" s="318"/>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419</v>
      </c>
      <c r="AJ564" s="342"/>
      <c r="AK564" s="342"/>
      <c r="AL564" s="158"/>
      <c r="AM564" s="342" t="s">
        <v>432</v>
      </c>
      <c r="AN564" s="342"/>
      <c r="AO564" s="342"/>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17"/>
      <c r="AF566" s="206"/>
      <c r="AG566" s="206"/>
      <c r="AH566" s="206"/>
      <c r="AI566" s="317"/>
      <c r="AJ566" s="206"/>
      <c r="AK566" s="206"/>
      <c r="AL566" s="206"/>
      <c r="AM566" s="317"/>
      <c r="AN566" s="206"/>
      <c r="AO566" s="206"/>
      <c r="AP566" s="318"/>
      <c r="AQ566" s="317"/>
      <c r="AR566" s="206"/>
      <c r="AS566" s="206"/>
      <c r="AT566" s="318"/>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17"/>
      <c r="AF567" s="206"/>
      <c r="AG567" s="206"/>
      <c r="AH567" s="318"/>
      <c r="AI567" s="317"/>
      <c r="AJ567" s="206"/>
      <c r="AK567" s="206"/>
      <c r="AL567" s="206"/>
      <c r="AM567" s="317"/>
      <c r="AN567" s="206"/>
      <c r="AO567" s="206"/>
      <c r="AP567" s="318"/>
      <c r="AQ567" s="317"/>
      <c r="AR567" s="206"/>
      <c r="AS567" s="206"/>
      <c r="AT567" s="318"/>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17"/>
      <c r="AF568" s="206"/>
      <c r="AG568" s="206"/>
      <c r="AH568" s="318"/>
      <c r="AI568" s="317"/>
      <c r="AJ568" s="206"/>
      <c r="AK568" s="206"/>
      <c r="AL568" s="206"/>
      <c r="AM568" s="317"/>
      <c r="AN568" s="206"/>
      <c r="AO568" s="206"/>
      <c r="AP568" s="318"/>
      <c r="AQ568" s="317"/>
      <c r="AR568" s="206"/>
      <c r="AS568" s="206"/>
      <c r="AT568" s="318"/>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419</v>
      </c>
      <c r="AJ569" s="342"/>
      <c r="AK569" s="342"/>
      <c r="AL569" s="158"/>
      <c r="AM569" s="342" t="s">
        <v>432</v>
      </c>
      <c r="AN569" s="342"/>
      <c r="AO569" s="342"/>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17"/>
      <c r="AF571" s="206"/>
      <c r="AG571" s="206"/>
      <c r="AH571" s="206"/>
      <c r="AI571" s="317"/>
      <c r="AJ571" s="206"/>
      <c r="AK571" s="206"/>
      <c r="AL571" s="206"/>
      <c r="AM571" s="317"/>
      <c r="AN571" s="206"/>
      <c r="AO571" s="206"/>
      <c r="AP571" s="318"/>
      <c r="AQ571" s="317"/>
      <c r="AR571" s="206"/>
      <c r="AS571" s="206"/>
      <c r="AT571" s="318"/>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17"/>
      <c r="AF572" s="206"/>
      <c r="AG572" s="206"/>
      <c r="AH572" s="318"/>
      <c r="AI572" s="317"/>
      <c r="AJ572" s="206"/>
      <c r="AK572" s="206"/>
      <c r="AL572" s="206"/>
      <c r="AM572" s="317"/>
      <c r="AN572" s="206"/>
      <c r="AO572" s="206"/>
      <c r="AP572" s="318"/>
      <c r="AQ572" s="317"/>
      <c r="AR572" s="206"/>
      <c r="AS572" s="206"/>
      <c r="AT572" s="318"/>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17"/>
      <c r="AF573" s="206"/>
      <c r="AG573" s="206"/>
      <c r="AH573" s="318"/>
      <c r="AI573" s="317"/>
      <c r="AJ573" s="206"/>
      <c r="AK573" s="206"/>
      <c r="AL573" s="206"/>
      <c r="AM573" s="317"/>
      <c r="AN573" s="206"/>
      <c r="AO573" s="206"/>
      <c r="AP573" s="318"/>
      <c r="AQ573" s="317"/>
      <c r="AR573" s="206"/>
      <c r="AS573" s="206"/>
      <c r="AT573" s="318"/>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419</v>
      </c>
      <c r="AJ574" s="342"/>
      <c r="AK574" s="342"/>
      <c r="AL574" s="158"/>
      <c r="AM574" s="342" t="s">
        <v>432</v>
      </c>
      <c r="AN574" s="342"/>
      <c r="AO574" s="342"/>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17"/>
      <c r="AF576" s="206"/>
      <c r="AG576" s="206"/>
      <c r="AH576" s="206"/>
      <c r="AI576" s="317"/>
      <c r="AJ576" s="206"/>
      <c r="AK576" s="206"/>
      <c r="AL576" s="206"/>
      <c r="AM576" s="317"/>
      <c r="AN576" s="206"/>
      <c r="AO576" s="206"/>
      <c r="AP576" s="318"/>
      <c r="AQ576" s="317"/>
      <c r="AR576" s="206"/>
      <c r="AS576" s="206"/>
      <c r="AT576" s="318"/>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17"/>
      <c r="AF577" s="206"/>
      <c r="AG577" s="206"/>
      <c r="AH577" s="318"/>
      <c r="AI577" s="317"/>
      <c r="AJ577" s="206"/>
      <c r="AK577" s="206"/>
      <c r="AL577" s="206"/>
      <c r="AM577" s="317"/>
      <c r="AN577" s="206"/>
      <c r="AO577" s="206"/>
      <c r="AP577" s="318"/>
      <c r="AQ577" s="317"/>
      <c r="AR577" s="206"/>
      <c r="AS577" s="206"/>
      <c r="AT577" s="318"/>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17"/>
      <c r="AF578" s="206"/>
      <c r="AG578" s="206"/>
      <c r="AH578" s="318"/>
      <c r="AI578" s="317"/>
      <c r="AJ578" s="206"/>
      <c r="AK578" s="206"/>
      <c r="AL578" s="206"/>
      <c r="AM578" s="317"/>
      <c r="AN578" s="206"/>
      <c r="AO578" s="206"/>
      <c r="AP578" s="318"/>
      <c r="AQ578" s="317"/>
      <c r="AR578" s="206"/>
      <c r="AS578" s="206"/>
      <c r="AT578" s="318"/>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419</v>
      </c>
      <c r="AJ579" s="342"/>
      <c r="AK579" s="342"/>
      <c r="AL579" s="158"/>
      <c r="AM579" s="342" t="s">
        <v>432</v>
      </c>
      <c r="AN579" s="342"/>
      <c r="AO579" s="342"/>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17"/>
      <c r="AF581" s="206"/>
      <c r="AG581" s="206"/>
      <c r="AH581" s="206"/>
      <c r="AI581" s="317"/>
      <c r="AJ581" s="206"/>
      <c r="AK581" s="206"/>
      <c r="AL581" s="206"/>
      <c r="AM581" s="317"/>
      <c r="AN581" s="206"/>
      <c r="AO581" s="206"/>
      <c r="AP581" s="318"/>
      <c r="AQ581" s="317"/>
      <c r="AR581" s="206"/>
      <c r="AS581" s="206"/>
      <c r="AT581" s="318"/>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17"/>
      <c r="AF582" s="206"/>
      <c r="AG582" s="206"/>
      <c r="AH582" s="318"/>
      <c r="AI582" s="317"/>
      <c r="AJ582" s="206"/>
      <c r="AK582" s="206"/>
      <c r="AL582" s="206"/>
      <c r="AM582" s="317"/>
      <c r="AN582" s="206"/>
      <c r="AO582" s="206"/>
      <c r="AP582" s="318"/>
      <c r="AQ582" s="317"/>
      <c r="AR582" s="206"/>
      <c r="AS582" s="206"/>
      <c r="AT582" s="318"/>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17"/>
      <c r="AF583" s="206"/>
      <c r="AG583" s="206"/>
      <c r="AH583" s="318"/>
      <c r="AI583" s="317"/>
      <c r="AJ583" s="206"/>
      <c r="AK583" s="206"/>
      <c r="AL583" s="206"/>
      <c r="AM583" s="317"/>
      <c r="AN583" s="206"/>
      <c r="AO583" s="206"/>
      <c r="AP583" s="318"/>
      <c r="AQ583" s="317"/>
      <c r="AR583" s="206"/>
      <c r="AS583" s="206"/>
      <c r="AT583" s="318"/>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419</v>
      </c>
      <c r="AJ584" s="342"/>
      <c r="AK584" s="342"/>
      <c r="AL584" s="158"/>
      <c r="AM584" s="342" t="s">
        <v>432</v>
      </c>
      <c r="AN584" s="342"/>
      <c r="AO584" s="342"/>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17"/>
      <c r="AF586" s="206"/>
      <c r="AG586" s="206"/>
      <c r="AH586" s="206"/>
      <c r="AI586" s="317"/>
      <c r="AJ586" s="206"/>
      <c r="AK586" s="206"/>
      <c r="AL586" s="206"/>
      <c r="AM586" s="317"/>
      <c r="AN586" s="206"/>
      <c r="AO586" s="206"/>
      <c r="AP586" s="318"/>
      <c r="AQ586" s="317"/>
      <c r="AR586" s="206"/>
      <c r="AS586" s="206"/>
      <c r="AT586" s="318"/>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17"/>
      <c r="AF587" s="206"/>
      <c r="AG587" s="206"/>
      <c r="AH587" s="318"/>
      <c r="AI587" s="317"/>
      <c r="AJ587" s="206"/>
      <c r="AK587" s="206"/>
      <c r="AL587" s="206"/>
      <c r="AM587" s="317"/>
      <c r="AN587" s="206"/>
      <c r="AO587" s="206"/>
      <c r="AP587" s="318"/>
      <c r="AQ587" s="317"/>
      <c r="AR587" s="206"/>
      <c r="AS587" s="206"/>
      <c r="AT587" s="318"/>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17"/>
      <c r="AF588" s="206"/>
      <c r="AG588" s="206"/>
      <c r="AH588" s="318"/>
      <c r="AI588" s="317"/>
      <c r="AJ588" s="206"/>
      <c r="AK588" s="206"/>
      <c r="AL588" s="206"/>
      <c r="AM588" s="317"/>
      <c r="AN588" s="206"/>
      <c r="AO588" s="206"/>
      <c r="AP588" s="318"/>
      <c r="AQ588" s="317"/>
      <c r="AR588" s="206"/>
      <c r="AS588" s="206"/>
      <c r="AT588" s="318"/>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419</v>
      </c>
      <c r="AJ593" s="342"/>
      <c r="AK593" s="342"/>
      <c r="AL593" s="158"/>
      <c r="AM593" s="342" t="s">
        <v>432</v>
      </c>
      <c r="AN593" s="342"/>
      <c r="AO593" s="342"/>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17"/>
      <c r="AF595" s="206"/>
      <c r="AG595" s="206"/>
      <c r="AH595" s="206"/>
      <c r="AI595" s="317"/>
      <c r="AJ595" s="206"/>
      <c r="AK595" s="206"/>
      <c r="AL595" s="206"/>
      <c r="AM595" s="317"/>
      <c r="AN595" s="206"/>
      <c r="AO595" s="206"/>
      <c r="AP595" s="318"/>
      <c r="AQ595" s="317"/>
      <c r="AR595" s="206"/>
      <c r="AS595" s="206"/>
      <c r="AT595" s="318"/>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17"/>
      <c r="AF596" s="206"/>
      <c r="AG596" s="206"/>
      <c r="AH596" s="318"/>
      <c r="AI596" s="317"/>
      <c r="AJ596" s="206"/>
      <c r="AK596" s="206"/>
      <c r="AL596" s="206"/>
      <c r="AM596" s="317"/>
      <c r="AN596" s="206"/>
      <c r="AO596" s="206"/>
      <c r="AP596" s="318"/>
      <c r="AQ596" s="317"/>
      <c r="AR596" s="206"/>
      <c r="AS596" s="206"/>
      <c r="AT596" s="318"/>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17"/>
      <c r="AF597" s="206"/>
      <c r="AG597" s="206"/>
      <c r="AH597" s="318"/>
      <c r="AI597" s="317"/>
      <c r="AJ597" s="206"/>
      <c r="AK597" s="206"/>
      <c r="AL597" s="206"/>
      <c r="AM597" s="317"/>
      <c r="AN597" s="206"/>
      <c r="AO597" s="206"/>
      <c r="AP597" s="318"/>
      <c r="AQ597" s="317"/>
      <c r="AR597" s="206"/>
      <c r="AS597" s="206"/>
      <c r="AT597" s="318"/>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419</v>
      </c>
      <c r="AJ598" s="342"/>
      <c r="AK598" s="342"/>
      <c r="AL598" s="158"/>
      <c r="AM598" s="342" t="s">
        <v>432</v>
      </c>
      <c r="AN598" s="342"/>
      <c r="AO598" s="342"/>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17"/>
      <c r="AF600" s="206"/>
      <c r="AG600" s="206"/>
      <c r="AH600" s="206"/>
      <c r="AI600" s="317"/>
      <c r="AJ600" s="206"/>
      <c r="AK600" s="206"/>
      <c r="AL600" s="206"/>
      <c r="AM600" s="317"/>
      <c r="AN600" s="206"/>
      <c r="AO600" s="206"/>
      <c r="AP600" s="318"/>
      <c r="AQ600" s="317"/>
      <c r="AR600" s="206"/>
      <c r="AS600" s="206"/>
      <c r="AT600" s="318"/>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17"/>
      <c r="AF601" s="206"/>
      <c r="AG601" s="206"/>
      <c r="AH601" s="318"/>
      <c r="AI601" s="317"/>
      <c r="AJ601" s="206"/>
      <c r="AK601" s="206"/>
      <c r="AL601" s="206"/>
      <c r="AM601" s="317"/>
      <c r="AN601" s="206"/>
      <c r="AO601" s="206"/>
      <c r="AP601" s="318"/>
      <c r="AQ601" s="317"/>
      <c r="AR601" s="206"/>
      <c r="AS601" s="206"/>
      <c r="AT601" s="318"/>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17"/>
      <c r="AF602" s="206"/>
      <c r="AG602" s="206"/>
      <c r="AH602" s="318"/>
      <c r="AI602" s="317"/>
      <c r="AJ602" s="206"/>
      <c r="AK602" s="206"/>
      <c r="AL602" s="206"/>
      <c r="AM602" s="317"/>
      <c r="AN602" s="206"/>
      <c r="AO602" s="206"/>
      <c r="AP602" s="318"/>
      <c r="AQ602" s="317"/>
      <c r="AR602" s="206"/>
      <c r="AS602" s="206"/>
      <c r="AT602" s="318"/>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419</v>
      </c>
      <c r="AJ603" s="342"/>
      <c r="AK603" s="342"/>
      <c r="AL603" s="158"/>
      <c r="AM603" s="342" t="s">
        <v>432</v>
      </c>
      <c r="AN603" s="342"/>
      <c r="AO603" s="342"/>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17"/>
      <c r="AF605" s="206"/>
      <c r="AG605" s="206"/>
      <c r="AH605" s="206"/>
      <c r="AI605" s="317"/>
      <c r="AJ605" s="206"/>
      <c r="AK605" s="206"/>
      <c r="AL605" s="206"/>
      <c r="AM605" s="317"/>
      <c r="AN605" s="206"/>
      <c r="AO605" s="206"/>
      <c r="AP605" s="318"/>
      <c r="AQ605" s="317"/>
      <c r="AR605" s="206"/>
      <c r="AS605" s="206"/>
      <c r="AT605" s="318"/>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17"/>
      <c r="AF606" s="206"/>
      <c r="AG606" s="206"/>
      <c r="AH606" s="318"/>
      <c r="AI606" s="317"/>
      <c r="AJ606" s="206"/>
      <c r="AK606" s="206"/>
      <c r="AL606" s="206"/>
      <c r="AM606" s="317"/>
      <c r="AN606" s="206"/>
      <c r="AO606" s="206"/>
      <c r="AP606" s="318"/>
      <c r="AQ606" s="317"/>
      <c r="AR606" s="206"/>
      <c r="AS606" s="206"/>
      <c r="AT606" s="318"/>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17"/>
      <c r="AF607" s="206"/>
      <c r="AG607" s="206"/>
      <c r="AH607" s="318"/>
      <c r="AI607" s="317"/>
      <c r="AJ607" s="206"/>
      <c r="AK607" s="206"/>
      <c r="AL607" s="206"/>
      <c r="AM607" s="317"/>
      <c r="AN607" s="206"/>
      <c r="AO607" s="206"/>
      <c r="AP607" s="318"/>
      <c r="AQ607" s="317"/>
      <c r="AR607" s="206"/>
      <c r="AS607" s="206"/>
      <c r="AT607" s="318"/>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419</v>
      </c>
      <c r="AJ608" s="342"/>
      <c r="AK608" s="342"/>
      <c r="AL608" s="158"/>
      <c r="AM608" s="342" t="s">
        <v>432</v>
      </c>
      <c r="AN608" s="342"/>
      <c r="AO608" s="342"/>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17"/>
      <c r="AF610" s="206"/>
      <c r="AG610" s="206"/>
      <c r="AH610" s="206"/>
      <c r="AI610" s="317"/>
      <c r="AJ610" s="206"/>
      <c r="AK610" s="206"/>
      <c r="AL610" s="206"/>
      <c r="AM610" s="317"/>
      <c r="AN610" s="206"/>
      <c r="AO610" s="206"/>
      <c r="AP610" s="318"/>
      <c r="AQ610" s="317"/>
      <c r="AR610" s="206"/>
      <c r="AS610" s="206"/>
      <c r="AT610" s="318"/>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17"/>
      <c r="AF611" s="206"/>
      <c r="AG611" s="206"/>
      <c r="AH611" s="318"/>
      <c r="AI611" s="317"/>
      <c r="AJ611" s="206"/>
      <c r="AK611" s="206"/>
      <c r="AL611" s="206"/>
      <c r="AM611" s="317"/>
      <c r="AN611" s="206"/>
      <c r="AO611" s="206"/>
      <c r="AP611" s="318"/>
      <c r="AQ611" s="317"/>
      <c r="AR611" s="206"/>
      <c r="AS611" s="206"/>
      <c r="AT611" s="318"/>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17"/>
      <c r="AF612" s="206"/>
      <c r="AG612" s="206"/>
      <c r="AH612" s="318"/>
      <c r="AI612" s="317"/>
      <c r="AJ612" s="206"/>
      <c r="AK612" s="206"/>
      <c r="AL612" s="206"/>
      <c r="AM612" s="317"/>
      <c r="AN612" s="206"/>
      <c r="AO612" s="206"/>
      <c r="AP612" s="318"/>
      <c r="AQ612" s="317"/>
      <c r="AR612" s="206"/>
      <c r="AS612" s="206"/>
      <c r="AT612" s="318"/>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419</v>
      </c>
      <c r="AJ613" s="342"/>
      <c r="AK613" s="342"/>
      <c r="AL613" s="158"/>
      <c r="AM613" s="342" t="s">
        <v>432</v>
      </c>
      <c r="AN613" s="342"/>
      <c r="AO613" s="342"/>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17"/>
      <c r="AF615" s="206"/>
      <c r="AG615" s="206"/>
      <c r="AH615" s="206"/>
      <c r="AI615" s="317"/>
      <c r="AJ615" s="206"/>
      <c r="AK615" s="206"/>
      <c r="AL615" s="206"/>
      <c r="AM615" s="317"/>
      <c r="AN615" s="206"/>
      <c r="AO615" s="206"/>
      <c r="AP615" s="318"/>
      <c r="AQ615" s="317"/>
      <c r="AR615" s="206"/>
      <c r="AS615" s="206"/>
      <c r="AT615" s="318"/>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17"/>
      <c r="AF616" s="206"/>
      <c r="AG616" s="206"/>
      <c r="AH616" s="318"/>
      <c r="AI616" s="317"/>
      <c r="AJ616" s="206"/>
      <c r="AK616" s="206"/>
      <c r="AL616" s="206"/>
      <c r="AM616" s="317"/>
      <c r="AN616" s="206"/>
      <c r="AO616" s="206"/>
      <c r="AP616" s="318"/>
      <c r="AQ616" s="317"/>
      <c r="AR616" s="206"/>
      <c r="AS616" s="206"/>
      <c r="AT616" s="318"/>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17"/>
      <c r="AF617" s="206"/>
      <c r="AG617" s="206"/>
      <c r="AH617" s="318"/>
      <c r="AI617" s="317"/>
      <c r="AJ617" s="206"/>
      <c r="AK617" s="206"/>
      <c r="AL617" s="206"/>
      <c r="AM617" s="317"/>
      <c r="AN617" s="206"/>
      <c r="AO617" s="206"/>
      <c r="AP617" s="318"/>
      <c r="AQ617" s="317"/>
      <c r="AR617" s="206"/>
      <c r="AS617" s="206"/>
      <c r="AT617" s="318"/>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419</v>
      </c>
      <c r="AJ618" s="342"/>
      <c r="AK618" s="342"/>
      <c r="AL618" s="158"/>
      <c r="AM618" s="342" t="s">
        <v>432</v>
      </c>
      <c r="AN618" s="342"/>
      <c r="AO618" s="342"/>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17"/>
      <c r="AF620" s="206"/>
      <c r="AG620" s="206"/>
      <c r="AH620" s="206"/>
      <c r="AI620" s="317"/>
      <c r="AJ620" s="206"/>
      <c r="AK620" s="206"/>
      <c r="AL620" s="206"/>
      <c r="AM620" s="317"/>
      <c r="AN620" s="206"/>
      <c r="AO620" s="206"/>
      <c r="AP620" s="318"/>
      <c r="AQ620" s="317"/>
      <c r="AR620" s="206"/>
      <c r="AS620" s="206"/>
      <c r="AT620" s="318"/>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17"/>
      <c r="AF621" s="206"/>
      <c r="AG621" s="206"/>
      <c r="AH621" s="318"/>
      <c r="AI621" s="317"/>
      <c r="AJ621" s="206"/>
      <c r="AK621" s="206"/>
      <c r="AL621" s="206"/>
      <c r="AM621" s="317"/>
      <c r="AN621" s="206"/>
      <c r="AO621" s="206"/>
      <c r="AP621" s="318"/>
      <c r="AQ621" s="317"/>
      <c r="AR621" s="206"/>
      <c r="AS621" s="206"/>
      <c r="AT621" s="318"/>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17"/>
      <c r="AF622" s="206"/>
      <c r="AG622" s="206"/>
      <c r="AH622" s="318"/>
      <c r="AI622" s="317"/>
      <c r="AJ622" s="206"/>
      <c r="AK622" s="206"/>
      <c r="AL622" s="206"/>
      <c r="AM622" s="317"/>
      <c r="AN622" s="206"/>
      <c r="AO622" s="206"/>
      <c r="AP622" s="318"/>
      <c r="AQ622" s="317"/>
      <c r="AR622" s="206"/>
      <c r="AS622" s="206"/>
      <c r="AT622" s="318"/>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419</v>
      </c>
      <c r="AJ623" s="342"/>
      <c r="AK623" s="342"/>
      <c r="AL623" s="158"/>
      <c r="AM623" s="342" t="s">
        <v>432</v>
      </c>
      <c r="AN623" s="342"/>
      <c r="AO623" s="342"/>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17"/>
      <c r="AF625" s="206"/>
      <c r="AG625" s="206"/>
      <c r="AH625" s="206"/>
      <c r="AI625" s="317"/>
      <c r="AJ625" s="206"/>
      <c r="AK625" s="206"/>
      <c r="AL625" s="206"/>
      <c r="AM625" s="317"/>
      <c r="AN625" s="206"/>
      <c r="AO625" s="206"/>
      <c r="AP625" s="318"/>
      <c r="AQ625" s="317"/>
      <c r="AR625" s="206"/>
      <c r="AS625" s="206"/>
      <c r="AT625" s="318"/>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17"/>
      <c r="AF626" s="206"/>
      <c r="AG626" s="206"/>
      <c r="AH626" s="318"/>
      <c r="AI626" s="317"/>
      <c r="AJ626" s="206"/>
      <c r="AK626" s="206"/>
      <c r="AL626" s="206"/>
      <c r="AM626" s="317"/>
      <c r="AN626" s="206"/>
      <c r="AO626" s="206"/>
      <c r="AP626" s="318"/>
      <c r="AQ626" s="317"/>
      <c r="AR626" s="206"/>
      <c r="AS626" s="206"/>
      <c r="AT626" s="318"/>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17"/>
      <c r="AF627" s="206"/>
      <c r="AG627" s="206"/>
      <c r="AH627" s="318"/>
      <c r="AI627" s="317"/>
      <c r="AJ627" s="206"/>
      <c r="AK627" s="206"/>
      <c r="AL627" s="206"/>
      <c r="AM627" s="317"/>
      <c r="AN627" s="206"/>
      <c r="AO627" s="206"/>
      <c r="AP627" s="318"/>
      <c r="AQ627" s="317"/>
      <c r="AR627" s="206"/>
      <c r="AS627" s="206"/>
      <c r="AT627" s="318"/>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419</v>
      </c>
      <c r="AJ628" s="342"/>
      <c r="AK628" s="342"/>
      <c r="AL628" s="158"/>
      <c r="AM628" s="342" t="s">
        <v>432</v>
      </c>
      <c r="AN628" s="342"/>
      <c r="AO628" s="342"/>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17"/>
      <c r="AF630" s="206"/>
      <c r="AG630" s="206"/>
      <c r="AH630" s="206"/>
      <c r="AI630" s="317"/>
      <c r="AJ630" s="206"/>
      <c r="AK630" s="206"/>
      <c r="AL630" s="206"/>
      <c r="AM630" s="317"/>
      <c r="AN630" s="206"/>
      <c r="AO630" s="206"/>
      <c r="AP630" s="318"/>
      <c r="AQ630" s="317"/>
      <c r="AR630" s="206"/>
      <c r="AS630" s="206"/>
      <c r="AT630" s="318"/>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17"/>
      <c r="AF631" s="206"/>
      <c r="AG631" s="206"/>
      <c r="AH631" s="318"/>
      <c r="AI631" s="317"/>
      <c r="AJ631" s="206"/>
      <c r="AK631" s="206"/>
      <c r="AL631" s="206"/>
      <c r="AM631" s="317"/>
      <c r="AN631" s="206"/>
      <c r="AO631" s="206"/>
      <c r="AP631" s="318"/>
      <c r="AQ631" s="317"/>
      <c r="AR631" s="206"/>
      <c r="AS631" s="206"/>
      <c r="AT631" s="318"/>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17"/>
      <c r="AF632" s="206"/>
      <c r="AG632" s="206"/>
      <c r="AH632" s="318"/>
      <c r="AI632" s="317"/>
      <c r="AJ632" s="206"/>
      <c r="AK632" s="206"/>
      <c r="AL632" s="206"/>
      <c r="AM632" s="317"/>
      <c r="AN632" s="206"/>
      <c r="AO632" s="206"/>
      <c r="AP632" s="318"/>
      <c r="AQ632" s="317"/>
      <c r="AR632" s="206"/>
      <c r="AS632" s="206"/>
      <c r="AT632" s="318"/>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419</v>
      </c>
      <c r="AJ633" s="342"/>
      <c r="AK633" s="342"/>
      <c r="AL633" s="158"/>
      <c r="AM633" s="342" t="s">
        <v>432</v>
      </c>
      <c r="AN633" s="342"/>
      <c r="AO633" s="342"/>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17"/>
      <c r="AF635" s="206"/>
      <c r="AG635" s="206"/>
      <c r="AH635" s="206"/>
      <c r="AI635" s="317"/>
      <c r="AJ635" s="206"/>
      <c r="AK635" s="206"/>
      <c r="AL635" s="206"/>
      <c r="AM635" s="317"/>
      <c r="AN635" s="206"/>
      <c r="AO635" s="206"/>
      <c r="AP635" s="318"/>
      <c r="AQ635" s="317"/>
      <c r="AR635" s="206"/>
      <c r="AS635" s="206"/>
      <c r="AT635" s="318"/>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17"/>
      <c r="AF636" s="206"/>
      <c r="AG636" s="206"/>
      <c r="AH636" s="318"/>
      <c r="AI636" s="317"/>
      <c r="AJ636" s="206"/>
      <c r="AK636" s="206"/>
      <c r="AL636" s="206"/>
      <c r="AM636" s="317"/>
      <c r="AN636" s="206"/>
      <c r="AO636" s="206"/>
      <c r="AP636" s="318"/>
      <c r="AQ636" s="317"/>
      <c r="AR636" s="206"/>
      <c r="AS636" s="206"/>
      <c r="AT636" s="318"/>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17"/>
      <c r="AF637" s="206"/>
      <c r="AG637" s="206"/>
      <c r="AH637" s="318"/>
      <c r="AI637" s="317"/>
      <c r="AJ637" s="206"/>
      <c r="AK637" s="206"/>
      <c r="AL637" s="206"/>
      <c r="AM637" s="317"/>
      <c r="AN637" s="206"/>
      <c r="AO637" s="206"/>
      <c r="AP637" s="318"/>
      <c r="AQ637" s="317"/>
      <c r="AR637" s="206"/>
      <c r="AS637" s="206"/>
      <c r="AT637" s="318"/>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419</v>
      </c>
      <c r="AJ638" s="342"/>
      <c r="AK638" s="342"/>
      <c r="AL638" s="158"/>
      <c r="AM638" s="342" t="s">
        <v>432</v>
      </c>
      <c r="AN638" s="342"/>
      <c r="AO638" s="342"/>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17"/>
      <c r="AF640" s="206"/>
      <c r="AG640" s="206"/>
      <c r="AH640" s="206"/>
      <c r="AI640" s="317"/>
      <c r="AJ640" s="206"/>
      <c r="AK640" s="206"/>
      <c r="AL640" s="206"/>
      <c r="AM640" s="317"/>
      <c r="AN640" s="206"/>
      <c r="AO640" s="206"/>
      <c r="AP640" s="318"/>
      <c r="AQ640" s="317"/>
      <c r="AR640" s="206"/>
      <c r="AS640" s="206"/>
      <c r="AT640" s="318"/>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17"/>
      <c r="AF641" s="206"/>
      <c r="AG641" s="206"/>
      <c r="AH641" s="318"/>
      <c r="AI641" s="317"/>
      <c r="AJ641" s="206"/>
      <c r="AK641" s="206"/>
      <c r="AL641" s="206"/>
      <c r="AM641" s="317"/>
      <c r="AN641" s="206"/>
      <c r="AO641" s="206"/>
      <c r="AP641" s="318"/>
      <c r="AQ641" s="317"/>
      <c r="AR641" s="206"/>
      <c r="AS641" s="206"/>
      <c r="AT641" s="318"/>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17"/>
      <c r="AF642" s="206"/>
      <c r="AG642" s="206"/>
      <c r="AH642" s="318"/>
      <c r="AI642" s="317"/>
      <c r="AJ642" s="206"/>
      <c r="AK642" s="206"/>
      <c r="AL642" s="206"/>
      <c r="AM642" s="317"/>
      <c r="AN642" s="206"/>
      <c r="AO642" s="206"/>
      <c r="AP642" s="318"/>
      <c r="AQ642" s="317"/>
      <c r="AR642" s="206"/>
      <c r="AS642" s="206"/>
      <c r="AT642" s="318"/>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419</v>
      </c>
      <c r="AJ647" s="342"/>
      <c r="AK647" s="342"/>
      <c r="AL647" s="158"/>
      <c r="AM647" s="342" t="s">
        <v>432</v>
      </c>
      <c r="AN647" s="342"/>
      <c r="AO647" s="342"/>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17"/>
      <c r="AF649" s="206"/>
      <c r="AG649" s="206"/>
      <c r="AH649" s="206"/>
      <c r="AI649" s="317"/>
      <c r="AJ649" s="206"/>
      <c r="AK649" s="206"/>
      <c r="AL649" s="206"/>
      <c r="AM649" s="317"/>
      <c r="AN649" s="206"/>
      <c r="AO649" s="206"/>
      <c r="AP649" s="318"/>
      <c r="AQ649" s="317"/>
      <c r="AR649" s="206"/>
      <c r="AS649" s="206"/>
      <c r="AT649" s="318"/>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17"/>
      <c r="AF650" s="206"/>
      <c r="AG650" s="206"/>
      <c r="AH650" s="318"/>
      <c r="AI650" s="317"/>
      <c r="AJ650" s="206"/>
      <c r="AK650" s="206"/>
      <c r="AL650" s="206"/>
      <c r="AM650" s="317"/>
      <c r="AN650" s="206"/>
      <c r="AO650" s="206"/>
      <c r="AP650" s="318"/>
      <c r="AQ650" s="317"/>
      <c r="AR650" s="206"/>
      <c r="AS650" s="206"/>
      <c r="AT650" s="318"/>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17"/>
      <c r="AF651" s="206"/>
      <c r="AG651" s="206"/>
      <c r="AH651" s="318"/>
      <c r="AI651" s="317"/>
      <c r="AJ651" s="206"/>
      <c r="AK651" s="206"/>
      <c r="AL651" s="206"/>
      <c r="AM651" s="317"/>
      <c r="AN651" s="206"/>
      <c r="AO651" s="206"/>
      <c r="AP651" s="318"/>
      <c r="AQ651" s="317"/>
      <c r="AR651" s="206"/>
      <c r="AS651" s="206"/>
      <c r="AT651" s="318"/>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419</v>
      </c>
      <c r="AJ652" s="342"/>
      <c r="AK652" s="342"/>
      <c r="AL652" s="158"/>
      <c r="AM652" s="342" t="s">
        <v>432</v>
      </c>
      <c r="AN652" s="342"/>
      <c r="AO652" s="342"/>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17"/>
      <c r="AF654" s="206"/>
      <c r="AG654" s="206"/>
      <c r="AH654" s="206"/>
      <c r="AI654" s="317"/>
      <c r="AJ654" s="206"/>
      <c r="AK654" s="206"/>
      <c r="AL654" s="206"/>
      <c r="AM654" s="317"/>
      <c r="AN654" s="206"/>
      <c r="AO654" s="206"/>
      <c r="AP654" s="318"/>
      <c r="AQ654" s="317"/>
      <c r="AR654" s="206"/>
      <c r="AS654" s="206"/>
      <c r="AT654" s="318"/>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17"/>
      <c r="AF655" s="206"/>
      <c r="AG655" s="206"/>
      <c r="AH655" s="318"/>
      <c r="AI655" s="317"/>
      <c r="AJ655" s="206"/>
      <c r="AK655" s="206"/>
      <c r="AL655" s="206"/>
      <c r="AM655" s="317"/>
      <c r="AN655" s="206"/>
      <c r="AO655" s="206"/>
      <c r="AP655" s="318"/>
      <c r="AQ655" s="317"/>
      <c r="AR655" s="206"/>
      <c r="AS655" s="206"/>
      <c r="AT655" s="318"/>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17"/>
      <c r="AF656" s="206"/>
      <c r="AG656" s="206"/>
      <c r="AH656" s="318"/>
      <c r="AI656" s="317"/>
      <c r="AJ656" s="206"/>
      <c r="AK656" s="206"/>
      <c r="AL656" s="206"/>
      <c r="AM656" s="317"/>
      <c r="AN656" s="206"/>
      <c r="AO656" s="206"/>
      <c r="AP656" s="318"/>
      <c r="AQ656" s="317"/>
      <c r="AR656" s="206"/>
      <c r="AS656" s="206"/>
      <c r="AT656" s="318"/>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419</v>
      </c>
      <c r="AJ657" s="342"/>
      <c r="AK657" s="342"/>
      <c r="AL657" s="158"/>
      <c r="AM657" s="342" t="s">
        <v>432</v>
      </c>
      <c r="AN657" s="342"/>
      <c r="AO657" s="342"/>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17"/>
      <c r="AF659" s="206"/>
      <c r="AG659" s="206"/>
      <c r="AH659" s="206"/>
      <c r="AI659" s="317"/>
      <c r="AJ659" s="206"/>
      <c r="AK659" s="206"/>
      <c r="AL659" s="206"/>
      <c r="AM659" s="317"/>
      <c r="AN659" s="206"/>
      <c r="AO659" s="206"/>
      <c r="AP659" s="318"/>
      <c r="AQ659" s="317"/>
      <c r="AR659" s="206"/>
      <c r="AS659" s="206"/>
      <c r="AT659" s="318"/>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17"/>
      <c r="AF660" s="206"/>
      <c r="AG660" s="206"/>
      <c r="AH660" s="318"/>
      <c r="AI660" s="317"/>
      <c r="AJ660" s="206"/>
      <c r="AK660" s="206"/>
      <c r="AL660" s="206"/>
      <c r="AM660" s="317"/>
      <c r="AN660" s="206"/>
      <c r="AO660" s="206"/>
      <c r="AP660" s="318"/>
      <c r="AQ660" s="317"/>
      <c r="AR660" s="206"/>
      <c r="AS660" s="206"/>
      <c r="AT660" s="318"/>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17"/>
      <c r="AF661" s="206"/>
      <c r="AG661" s="206"/>
      <c r="AH661" s="318"/>
      <c r="AI661" s="317"/>
      <c r="AJ661" s="206"/>
      <c r="AK661" s="206"/>
      <c r="AL661" s="206"/>
      <c r="AM661" s="317"/>
      <c r="AN661" s="206"/>
      <c r="AO661" s="206"/>
      <c r="AP661" s="318"/>
      <c r="AQ661" s="317"/>
      <c r="AR661" s="206"/>
      <c r="AS661" s="206"/>
      <c r="AT661" s="318"/>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419</v>
      </c>
      <c r="AJ662" s="342"/>
      <c r="AK662" s="342"/>
      <c r="AL662" s="158"/>
      <c r="AM662" s="342" t="s">
        <v>432</v>
      </c>
      <c r="AN662" s="342"/>
      <c r="AO662" s="342"/>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17"/>
      <c r="AF664" s="206"/>
      <c r="AG664" s="206"/>
      <c r="AH664" s="206"/>
      <c r="AI664" s="317"/>
      <c r="AJ664" s="206"/>
      <c r="AK664" s="206"/>
      <c r="AL664" s="206"/>
      <c r="AM664" s="317"/>
      <c r="AN664" s="206"/>
      <c r="AO664" s="206"/>
      <c r="AP664" s="318"/>
      <c r="AQ664" s="317"/>
      <c r="AR664" s="206"/>
      <c r="AS664" s="206"/>
      <c r="AT664" s="318"/>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17"/>
      <c r="AF665" s="206"/>
      <c r="AG665" s="206"/>
      <c r="AH665" s="318"/>
      <c r="AI665" s="317"/>
      <c r="AJ665" s="206"/>
      <c r="AK665" s="206"/>
      <c r="AL665" s="206"/>
      <c r="AM665" s="317"/>
      <c r="AN665" s="206"/>
      <c r="AO665" s="206"/>
      <c r="AP665" s="318"/>
      <c r="AQ665" s="317"/>
      <c r="AR665" s="206"/>
      <c r="AS665" s="206"/>
      <c r="AT665" s="318"/>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17"/>
      <c r="AF666" s="206"/>
      <c r="AG666" s="206"/>
      <c r="AH666" s="318"/>
      <c r="AI666" s="317"/>
      <c r="AJ666" s="206"/>
      <c r="AK666" s="206"/>
      <c r="AL666" s="206"/>
      <c r="AM666" s="317"/>
      <c r="AN666" s="206"/>
      <c r="AO666" s="206"/>
      <c r="AP666" s="318"/>
      <c r="AQ666" s="317"/>
      <c r="AR666" s="206"/>
      <c r="AS666" s="206"/>
      <c r="AT666" s="318"/>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419</v>
      </c>
      <c r="AJ667" s="342"/>
      <c r="AK667" s="342"/>
      <c r="AL667" s="158"/>
      <c r="AM667" s="342" t="s">
        <v>432</v>
      </c>
      <c r="AN667" s="342"/>
      <c r="AO667" s="342"/>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17"/>
      <c r="AF669" s="206"/>
      <c r="AG669" s="206"/>
      <c r="AH669" s="206"/>
      <c r="AI669" s="317"/>
      <c r="AJ669" s="206"/>
      <c r="AK669" s="206"/>
      <c r="AL669" s="206"/>
      <c r="AM669" s="317"/>
      <c r="AN669" s="206"/>
      <c r="AO669" s="206"/>
      <c r="AP669" s="318"/>
      <c r="AQ669" s="317"/>
      <c r="AR669" s="206"/>
      <c r="AS669" s="206"/>
      <c r="AT669" s="318"/>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17"/>
      <c r="AF670" s="206"/>
      <c r="AG670" s="206"/>
      <c r="AH670" s="318"/>
      <c r="AI670" s="317"/>
      <c r="AJ670" s="206"/>
      <c r="AK670" s="206"/>
      <c r="AL670" s="206"/>
      <c r="AM670" s="317"/>
      <c r="AN670" s="206"/>
      <c r="AO670" s="206"/>
      <c r="AP670" s="318"/>
      <c r="AQ670" s="317"/>
      <c r="AR670" s="206"/>
      <c r="AS670" s="206"/>
      <c r="AT670" s="318"/>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17"/>
      <c r="AF671" s="206"/>
      <c r="AG671" s="206"/>
      <c r="AH671" s="318"/>
      <c r="AI671" s="317"/>
      <c r="AJ671" s="206"/>
      <c r="AK671" s="206"/>
      <c r="AL671" s="206"/>
      <c r="AM671" s="317"/>
      <c r="AN671" s="206"/>
      <c r="AO671" s="206"/>
      <c r="AP671" s="318"/>
      <c r="AQ671" s="317"/>
      <c r="AR671" s="206"/>
      <c r="AS671" s="206"/>
      <c r="AT671" s="318"/>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419</v>
      </c>
      <c r="AJ672" s="342"/>
      <c r="AK672" s="342"/>
      <c r="AL672" s="158"/>
      <c r="AM672" s="342" t="s">
        <v>432</v>
      </c>
      <c r="AN672" s="342"/>
      <c r="AO672" s="342"/>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17"/>
      <c r="AF674" s="206"/>
      <c r="AG674" s="206"/>
      <c r="AH674" s="206"/>
      <c r="AI674" s="317"/>
      <c r="AJ674" s="206"/>
      <c r="AK674" s="206"/>
      <c r="AL674" s="206"/>
      <c r="AM674" s="317"/>
      <c r="AN674" s="206"/>
      <c r="AO674" s="206"/>
      <c r="AP674" s="318"/>
      <c r="AQ674" s="317"/>
      <c r="AR674" s="206"/>
      <c r="AS674" s="206"/>
      <c r="AT674" s="318"/>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17"/>
      <c r="AF675" s="206"/>
      <c r="AG675" s="206"/>
      <c r="AH675" s="318"/>
      <c r="AI675" s="317"/>
      <c r="AJ675" s="206"/>
      <c r="AK675" s="206"/>
      <c r="AL675" s="206"/>
      <c r="AM675" s="317"/>
      <c r="AN675" s="206"/>
      <c r="AO675" s="206"/>
      <c r="AP675" s="318"/>
      <c r="AQ675" s="317"/>
      <c r="AR675" s="206"/>
      <c r="AS675" s="206"/>
      <c r="AT675" s="318"/>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17"/>
      <c r="AF676" s="206"/>
      <c r="AG676" s="206"/>
      <c r="AH676" s="318"/>
      <c r="AI676" s="317"/>
      <c r="AJ676" s="206"/>
      <c r="AK676" s="206"/>
      <c r="AL676" s="206"/>
      <c r="AM676" s="317"/>
      <c r="AN676" s="206"/>
      <c r="AO676" s="206"/>
      <c r="AP676" s="318"/>
      <c r="AQ676" s="317"/>
      <c r="AR676" s="206"/>
      <c r="AS676" s="206"/>
      <c r="AT676" s="318"/>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419</v>
      </c>
      <c r="AJ677" s="342"/>
      <c r="AK677" s="342"/>
      <c r="AL677" s="158"/>
      <c r="AM677" s="342" t="s">
        <v>432</v>
      </c>
      <c r="AN677" s="342"/>
      <c r="AO677" s="342"/>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17"/>
      <c r="AF679" s="206"/>
      <c r="AG679" s="206"/>
      <c r="AH679" s="206"/>
      <c r="AI679" s="317"/>
      <c r="AJ679" s="206"/>
      <c r="AK679" s="206"/>
      <c r="AL679" s="206"/>
      <c r="AM679" s="317"/>
      <c r="AN679" s="206"/>
      <c r="AO679" s="206"/>
      <c r="AP679" s="318"/>
      <c r="AQ679" s="317"/>
      <c r="AR679" s="206"/>
      <c r="AS679" s="206"/>
      <c r="AT679" s="318"/>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17"/>
      <c r="AF680" s="206"/>
      <c r="AG680" s="206"/>
      <c r="AH680" s="318"/>
      <c r="AI680" s="317"/>
      <c r="AJ680" s="206"/>
      <c r="AK680" s="206"/>
      <c r="AL680" s="206"/>
      <c r="AM680" s="317"/>
      <c r="AN680" s="206"/>
      <c r="AO680" s="206"/>
      <c r="AP680" s="318"/>
      <c r="AQ680" s="317"/>
      <c r="AR680" s="206"/>
      <c r="AS680" s="206"/>
      <c r="AT680" s="318"/>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17"/>
      <c r="AF681" s="206"/>
      <c r="AG681" s="206"/>
      <c r="AH681" s="318"/>
      <c r="AI681" s="317"/>
      <c r="AJ681" s="206"/>
      <c r="AK681" s="206"/>
      <c r="AL681" s="206"/>
      <c r="AM681" s="317"/>
      <c r="AN681" s="206"/>
      <c r="AO681" s="206"/>
      <c r="AP681" s="318"/>
      <c r="AQ681" s="317"/>
      <c r="AR681" s="206"/>
      <c r="AS681" s="206"/>
      <c r="AT681" s="318"/>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419</v>
      </c>
      <c r="AJ682" s="342"/>
      <c r="AK682" s="342"/>
      <c r="AL682" s="158"/>
      <c r="AM682" s="342" t="s">
        <v>432</v>
      </c>
      <c r="AN682" s="342"/>
      <c r="AO682" s="342"/>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17"/>
      <c r="AF684" s="206"/>
      <c r="AG684" s="206"/>
      <c r="AH684" s="206"/>
      <c r="AI684" s="317"/>
      <c r="AJ684" s="206"/>
      <c r="AK684" s="206"/>
      <c r="AL684" s="206"/>
      <c r="AM684" s="317"/>
      <c r="AN684" s="206"/>
      <c r="AO684" s="206"/>
      <c r="AP684" s="318"/>
      <c r="AQ684" s="317"/>
      <c r="AR684" s="206"/>
      <c r="AS684" s="206"/>
      <c r="AT684" s="318"/>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17"/>
      <c r="AF685" s="206"/>
      <c r="AG685" s="206"/>
      <c r="AH685" s="318"/>
      <c r="AI685" s="317"/>
      <c r="AJ685" s="206"/>
      <c r="AK685" s="206"/>
      <c r="AL685" s="206"/>
      <c r="AM685" s="317"/>
      <c r="AN685" s="206"/>
      <c r="AO685" s="206"/>
      <c r="AP685" s="318"/>
      <c r="AQ685" s="317"/>
      <c r="AR685" s="206"/>
      <c r="AS685" s="206"/>
      <c r="AT685" s="318"/>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17"/>
      <c r="AF686" s="206"/>
      <c r="AG686" s="206"/>
      <c r="AH686" s="318"/>
      <c r="AI686" s="317"/>
      <c r="AJ686" s="206"/>
      <c r="AK686" s="206"/>
      <c r="AL686" s="206"/>
      <c r="AM686" s="317"/>
      <c r="AN686" s="206"/>
      <c r="AO686" s="206"/>
      <c r="AP686" s="318"/>
      <c r="AQ686" s="317"/>
      <c r="AR686" s="206"/>
      <c r="AS686" s="206"/>
      <c r="AT686" s="318"/>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419</v>
      </c>
      <c r="AJ687" s="342"/>
      <c r="AK687" s="342"/>
      <c r="AL687" s="158"/>
      <c r="AM687" s="342" t="s">
        <v>432</v>
      </c>
      <c r="AN687" s="342"/>
      <c r="AO687" s="342"/>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17"/>
      <c r="AF689" s="206"/>
      <c r="AG689" s="206"/>
      <c r="AH689" s="206"/>
      <c r="AI689" s="317"/>
      <c r="AJ689" s="206"/>
      <c r="AK689" s="206"/>
      <c r="AL689" s="206"/>
      <c r="AM689" s="317"/>
      <c r="AN689" s="206"/>
      <c r="AO689" s="206"/>
      <c r="AP689" s="318"/>
      <c r="AQ689" s="317"/>
      <c r="AR689" s="206"/>
      <c r="AS689" s="206"/>
      <c r="AT689" s="318"/>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17"/>
      <c r="AF690" s="206"/>
      <c r="AG690" s="206"/>
      <c r="AH690" s="318"/>
      <c r="AI690" s="317"/>
      <c r="AJ690" s="206"/>
      <c r="AK690" s="206"/>
      <c r="AL690" s="206"/>
      <c r="AM690" s="317"/>
      <c r="AN690" s="206"/>
      <c r="AO690" s="206"/>
      <c r="AP690" s="318"/>
      <c r="AQ690" s="317"/>
      <c r="AR690" s="206"/>
      <c r="AS690" s="206"/>
      <c r="AT690" s="318"/>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17"/>
      <c r="AF691" s="206"/>
      <c r="AG691" s="206"/>
      <c r="AH691" s="318"/>
      <c r="AI691" s="317"/>
      <c r="AJ691" s="206"/>
      <c r="AK691" s="206"/>
      <c r="AL691" s="206"/>
      <c r="AM691" s="317"/>
      <c r="AN691" s="206"/>
      <c r="AO691" s="206"/>
      <c r="AP691" s="318"/>
      <c r="AQ691" s="317"/>
      <c r="AR691" s="206"/>
      <c r="AS691" s="206"/>
      <c r="AT691" s="318"/>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419</v>
      </c>
      <c r="AJ692" s="342"/>
      <c r="AK692" s="342"/>
      <c r="AL692" s="158"/>
      <c r="AM692" s="342" t="s">
        <v>432</v>
      </c>
      <c r="AN692" s="342"/>
      <c r="AO692" s="342"/>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17"/>
      <c r="AF694" s="206"/>
      <c r="AG694" s="206"/>
      <c r="AH694" s="206"/>
      <c r="AI694" s="317"/>
      <c r="AJ694" s="206"/>
      <c r="AK694" s="206"/>
      <c r="AL694" s="206"/>
      <c r="AM694" s="317"/>
      <c r="AN694" s="206"/>
      <c r="AO694" s="206"/>
      <c r="AP694" s="318"/>
      <c r="AQ694" s="317"/>
      <c r="AR694" s="206"/>
      <c r="AS694" s="206"/>
      <c r="AT694" s="318"/>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17"/>
      <c r="AF695" s="206"/>
      <c r="AG695" s="206"/>
      <c r="AH695" s="318"/>
      <c r="AI695" s="317"/>
      <c r="AJ695" s="206"/>
      <c r="AK695" s="206"/>
      <c r="AL695" s="206"/>
      <c r="AM695" s="317"/>
      <c r="AN695" s="206"/>
      <c r="AO695" s="206"/>
      <c r="AP695" s="318"/>
      <c r="AQ695" s="317"/>
      <c r="AR695" s="206"/>
      <c r="AS695" s="206"/>
      <c r="AT695" s="318"/>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17"/>
      <c r="AF696" s="206"/>
      <c r="AG696" s="206"/>
      <c r="AH696" s="318"/>
      <c r="AI696" s="317"/>
      <c r="AJ696" s="206"/>
      <c r="AK696" s="206"/>
      <c r="AL696" s="206"/>
      <c r="AM696" s="317"/>
      <c r="AN696" s="206"/>
      <c r="AO696" s="206"/>
      <c r="AP696" s="318"/>
      <c r="AQ696" s="317"/>
      <c r="AR696" s="206"/>
      <c r="AS696" s="206"/>
      <c r="AT696" s="318"/>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27" customHeight="1">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567</v>
      </c>
      <c r="AE702" s="347"/>
      <c r="AF702" s="347"/>
      <c r="AG702" s="388" t="s">
        <v>604</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3"/>
      <c r="B703" s="87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30" t="s">
        <v>567</v>
      </c>
      <c r="AE703" s="331"/>
      <c r="AF703" s="331"/>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5"/>
      <c r="B704" s="876"/>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567</v>
      </c>
      <c r="AE704" s="783"/>
      <c r="AF704" s="783"/>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567</v>
      </c>
      <c r="AE705" s="715"/>
      <c r="AF705" s="715"/>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0" t="s">
        <v>572</v>
      </c>
      <c r="AE706" s="331"/>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572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573</v>
      </c>
      <c r="AE708" s="605"/>
      <c r="AF708" s="605"/>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567</v>
      </c>
      <c r="AE709" s="331"/>
      <c r="AF709" s="331"/>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573</v>
      </c>
      <c r="AE710" s="331"/>
      <c r="AF710" s="331"/>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30" t="s">
        <v>567</v>
      </c>
      <c r="AE711" s="331"/>
      <c r="AF711" s="331"/>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573</v>
      </c>
      <c r="AE712" s="783"/>
      <c r="AF712" s="783"/>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0" t="s">
        <v>573</v>
      </c>
      <c r="AE713" s="331"/>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567</v>
      </c>
      <c r="AE714" s="810"/>
      <c r="AF714" s="811"/>
      <c r="AG714" s="100" t="s">
        <v>589</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39" t="s">
        <v>590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567</v>
      </c>
      <c r="AE717" s="331"/>
      <c r="AF717" s="331"/>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45.65" customHeight="1">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567</v>
      </c>
      <c r="AE718" s="331"/>
      <c r="AF718" s="331"/>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20"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7"/>
      <c r="D725" s="328"/>
      <c r="E725" s="328"/>
      <c r="F725" s="329"/>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7" t="s">
        <v>53</v>
      </c>
      <c r="D726" s="841"/>
      <c r="E726" s="841"/>
      <c r="F726" s="842"/>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5" t="s">
        <v>57</v>
      </c>
      <c r="D727" s="746"/>
      <c r="E727" s="746"/>
      <c r="F727" s="747"/>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4" t="s">
        <v>613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9" t="s">
        <v>138</v>
      </c>
      <c r="B731" s="800"/>
      <c r="C731" s="800"/>
      <c r="D731" s="800"/>
      <c r="E731" s="801"/>
      <c r="F731" s="729" t="s">
        <v>610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3" t="s">
        <v>138</v>
      </c>
      <c r="B733" s="674"/>
      <c r="C733" s="674"/>
      <c r="D733" s="674"/>
      <c r="E733" s="675"/>
      <c r="F733" s="637" t="s">
        <v>611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409</v>
      </c>
      <c r="B737" s="209"/>
      <c r="C737" s="209"/>
      <c r="D737" s="210"/>
      <c r="E737" s="992"/>
      <c r="F737" s="992"/>
      <c r="G737" s="992"/>
      <c r="H737" s="992"/>
      <c r="I737" s="992"/>
      <c r="J737" s="992"/>
      <c r="K737" s="992"/>
      <c r="L737" s="992"/>
      <c r="M737" s="992"/>
      <c r="N737" s="368" t="s">
        <v>404</v>
      </c>
      <c r="O737" s="368"/>
      <c r="P737" s="368"/>
      <c r="Q737" s="368"/>
      <c r="R737" s="992"/>
      <c r="S737" s="992"/>
      <c r="T737" s="992"/>
      <c r="U737" s="992"/>
      <c r="V737" s="992"/>
      <c r="W737" s="992"/>
      <c r="X737" s="992"/>
      <c r="Y737" s="992"/>
      <c r="Z737" s="992"/>
      <c r="AA737" s="368" t="s">
        <v>403</v>
      </c>
      <c r="AB737" s="368"/>
      <c r="AC737" s="368"/>
      <c r="AD737" s="368"/>
      <c r="AE737" s="992"/>
      <c r="AF737" s="992"/>
      <c r="AG737" s="992"/>
      <c r="AH737" s="992"/>
      <c r="AI737" s="992"/>
      <c r="AJ737" s="992"/>
      <c r="AK737" s="992"/>
      <c r="AL737" s="992"/>
      <c r="AM737" s="992"/>
      <c r="AN737" s="368" t="s">
        <v>402</v>
      </c>
      <c r="AO737" s="368"/>
      <c r="AP737" s="368"/>
      <c r="AQ737" s="368"/>
      <c r="AR737" s="998"/>
      <c r="AS737" s="999"/>
      <c r="AT737" s="999"/>
      <c r="AU737" s="999"/>
      <c r="AV737" s="999"/>
      <c r="AW737" s="999"/>
      <c r="AX737" s="1000"/>
      <c r="AY737" s="88"/>
      <c r="AZ737" s="88"/>
    </row>
    <row r="738" spans="1:52" ht="24.75" customHeight="1">
      <c r="A738" s="991" t="s">
        <v>401</v>
      </c>
      <c r="B738" s="209"/>
      <c r="C738" s="209"/>
      <c r="D738" s="210"/>
      <c r="E738" s="992"/>
      <c r="F738" s="992"/>
      <c r="G738" s="992"/>
      <c r="H738" s="992"/>
      <c r="I738" s="992"/>
      <c r="J738" s="992"/>
      <c r="K738" s="992"/>
      <c r="L738" s="992"/>
      <c r="M738" s="992"/>
      <c r="N738" s="368" t="s">
        <v>400</v>
      </c>
      <c r="O738" s="368"/>
      <c r="P738" s="368"/>
      <c r="Q738" s="368"/>
      <c r="R738" s="992"/>
      <c r="S738" s="992"/>
      <c r="T738" s="992"/>
      <c r="U738" s="992"/>
      <c r="V738" s="992"/>
      <c r="W738" s="992"/>
      <c r="X738" s="992"/>
      <c r="Y738" s="992"/>
      <c r="Z738" s="992"/>
      <c r="AA738" s="368" t="s">
        <v>399</v>
      </c>
      <c r="AB738" s="368"/>
      <c r="AC738" s="368"/>
      <c r="AD738" s="368"/>
      <c r="AE738" s="992"/>
      <c r="AF738" s="992"/>
      <c r="AG738" s="992"/>
      <c r="AH738" s="992"/>
      <c r="AI738" s="992"/>
      <c r="AJ738" s="992"/>
      <c r="AK738" s="992"/>
      <c r="AL738" s="992"/>
      <c r="AM738" s="992"/>
      <c r="AN738" s="368" t="s">
        <v>398</v>
      </c>
      <c r="AO738" s="368"/>
      <c r="AP738" s="368"/>
      <c r="AQ738" s="368"/>
      <c r="AR738" s="998"/>
      <c r="AS738" s="999"/>
      <c r="AT738" s="999"/>
      <c r="AU738" s="999"/>
      <c r="AV738" s="999"/>
      <c r="AW738" s="999"/>
      <c r="AX738" s="1000"/>
    </row>
    <row r="739" spans="1:52" ht="24.75" customHeight="1">
      <c r="A739" s="991" t="s">
        <v>397</v>
      </c>
      <c r="B739" s="209"/>
      <c r="C739" s="209"/>
      <c r="D739" s="210"/>
      <c r="E739" s="992" t="s">
        <v>593</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421</v>
      </c>
      <c r="B740" s="974"/>
      <c r="C740" s="974"/>
      <c r="D740" s="975"/>
      <c r="E740" s="976" t="s">
        <v>563</v>
      </c>
      <c r="F740" s="977"/>
      <c r="G740" s="977"/>
      <c r="H740" s="92" t="str">
        <f>IF(E740="", "", "(")</f>
        <v>(</v>
      </c>
      <c r="I740" s="977"/>
      <c r="J740" s="977"/>
      <c r="K740" s="92" t="str">
        <f>IF(OR(I740="　", I740=""), "", "-")</f>
        <v/>
      </c>
      <c r="L740" s="978">
        <v>235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594</v>
      </c>
      <c r="H782" s="671"/>
      <c r="I782" s="671"/>
      <c r="J782" s="671"/>
      <c r="K782" s="672"/>
      <c r="L782" s="664" t="s">
        <v>595</v>
      </c>
      <c r="M782" s="665"/>
      <c r="N782" s="665"/>
      <c r="O782" s="665"/>
      <c r="P782" s="665"/>
      <c r="Q782" s="665"/>
      <c r="R782" s="665"/>
      <c r="S782" s="665"/>
      <c r="T782" s="665"/>
      <c r="U782" s="665"/>
      <c r="V782" s="665"/>
      <c r="W782" s="665"/>
      <c r="X782" s="666"/>
      <c r="Y782" s="805">
        <v>0</v>
      </c>
      <c r="Z782" s="806"/>
      <c r="AA782" s="806"/>
      <c r="AB782" s="807"/>
      <c r="AC782" s="837"/>
      <c r="AD782" s="671"/>
      <c r="AE782" s="671"/>
      <c r="AF782" s="671"/>
      <c r="AG782" s="672"/>
      <c r="AH782" s="664"/>
      <c r="AI782" s="665"/>
      <c r="AJ782" s="665"/>
      <c r="AK782" s="665"/>
      <c r="AL782" s="665"/>
      <c r="AM782" s="665"/>
      <c r="AN782" s="665"/>
      <c r="AO782" s="665"/>
      <c r="AP782" s="665"/>
      <c r="AQ782" s="665"/>
      <c r="AR782" s="665"/>
      <c r="AS782" s="665"/>
      <c r="AT782" s="666"/>
      <c r="AU782" s="391"/>
      <c r="AV782" s="392"/>
      <c r="AW782" s="392"/>
      <c r="AX782" s="39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837"/>
      <c r="H795" s="671"/>
      <c r="I795" s="671"/>
      <c r="J795" s="671"/>
      <c r="K795" s="672"/>
      <c r="L795" s="664"/>
      <c r="M795" s="665"/>
      <c r="N795" s="665"/>
      <c r="O795" s="665"/>
      <c r="P795" s="665"/>
      <c r="Q795" s="665"/>
      <c r="R795" s="665"/>
      <c r="S795" s="665"/>
      <c r="T795" s="665"/>
      <c r="U795" s="665"/>
      <c r="V795" s="665"/>
      <c r="W795" s="665"/>
      <c r="X795" s="666"/>
      <c r="Y795" s="391"/>
      <c r="Z795" s="392"/>
      <c r="AA795" s="392"/>
      <c r="AB795" s="838"/>
      <c r="AC795" s="837"/>
      <c r="AD795" s="671"/>
      <c r="AE795" s="671"/>
      <c r="AF795" s="671"/>
      <c r="AG795" s="672"/>
      <c r="AH795" s="664"/>
      <c r="AI795" s="665"/>
      <c r="AJ795" s="665"/>
      <c r="AK795" s="665"/>
      <c r="AL795" s="665"/>
      <c r="AM795" s="665"/>
      <c r="AN795" s="665"/>
      <c r="AO795" s="665"/>
      <c r="AP795" s="665"/>
      <c r="AQ795" s="665"/>
      <c r="AR795" s="665"/>
      <c r="AS795" s="665"/>
      <c r="AT795" s="666"/>
      <c r="AU795" s="391"/>
      <c r="AV795" s="392"/>
      <c r="AW795" s="392"/>
      <c r="AX795" s="39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837"/>
      <c r="H808" s="671"/>
      <c r="I808" s="671"/>
      <c r="J808" s="671"/>
      <c r="K808" s="672"/>
      <c r="L808" s="664"/>
      <c r="M808" s="665"/>
      <c r="N808" s="665"/>
      <c r="O808" s="665"/>
      <c r="P808" s="665"/>
      <c r="Q808" s="665"/>
      <c r="R808" s="665"/>
      <c r="S808" s="665"/>
      <c r="T808" s="665"/>
      <c r="U808" s="665"/>
      <c r="V808" s="665"/>
      <c r="W808" s="665"/>
      <c r="X808" s="666"/>
      <c r="Y808" s="391"/>
      <c r="Z808" s="392"/>
      <c r="AA808" s="392"/>
      <c r="AB808" s="838"/>
      <c r="AC808" s="837"/>
      <c r="AD808" s="671"/>
      <c r="AE808" s="671"/>
      <c r="AF808" s="671"/>
      <c r="AG808" s="672"/>
      <c r="AH808" s="664"/>
      <c r="AI808" s="665"/>
      <c r="AJ808" s="665"/>
      <c r="AK808" s="665"/>
      <c r="AL808" s="665"/>
      <c r="AM808" s="665"/>
      <c r="AN808" s="665"/>
      <c r="AO808" s="665"/>
      <c r="AP808" s="665"/>
      <c r="AQ808" s="665"/>
      <c r="AR808" s="665"/>
      <c r="AS808" s="665"/>
      <c r="AT808" s="666"/>
      <c r="AU808" s="391"/>
      <c r="AV808" s="392"/>
      <c r="AW808" s="392"/>
      <c r="AX808" s="39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837"/>
      <c r="H821" s="671"/>
      <c r="I821" s="671"/>
      <c r="J821" s="671"/>
      <c r="K821" s="672"/>
      <c r="L821" s="664"/>
      <c r="M821" s="665"/>
      <c r="N821" s="665"/>
      <c r="O821" s="665"/>
      <c r="P821" s="665"/>
      <c r="Q821" s="665"/>
      <c r="R821" s="665"/>
      <c r="S821" s="665"/>
      <c r="T821" s="665"/>
      <c r="U821" s="665"/>
      <c r="V821" s="665"/>
      <c r="W821" s="665"/>
      <c r="X821" s="666"/>
      <c r="Y821" s="391"/>
      <c r="Z821" s="392"/>
      <c r="AA821" s="392"/>
      <c r="AB821" s="838"/>
      <c r="AC821" s="837"/>
      <c r="AD821" s="671"/>
      <c r="AE821" s="671"/>
      <c r="AF821" s="671"/>
      <c r="AG821" s="672"/>
      <c r="AH821" s="664"/>
      <c r="AI821" s="665"/>
      <c r="AJ821" s="665"/>
      <c r="AK821" s="665"/>
      <c r="AL821" s="665"/>
      <c r="AM821" s="665"/>
      <c r="AN821" s="665"/>
      <c r="AO821" s="665"/>
      <c r="AP821" s="665"/>
      <c r="AQ821" s="665"/>
      <c r="AR821" s="665"/>
      <c r="AS821" s="665"/>
      <c r="AT821" s="666"/>
      <c r="AU821" s="391"/>
      <c r="AV821" s="392"/>
      <c r="AW821" s="392"/>
      <c r="AX821" s="39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8.5"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3">
    <cfRule type="expression" dxfId="2811" priority="13905">
      <formula>IF(RIGHT(TEXT(Y783,"0.#"),1)=".",FALSE,TRUE)</formula>
    </cfRule>
    <cfRule type="expression" dxfId="2810" priority="13906">
      <formula>IF(RIGHT(TEXT(Y783,"0.#"),1)=".",TRUE,FALSE)</formula>
    </cfRule>
  </conditionalFormatting>
  <conditionalFormatting sqref="Y792">
    <cfRule type="expression" dxfId="2809" priority="13901">
      <formula>IF(RIGHT(TEXT(Y792,"0.#"),1)=".",FALSE,TRUE)</formula>
    </cfRule>
    <cfRule type="expression" dxfId="2808" priority="13902">
      <formula>IF(RIGHT(TEXT(Y792,"0.#"),1)=".",TRUE,FALSE)</formula>
    </cfRule>
  </conditionalFormatting>
  <conditionalFormatting sqref="Y823:Y830 Y821 Y810:Y817 Y808 Y797:Y804 Y795">
    <cfRule type="expression" dxfId="2807" priority="13683">
      <formula>IF(RIGHT(TEXT(Y795,"0.#"),1)=".",FALSE,TRUE)</formula>
    </cfRule>
    <cfRule type="expression" dxfId="2806" priority="13684">
      <formula>IF(RIGHT(TEXT(Y795,"0.#"),1)=".",TRUE,FALSE)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P19:AJ19">
    <cfRule type="expression" dxfId="2803" priority="13729">
      <formula>IF(RIGHT(TEXT(P19,"0.#"),1)=".",FALSE,TRUE)</formula>
    </cfRule>
    <cfRule type="expression" dxfId="2802" priority="13730">
      <formula>IF(RIGHT(TEXT(P19,"0.#"),1)=".",TRUE,FALSE)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84:Y791">
    <cfRule type="expression" dxfId="2799" priority="13707">
      <formula>IF(RIGHT(TEXT(Y784,"0.#"),1)=".",FALSE,TRUE)</formula>
    </cfRule>
    <cfRule type="expression" dxfId="2798" priority="13708">
      <formula>IF(RIGHT(TEXT(Y784,"0.#"),1)=".",TRUE,FALSE)</formula>
    </cfRule>
  </conditionalFormatting>
  <conditionalFormatting sqref="AU783">
    <cfRule type="expression" dxfId="2797" priority="13705">
      <formula>IF(RIGHT(TEXT(AU783,"0.#"),1)=".",FALSE,TRUE)</formula>
    </cfRule>
    <cfRule type="expression" dxfId="2796" priority="13706">
      <formula>IF(RIGHT(TEXT(AU783,"0.#"),1)=".",TRUE,FALSE)</formula>
    </cfRule>
  </conditionalFormatting>
  <conditionalFormatting sqref="AU792">
    <cfRule type="expression" dxfId="2795" priority="13703">
      <formula>IF(RIGHT(TEXT(AU792,"0.#"),1)=".",FALSE,TRUE)</formula>
    </cfRule>
    <cfRule type="expression" dxfId="2794" priority="13704">
      <formula>IF(RIGHT(TEXT(AU792,"0.#"),1)=".",TRUE,FALSE)</formula>
    </cfRule>
  </conditionalFormatting>
  <conditionalFormatting sqref="AU784:AU791 AU782">
    <cfRule type="expression" dxfId="2793" priority="13701">
      <formula>IF(RIGHT(TEXT(AU782,"0.#"),1)=".",FALSE,TRUE)</formula>
    </cfRule>
    <cfRule type="expression" dxfId="2792" priority="13702">
      <formula>IF(RIGHT(TEXT(AU782,"0.#"),1)=".",TRUE,FALSE)</formula>
    </cfRule>
  </conditionalFormatting>
  <conditionalFormatting sqref="Y822 Y809 Y796">
    <cfRule type="expression" dxfId="2791" priority="13687">
      <formula>IF(RIGHT(TEXT(Y796,"0.#"),1)=".",FALSE,TRUE)</formula>
    </cfRule>
    <cfRule type="expression" dxfId="2790" priority="13688">
      <formula>IF(RIGHT(TEXT(Y796,"0.#"),1)=".",TRUE,FALSE)</formula>
    </cfRule>
  </conditionalFormatting>
  <conditionalFormatting sqref="Y831 Y818 Y805">
    <cfRule type="expression" dxfId="2789" priority="13685">
      <formula>IF(RIGHT(TEXT(Y805,"0.#"),1)=".",FALSE,TRUE)</formula>
    </cfRule>
    <cfRule type="expression" dxfId="2788" priority="13686">
      <formula>IF(RIGHT(TEXT(Y805,"0.#"),1)=".",TRUE,FALSE)</formula>
    </cfRule>
  </conditionalFormatting>
  <conditionalFormatting sqref="AU822 AU809 AU796">
    <cfRule type="expression" dxfId="2787" priority="13681">
      <formula>IF(RIGHT(TEXT(AU796,"0.#"),1)=".",FALSE,TRUE)</formula>
    </cfRule>
    <cfRule type="expression" dxfId="2786" priority="13682">
      <formula>IF(RIGHT(TEXT(AU796,"0.#"),1)=".",TRUE,FALSE)</formula>
    </cfRule>
  </conditionalFormatting>
  <conditionalFormatting sqref="AU831 AU818 AU805">
    <cfRule type="expression" dxfId="2785" priority="13679">
      <formula>IF(RIGHT(TEXT(AU805,"0.#"),1)=".",FALSE,TRUE)</formula>
    </cfRule>
    <cfRule type="expression" dxfId="2784" priority="13680">
      <formula>IF(RIGHT(TEXT(AU805,"0.#"),1)=".",TRUE,FALSE)</formula>
    </cfRule>
  </conditionalFormatting>
  <conditionalFormatting sqref="AU823:AU830 AU821 AU810:AU817 AU808 AU797:AU804 AU795">
    <cfRule type="expression" dxfId="2783" priority="13677">
      <formula>IF(RIGHT(TEXT(AU795,"0.#"),1)=".",FALSE,TRUE)</formula>
    </cfRule>
    <cfRule type="expression" dxfId="2782" priority="13678">
      <formula>IF(RIGHT(TEXT(AU795,"0.#"),1)=".",TRUE,FALSE)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4">
    <cfRule type="expression" dxfId="2773" priority="13489">
      <formula>IF(RIGHT(TEXT(AE34,"0.#"),1)=".",FALSE,TRUE)</formula>
    </cfRule>
    <cfRule type="expression" dxfId="2772" priority="13490">
      <formula>IF(RIGHT(TEXT(AE34,"0.#"),1)=".",TRUE,FALSE)</formula>
    </cfRule>
  </conditionalFormatting>
  <conditionalFormatting sqref="AI34">
    <cfRule type="expression" dxfId="2771" priority="13487">
      <formula>IF(RIGHT(TEXT(AI34,"0.#"),1)=".",FALSE,TRUE)</formula>
    </cfRule>
    <cfRule type="expression" dxfId="2770" priority="13488">
      <formula>IF(RIGHT(TEXT(AI34,"0.#"),1)=".",TRUE,FALSE)</formula>
    </cfRule>
  </conditionalFormatting>
  <conditionalFormatting sqref="AM32">
    <cfRule type="expression" dxfId="2769" priority="13481">
      <formula>IF(RIGHT(TEXT(AM32,"0.#"),1)=".",FALSE,TRUE)</formula>
    </cfRule>
    <cfRule type="expression" dxfId="2768" priority="13482">
      <formula>IF(RIGHT(TEXT(AM32,"0.#"),1)=".",TRUE,FALSE)</formula>
    </cfRule>
  </conditionalFormatting>
  <conditionalFormatting sqref="AM33">
    <cfRule type="expression" dxfId="2767" priority="13479">
      <formula>IF(RIGHT(TEXT(AM33,"0.#"),1)=".",FALSE,TRUE)</formula>
    </cfRule>
    <cfRule type="expression" dxfId="2766" priority="13480">
      <formula>IF(RIGHT(TEXT(AM33,"0.#"),1)=".",TRUE,FALSE)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4">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Q194 AU194:AU195">
    <cfRule type="expression" dxfId="2185" priority="1967">
      <formula>IF(RIGHT(TEXT(AQ194,"0.#"),1)=".",FALSE,TRUE)</formula>
    </cfRule>
    <cfRule type="expression" dxfId="2184" priority="1968">
      <formula>IF(RIGHT(TEXT(AQ194,"0.#"),1)=".",TRUE,FALSE)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2:AI33">
    <cfRule type="expression" dxfId="725" priority="25">
      <formula>IF(RIGHT(TEXT(AI32,"0.#"),1)=".",FALSE,TRUE)</formula>
    </cfRule>
    <cfRule type="expression" dxfId="724" priority="26">
      <formula>IF(RIGHT(TEXT(AI32,"0.#"),1)=".",TRUE,FALSE)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M195">
    <cfRule type="expression" dxfId="713" priority="13">
      <formula>IF(RIGHT(TEXT(AM195,"0.#"),1)=".",FALSE,TRUE)</formula>
    </cfRule>
    <cfRule type="expression" dxfId="712" priority="14">
      <formula>IF(RIGHT(TEXT(AM195,"0.#"),1)=".",TRUE,FALSE)</formula>
    </cfRule>
  </conditionalFormatting>
  <conditionalFormatting sqref="AQ195">
    <cfRule type="expression" dxfId="711" priority="11">
      <formula>IF(RIGHT(TEXT(AQ195,"0.#"),1)=".",FALSE,TRUE)</formula>
    </cfRule>
    <cfRule type="expression" dxfId="710" priority="12">
      <formula>IF(RIGHT(TEXT(AQ195,"0.#"),1)=".",TRUE,FALSE)</formula>
    </cfRule>
  </conditionalFormatting>
  <conditionalFormatting sqref="AE195">
    <cfRule type="expression" dxfId="709" priority="9">
      <formula>IF(RIGHT(TEXT(AE195,"0.#"),1)=".",FALSE,TRUE)</formula>
    </cfRule>
    <cfRule type="expression" dxfId="708" priority="10">
      <formula>IF(RIGHT(TEXT(AE195,"0.#"),1)=".",TRUE,FALSE)</formula>
    </cfRule>
  </conditionalFormatting>
  <conditionalFormatting sqref="AI195">
    <cfRule type="expression" dxfId="707" priority="7">
      <formula>IF(RIGHT(TEXT(AI195,"0.#"),1)=".",FALSE,TRUE)</formula>
    </cfRule>
    <cfRule type="expression" dxfId="706" priority="8">
      <formula>IF(RIGHT(TEXT(AI195,"0.#"),1)=".",TRUE,FALSE)</formula>
    </cfRule>
  </conditionalFormatting>
  <conditionalFormatting sqref="AM194">
    <cfRule type="expression" dxfId="705" priority="5">
      <formula>IF(RIGHT(TEXT(AM194,"0.#"),1)=".",FALSE,TRUE)</formula>
    </cfRule>
    <cfRule type="expression" dxfId="704" priority="6">
      <formula>IF(RIGHT(TEXT(AM194,"0.#"),1)=".",TRUE,FALSE)</formula>
    </cfRule>
  </conditionalFormatting>
  <conditionalFormatting sqref="AE194">
    <cfRule type="expression" dxfId="703" priority="3">
      <formula>IF(RIGHT(TEXT(AE194,"0.#"),1)=".",FALSE,TRUE)</formula>
    </cfRule>
    <cfRule type="expression" dxfId="702" priority="4">
      <formula>IF(RIGHT(TEXT(AE194,"0.#"),1)=".",TRUE,FALSE)</formula>
    </cfRule>
  </conditionalFormatting>
  <conditionalFormatting sqref="AI194">
    <cfRule type="expression" dxfId="701" priority="1">
      <formula>IF(RIGHT(TEXT(AI194,"0.#"),1)=".",FALSE,TRUE)</formula>
    </cfRule>
    <cfRule type="expression" dxfId="700" priority="2">
      <formula>IF(RIGHT(TEXT(AI194,"0.#"),1)=".",TRUE,FALSE)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94" max="49" man="1"/>
    <brk id="249" max="49" man="1"/>
    <brk id="352" max="49" man="1"/>
    <brk id="553" max="49" man="1"/>
    <brk id="699" max="49" man="1"/>
    <brk id="734"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0"/>
      <c r="Z2" s="831"/>
      <c r="AA2" s="832"/>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c r="A4" s="406"/>
      <c r="B4" s="404"/>
      <c r="C4" s="404"/>
      <c r="D4" s="404"/>
      <c r="E4" s="404"/>
      <c r="F4" s="405"/>
      <c r="G4" s="564"/>
      <c r="H4" s="1007"/>
      <c r="I4" s="1007"/>
      <c r="J4" s="1007"/>
      <c r="K4" s="1007"/>
      <c r="L4" s="1007"/>
      <c r="M4" s="1007"/>
      <c r="N4" s="1007"/>
      <c r="O4" s="1008"/>
      <c r="P4" s="104"/>
      <c r="Q4" s="1015"/>
      <c r="R4" s="1015"/>
      <c r="S4" s="1015"/>
      <c r="T4" s="1015"/>
      <c r="U4" s="1015"/>
      <c r="V4" s="1015"/>
      <c r="W4" s="1015"/>
      <c r="X4" s="1016"/>
      <c r="Y4" s="1025" t="s">
        <v>12</v>
      </c>
      <c r="Z4" s="1026"/>
      <c r="AA4" s="1027"/>
      <c r="AB4" s="467"/>
      <c r="AC4" s="1029"/>
      <c r="AD4" s="1029"/>
      <c r="AE4" s="216"/>
      <c r="AF4" s="217"/>
      <c r="AG4" s="217"/>
      <c r="AH4" s="217"/>
      <c r="AI4" s="216"/>
      <c r="AJ4" s="217"/>
      <c r="AK4" s="217"/>
      <c r="AL4" s="217"/>
      <c r="AM4" s="216"/>
      <c r="AN4" s="217"/>
      <c r="AO4" s="217"/>
      <c r="AP4" s="217"/>
      <c r="AQ4" s="317"/>
      <c r="AR4" s="206"/>
      <c r="AS4" s="206"/>
      <c r="AT4" s="318"/>
      <c r="AU4" s="217"/>
      <c r="AV4" s="217"/>
      <c r="AW4" s="217"/>
      <c r="AX4" s="219"/>
    </row>
    <row r="5" spans="1:50" ht="22.5" customHeight="1">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21" t="s">
        <v>54</v>
      </c>
      <c r="Z5" s="1022"/>
      <c r="AA5" s="1023"/>
      <c r="AB5" s="529"/>
      <c r="AC5" s="1028"/>
      <c r="AD5" s="1028"/>
      <c r="AE5" s="216"/>
      <c r="AF5" s="217"/>
      <c r="AG5" s="217"/>
      <c r="AH5" s="217"/>
      <c r="AI5" s="216"/>
      <c r="AJ5" s="217"/>
      <c r="AK5" s="217"/>
      <c r="AL5" s="217"/>
      <c r="AM5" s="216"/>
      <c r="AN5" s="217"/>
      <c r="AO5" s="217"/>
      <c r="AP5" s="217"/>
      <c r="AQ5" s="317"/>
      <c r="AR5" s="206"/>
      <c r="AS5" s="206"/>
      <c r="AT5" s="318"/>
      <c r="AU5" s="217"/>
      <c r="AV5" s="217"/>
      <c r="AW5" s="217"/>
      <c r="AX5" s="219"/>
    </row>
    <row r="6" spans="1:50" ht="22.5" customHeight="1">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17"/>
      <c r="AR6" s="206"/>
      <c r="AS6" s="206"/>
      <c r="AT6" s="318"/>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0"/>
      <c r="Z9" s="831"/>
      <c r="AA9" s="832"/>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c r="A11" s="406"/>
      <c r="B11" s="404"/>
      <c r="C11" s="404"/>
      <c r="D11" s="404"/>
      <c r="E11" s="404"/>
      <c r="F11" s="405"/>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7"/>
      <c r="AC11" s="1029"/>
      <c r="AD11" s="1029"/>
      <c r="AE11" s="216"/>
      <c r="AF11" s="217"/>
      <c r="AG11" s="217"/>
      <c r="AH11" s="217"/>
      <c r="AI11" s="216"/>
      <c r="AJ11" s="217"/>
      <c r="AK11" s="217"/>
      <c r="AL11" s="217"/>
      <c r="AM11" s="216"/>
      <c r="AN11" s="217"/>
      <c r="AO11" s="217"/>
      <c r="AP11" s="217"/>
      <c r="AQ11" s="317"/>
      <c r="AR11" s="206"/>
      <c r="AS11" s="206"/>
      <c r="AT11" s="318"/>
      <c r="AU11" s="217"/>
      <c r="AV11" s="217"/>
      <c r="AW11" s="217"/>
      <c r="AX11" s="219"/>
    </row>
    <row r="12" spans="1:50" ht="22.5" customHeight="1">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9"/>
      <c r="AC12" s="1028"/>
      <c r="AD12" s="1028"/>
      <c r="AE12" s="216"/>
      <c r="AF12" s="217"/>
      <c r="AG12" s="217"/>
      <c r="AH12" s="217"/>
      <c r="AI12" s="216"/>
      <c r="AJ12" s="217"/>
      <c r="AK12" s="217"/>
      <c r="AL12" s="217"/>
      <c r="AM12" s="216"/>
      <c r="AN12" s="217"/>
      <c r="AO12" s="217"/>
      <c r="AP12" s="217"/>
      <c r="AQ12" s="317"/>
      <c r="AR12" s="206"/>
      <c r="AS12" s="206"/>
      <c r="AT12" s="318"/>
      <c r="AU12" s="217"/>
      <c r="AV12" s="217"/>
      <c r="AW12" s="217"/>
      <c r="AX12" s="219"/>
    </row>
    <row r="13" spans="1:50" ht="22.5" customHeight="1">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17"/>
      <c r="AR13" s="206"/>
      <c r="AS13" s="206"/>
      <c r="AT13" s="318"/>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0"/>
      <c r="Z16" s="831"/>
      <c r="AA16" s="832"/>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c r="A18" s="406"/>
      <c r="B18" s="404"/>
      <c r="C18" s="404"/>
      <c r="D18" s="404"/>
      <c r="E18" s="404"/>
      <c r="F18" s="405"/>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7"/>
      <c r="AC18" s="1029"/>
      <c r="AD18" s="1029"/>
      <c r="AE18" s="216"/>
      <c r="AF18" s="217"/>
      <c r="AG18" s="217"/>
      <c r="AH18" s="217"/>
      <c r="AI18" s="216"/>
      <c r="AJ18" s="217"/>
      <c r="AK18" s="217"/>
      <c r="AL18" s="217"/>
      <c r="AM18" s="216"/>
      <c r="AN18" s="217"/>
      <c r="AO18" s="217"/>
      <c r="AP18" s="217"/>
      <c r="AQ18" s="317"/>
      <c r="AR18" s="206"/>
      <c r="AS18" s="206"/>
      <c r="AT18" s="318"/>
      <c r="AU18" s="217"/>
      <c r="AV18" s="217"/>
      <c r="AW18" s="217"/>
      <c r="AX18" s="219"/>
    </row>
    <row r="19" spans="1:50" ht="22.5" customHeight="1">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9"/>
      <c r="AC19" s="1028"/>
      <c r="AD19" s="1028"/>
      <c r="AE19" s="216"/>
      <c r="AF19" s="217"/>
      <c r="AG19" s="217"/>
      <c r="AH19" s="217"/>
      <c r="AI19" s="216"/>
      <c r="AJ19" s="217"/>
      <c r="AK19" s="217"/>
      <c r="AL19" s="217"/>
      <c r="AM19" s="216"/>
      <c r="AN19" s="217"/>
      <c r="AO19" s="217"/>
      <c r="AP19" s="217"/>
      <c r="AQ19" s="317"/>
      <c r="AR19" s="206"/>
      <c r="AS19" s="206"/>
      <c r="AT19" s="318"/>
      <c r="AU19" s="217"/>
      <c r="AV19" s="217"/>
      <c r="AW19" s="217"/>
      <c r="AX19" s="219"/>
    </row>
    <row r="20" spans="1:50" ht="22.5" customHeight="1">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17"/>
      <c r="AR20" s="206"/>
      <c r="AS20" s="206"/>
      <c r="AT20" s="318"/>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0"/>
      <c r="Z23" s="831"/>
      <c r="AA23" s="832"/>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c r="A25" s="406"/>
      <c r="B25" s="404"/>
      <c r="C25" s="404"/>
      <c r="D25" s="404"/>
      <c r="E25" s="404"/>
      <c r="F25" s="405"/>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7"/>
      <c r="AC25" s="1029"/>
      <c r="AD25" s="1029"/>
      <c r="AE25" s="216"/>
      <c r="AF25" s="217"/>
      <c r="AG25" s="217"/>
      <c r="AH25" s="217"/>
      <c r="AI25" s="216"/>
      <c r="AJ25" s="217"/>
      <c r="AK25" s="217"/>
      <c r="AL25" s="217"/>
      <c r="AM25" s="216"/>
      <c r="AN25" s="217"/>
      <c r="AO25" s="217"/>
      <c r="AP25" s="217"/>
      <c r="AQ25" s="317"/>
      <c r="AR25" s="206"/>
      <c r="AS25" s="206"/>
      <c r="AT25" s="318"/>
      <c r="AU25" s="217"/>
      <c r="AV25" s="217"/>
      <c r="AW25" s="217"/>
      <c r="AX25" s="219"/>
    </row>
    <row r="26" spans="1:50" ht="22.5" customHeight="1">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9"/>
      <c r="AC26" s="1028"/>
      <c r="AD26" s="1028"/>
      <c r="AE26" s="216"/>
      <c r="AF26" s="217"/>
      <c r="AG26" s="217"/>
      <c r="AH26" s="217"/>
      <c r="AI26" s="216"/>
      <c r="AJ26" s="217"/>
      <c r="AK26" s="217"/>
      <c r="AL26" s="217"/>
      <c r="AM26" s="216"/>
      <c r="AN26" s="217"/>
      <c r="AO26" s="217"/>
      <c r="AP26" s="217"/>
      <c r="AQ26" s="317"/>
      <c r="AR26" s="206"/>
      <c r="AS26" s="206"/>
      <c r="AT26" s="318"/>
      <c r="AU26" s="217"/>
      <c r="AV26" s="217"/>
      <c r="AW26" s="217"/>
      <c r="AX26" s="219"/>
    </row>
    <row r="27" spans="1:50" ht="22.5" customHeight="1">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17"/>
      <c r="AR27" s="206"/>
      <c r="AS27" s="206"/>
      <c r="AT27" s="318"/>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0"/>
      <c r="Z30" s="831"/>
      <c r="AA30" s="832"/>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c r="A32" s="406"/>
      <c r="B32" s="404"/>
      <c r="C32" s="404"/>
      <c r="D32" s="404"/>
      <c r="E32" s="404"/>
      <c r="F32" s="405"/>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7"/>
      <c r="AC32" s="1029"/>
      <c r="AD32" s="1029"/>
      <c r="AE32" s="216"/>
      <c r="AF32" s="217"/>
      <c r="AG32" s="217"/>
      <c r="AH32" s="217"/>
      <c r="AI32" s="216"/>
      <c r="AJ32" s="217"/>
      <c r="AK32" s="217"/>
      <c r="AL32" s="217"/>
      <c r="AM32" s="216"/>
      <c r="AN32" s="217"/>
      <c r="AO32" s="217"/>
      <c r="AP32" s="217"/>
      <c r="AQ32" s="317"/>
      <c r="AR32" s="206"/>
      <c r="AS32" s="206"/>
      <c r="AT32" s="318"/>
      <c r="AU32" s="217"/>
      <c r="AV32" s="217"/>
      <c r="AW32" s="217"/>
      <c r="AX32" s="219"/>
    </row>
    <row r="33" spans="1:50" ht="22.5" customHeight="1">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9"/>
      <c r="AC33" s="1028"/>
      <c r="AD33" s="1028"/>
      <c r="AE33" s="216"/>
      <c r="AF33" s="217"/>
      <c r="AG33" s="217"/>
      <c r="AH33" s="217"/>
      <c r="AI33" s="216"/>
      <c r="AJ33" s="217"/>
      <c r="AK33" s="217"/>
      <c r="AL33" s="217"/>
      <c r="AM33" s="216"/>
      <c r="AN33" s="217"/>
      <c r="AO33" s="217"/>
      <c r="AP33" s="217"/>
      <c r="AQ33" s="317"/>
      <c r="AR33" s="206"/>
      <c r="AS33" s="206"/>
      <c r="AT33" s="318"/>
      <c r="AU33" s="217"/>
      <c r="AV33" s="217"/>
      <c r="AW33" s="217"/>
      <c r="AX33" s="219"/>
    </row>
    <row r="34" spans="1:50" ht="22.5" customHeight="1">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17"/>
      <c r="AR34" s="206"/>
      <c r="AS34" s="206"/>
      <c r="AT34" s="318"/>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0"/>
      <c r="Z37" s="831"/>
      <c r="AA37" s="832"/>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c r="A39" s="406"/>
      <c r="B39" s="404"/>
      <c r="C39" s="404"/>
      <c r="D39" s="404"/>
      <c r="E39" s="404"/>
      <c r="F39" s="405"/>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7"/>
      <c r="AC39" s="1029"/>
      <c r="AD39" s="1029"/>
      <c r="AE39" s="216"/>
      <c r="AF39" s="217"/>
      <c r="AG39" s="217"/>
      <c r="AH39" s="217"/>
      <c r="AI39" s="216"/>
      <c r="AJ39" s="217"/>
      <c r="AK39" s="217"/>
      <c r="AL39" s="217"/>
      <c r="AM39" s="216"/>
      <c r="AN39" s="217"/>
      <c r="AO39" s="217"/>
      <c r="AP39" s="217"/>
      <c r="AQ39" s="317"/>
      <c r="AR39" s="206"/>
      <c r="AS39" s="206"/>
      <c r="AT39" s="318"/>
      <c r="AU39" s="217"/>
      <c r="AV39" s="217"/>
      <c r="AW39" s="217"/>
      <c r="AX39" s="219"/>
    </row>
    <row r="40" spans="1:50" ht="22.5" customHeight="1">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9"/>
      <c r="AC40" s="1028"/>
      <c r="AD40" s="1028"/>
      <c r="AE40" s="216"/>
      <c r="AF40" s="217"/>
      <c r="AG40" s="217"/>
      <c r="AH40" s="217"/>
      <c r="AI40" s="216"/>
      <c r="AJ40" s="217"/>
      <c r="AK40" s="217"/>
      <c r="AL40" s="217"/>
      <c r="AM40" s="216"/>
      <c r="AN40" s="217"/>
      <c r="AO40" s="217"/>
      <c r="AP40" s="217"/>
      <c r="AQ40" s="317"/>
      <c r="AR40" s="206"/>
      <c r="AS40" s="206"/>
      <c r="AT40" s="318"/>
      <c r="AU40" s="217"/>
      <c r="AV40" s="217"/>
      <c r="AW40" s="217"/>
      <c r="AX40" s="219"/>
    </row>
    <row r="41" spans="1:50" ht="22.5" customHeight="1">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17"/>
      <c r="AR41" s="206"/>
      <c r="AS41" s="206"/>
      <c r="AT41" s="318"/>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0"/>
      <c r="Z44" s="831"/>
      <c r="AA44" s="832"/>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c r="A46" s="406"/>
      <c r="B46" s="404"/>
      <c r="C46" s="404"/>
      <c r="D46" s="404"/>
      <c r="E46" s="404"/>
      <c r="F46" s="405"/>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7"/>
      <c r="AC46" s="1029"/>
      <c r="AD46" s="1029"/>
      <c r="AE46" s="216"/>
      <c r="AF46" s="217"/>
      <c r="AG46" s="217"/>
      <c r="AH46" s="217"/>
      <c r="AI46" s="216"/>
      <c r="AJ46" s="217"/>
      <c r="AK46" s="217"/>
      <c r="AL46" s="217"/>
      <c r="AM46" s="216"/>
      <c r="AN46" s="217"/>
      <c r="AO46" s="217"/>
      <c r="AP46" s="217"/>
      <c r="AQ46" s="317"/>
      <c r="AR46" s="206"/>
      <c r="AS46" s="206"/>
      <c r="AT46" s="318"/>
      <c r="AU46" s="217"/>
      <c r="AV46" s="217"/>
      <c r="AW46" s="217"/>
      <c r="AX46" s="219"/>
    </row>
    <row r="47" spans="1:50" ht="22.5" customHeight="1">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9"/>
      <c r="AC47" s="1028"/>
      <c r="AD47" s="1028"/>
      <c r="AE47" s="216"/>
      <c r="AF47" s="217"/>
      <c r="AG47" s="217"/>
      <c r="AH47" s="217"/>
      <c r="AI47" s="216"/>
      <c r="AJ47" s="217"/>
      <c r="AK47" s="217"/>
      <c r="AL47" s="217"/>
      <c r="AM47" s="216"/>
      <c r="AN47" s="217"/>
      <c r="AO47" s="217"/>
      <c r="AP47" s="217"/>
      <c r="AQ47" s="317"/>
      <c r="AR47" s="206"/>
      <c r="AS47" s="206"/>
      <c r="AT47" s="318"/>
      <c r="AU47" s="217"/>
      <c r="AV47" s="217"/>
      <c r="AW47" s="217"/>
      <c r="AX47" s="219"/>
    </row>
    <row r="48" spans="1:50" ht="22.5" customHeight="1">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17"/>
      <c r="AR48" s="206"/>
      <c r="AS48" s="206"/>
      <c r="AT48" s="318"/>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0"/>
      <c r="Z51" s="831"/>
      <c r="AA51" s="832"/>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c r="A53" s="406"/>
      <c r="B53" s="404"/>
      <c r="C53" s="404"/>
      <c r="D53" s="404"/>
      <c r="E53" s="404"/>
      <c r="F53" s="405"/>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7"/>
      <c r="AC53" s="1029"/>
      <c r="AD53" s="1029"/>
      <c r="AE53" s="216"/>
      <c r="AF53" s="217"/>
      <c r="AG53" s="217"/>
      <c r="AH53" s="217"/>
      <c r="AI53" s="216"/>
      <c r="AJ53" s="217"/>
      <c r="AK53" s="217"/>
      <c r="AL53" s="217"/>
      <c r="AM53" s="216"/>
      <c r="AN53" s="217"/>
      <c r="AO53" s="217"/>
      <c r="AP53" s="217"/>
      <c r="AQ53" s="317"/>
      <c r="AR53" s="206"/>
      <c r="AS53" s="206"/>
      <c r="AT53" s="318"/>
      <c r="AU53" s="217"/>
      <c r="AV53" s="217"/>
      <c r="AW53" s="217"/>
      <c r="AX53" s="219"/>
    </row>
    <row r="54" spans="1:50" ht="22.5" customHeight="1">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9"/>
      <c r="AC54" s="1028"/>
      <c r="AD54" s="1028"/>
      <c r="AE54" s="216"/>
      <c r="AF54" s="217"/>
      <c r="AG54" s="217"/>
      <c r="AH54" s="217"/>
      <c r="AI54" s="216"/>
      <c r="AJ54" s="217"/>
      <c r="AK54" s="217"/>
      <c r="AL54" s="217"/>
      <c r="AM54" s="216"/>
      <c r="AN54" s="217"/>
      <c r="AO54" s="217"/>
      <c r="AP54" s="217"/>
      <c r="AQ54" s="317"/>
      <c r="AR54" s="206"/>
      <c r="AS54" s="206"/>
      <c r="AT54" s="318"/>
      <c r="AU54" s="217"/>
      <c r="AV54" s="217"/>
      <c r="AW54" s="217"/>
      <c r="AX54" s="219"/>
    </row>
    <row r="55" spans="1:50" ht="22.5" customHeight="1">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17"/>
      <c r="AR55" s="206"/>
      <c r="AS55" s="206"/>
      <c r="AT55" s="318"/>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0"/>
      <c r="Z58" s="831"/>
      <c r="AA58" s="832"/>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c r="A60" s="406"/>
      <c r="B60" s="404"/>
      <c r="C60" s="404"/>
      <c r="D60" s="404"/>
      <c r="E60" s="404"/>
      <c r="F60" s="405"/>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7"/>
      <c r="AC60" s="1029"/>
      <c r="AD60" s="1029"/>
      <c r="AE60" s="216"/>
      <c r="AF60" s="217"/>
      <c r="AG60" s="217"/>
      <c r="AH60" s="217"/>
      <c r="AI60" s="216"/>
      <c r="AJ60" s="217"/>
      <c r="AK60" s="217"/>
      <c r="AL60" s="217"/>
      <c r="AM60" s="216"/>
      <c r="AN60" s="217"/>
      <c r="AO60" s="217"/>
      <c r="AP60" s="217"/>
      <c r="AQ60" s="317"/>
      <c r="AR60" s="206"/>
      <c r="AS60" s="206"/>
      <c r="AT60" s="318"/>
      <c r="AU60" s="217"/>
      <c r="AV60" s="217"/>
      <c r="AW60" s="217"/>
      <c r="AX60" s="219"/>
    </row>
    <row r="61" spans="1:50" ht="22.5" customHeight="1">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9"/>
      <c r="AC61" s="1028"/>
      <c r="AD61" s="1028"/>
      <c r="AE61" s="216"/>
      <c r="AF61" s="217"/>
      <c r="AG61" s="217"/>
      <c r="AH61" s="217"/>
      <c r="AI61" s="216"/>
      <c r="AJ61" s="217"/>
      <c r="AK61" s="217"/>
      <c r="AL61" s="217"/>
      <c r="AM61" s="216"/>
      <c r="AN61" s="217"/>
      <c r="AO61" s="217"/>
      <c r="AP61" s="217"/>
      <c r="AQ61" s="317"/>
      <c r="AR61" s="206"/>
      <c r="AS61" s="206"/>
      <c r="AT61" s="318"/>
      <c r="AU61" s="217"/>
      <c r="AV61" s="217"/>
      <c r="AW61" s="217"/>
      <c r="AX61" s="219"/>
    </row>
    <row r="62" spans="1:50" ht="22.5" customHeight="1">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17"/>
      <c r="AR62" s="206"/>
      <c r="AS62" s="206"/>
      <c r="AT62" s="318"/>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0"/>
      <c r="Z65" s="831"/>
      <c r="AA65" s="832"/>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c r="A67" s="406"/>
      <c r="B67" s="404"/>
      <c r="C67" s="404"/>
      <c r="D67" s="404"/>
      <c r="E67" s="404"/>
      <c r="F67" s="405"/>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7"/>
      <c r="AC67" s="1029"/>
      <c r="AD67" s="1029"/>
      <c r="AE67" s="216"/>
      <c r="AF67" s="217"/>
      <c r="AG67" s="217"/>
      <c r="AH67" s="217"/>
      <c r="AI67" s="216"/>
      <c r="AJ67" s="217"/>
      <c r="AK67" s="217"/>
      <c r="AL67" s="217"/>
      <c r="AM67" s="216"/>
      <c r="AN67" s="217"/>
      <c r="AO67" s="217"/>
      <c r="AP67" s="217"/>
      <c r="AQ67" s="317"/>
      <c r="AR67" s="206"/>
      <c r="AS67" s="206"/>
      <c r="AT67" s="318"/>
      <c r="AU67" s="217"/>
      <c r="AV67" s="217"/>
      <c r="AW67" s="217"/>
      <c r="AX67" s="219"/>
    </row>
    <row r="68" spans="1:50" ht="22.5" customHeight="1">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9"/>
      <c r="AC68" s="1028"/>
      <c r="AD68" s="1028"/>
      <c r="AE68" s="216"/>
      <c r="AF68" s="217"/>
      <c r="AG68" s="217"/>
      <c r="AH68" s="217"/>
      <c r="AI68" s="216"/>
      <c r="AJ68" s="217"/>
      <c r="AK68" s="217"/>
      <c r="AL68" s="217"/>
      <c r="AM68" s="216"/>
      <c r="AN68" s="217"/>
      <c r="AO68" s="217"/>
      <c r="AP68" s="217"/>
      <c r="AQ68" s="317"/>
      <c r="AR68" s="206"/>
      <c r="AS68" s="206"/>
      <c r="AT68" s="318"/>
      <c r="AU68" s="217"/>
      <c r="AV68" s="217"/>
      <c r="AW68" s="217"/>
      <c r="AX68" s="219"/>
    </row>
    <row r="69" spans="1:50" ht="22.5" customHeight="1">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59" t="s">
        <v>182</v>
      </c>
      <c r="AC69" s="372"/>
      <c r="AD69" s="372"/>
      <c r="AE69" s="216"/>
      <c r="AF69" s="217"/>
      <c r="AG69" s="217"/>
      <c r="AH69" s="217"/>
      <c r="AI69" s="216"/>
      <c r="AJ69" s="217"/>
      <c r="AK69" s="217"/>
      <c r="AL69" s="217"/>
      <c r="AM69" s="216"/>
      <c r="AN69" s="217"/>
      <c r="AO69" s="217"/>
      <c r="AP69" s="217"/>
      <c r="AQ69" s="317"/>
      <c r="AR69" s="206"/>
      <c r="AS69" s="206"/>
      <c r="AT69" s="318"/>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7" t="s">
        <v>17</v>
      </c>
      <c r="H3" s="668"/>
      <c r="I3" s="668"/>
      <c r="J3" s="668"/>
      <c r="K3" s="668"/>
      <c r="L3" s="667" t="s">
        <v>18</v>
      </c>
      <c r="M3" s="668"/>
      <c r="N3" s="668"/>
      <c r="O3" s="668"/>
      <c r="P3" s="668"/>
      <c r="Q3" s="668"/>
      <c r="R3" s="668"/>
      <c r="S3" s="668"/>
      <c r="T3" s="668"/>
      <c r="U3" s="668"/>
      <c r="V3" s="668"/>
      <c r="W3" s="668"/>
      <c r="X3" s="669"/>
      <c r="Y3" s="653" t="s">
        <v>19</v>
      </c>
      <c r="Z3" s="654"/>
      <c r="AA3" s="654"/>
      <c r="AB3" s="798"/>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837"/>
      <c r="H4" s="671"/>
      <c r="I4" s="671"/>
      <c r="J4" s="671"/>
      <c r="K4" s="672"/>
      <c r="L4" s="664"/>
      <c r="M4" s="665"/>
      <c r="N4" s="665"/>
      <c r="O4" s="665"/>
      <c r="P4" s="665"/>
      <c r="Q4" s="665"/>
      <c r="R4" s="665"/>
      <c r="S4" s="665"/>
      <c r="T4" s="665"/>
      <c r="U4" s="665"/>
      <c r="V4" s="665"/>
      <c r="W4" s="665"/>
      <c r="X4" s="666"/>
      <c r="Y4" s="391"/>
      <c r="Z4" s="392"/>
      <c r="AA4" s="392"/>
      <c r="AB4" s="838"/>
      <c r="AC4" s="837"/>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2"/>
      <c r="B16" s="1053"/>
      <c r="C16" s="1053"/>
      <c r="D16" s="1053"/>
      <c r="E16" s="1053"/>
      <c r="F16" s="1054"/>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837"/>
      <c r="H17" s="671"/>
      <c r="I17" s="671"/>
      <c r="J17" s="671"/>
      <c r="K17" s="672"/>
      <c r="L17" s="664"/>
      <c r="M17" s="665"/>
      <c r="N17" s="665"/>
      <c r="O17" s="665"/>
      <c r="P17" s="665"/>
      <c r="Q17" s="665"/>
      <c r="R17" s="665"/>
      <c r="S17" s="665"/>
      <c r="T17" s="665"/>
      <c r="U17" s="665"/>
      <c r="V17" s="665"/>
      <c r="W17" s="665"/>
      <c r="X17" s="666"/>
      <c r="Y17" s="391"/>
      <c r="Z17" s="392"/>
      <c r="AA17" s="392"/>
      <c r="AB17" s="838"/>
      <c r="AC17" s="837"/>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2"/>
      <c r="B29" s="1053"/>
      <c r="C29" s="1053"/>
      <c r="D29" s="1053"/>
      <c r="E29" s="1053"/>
      <c r="F29" s="1054"/>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837"/>
      <c r="H30" s="671"/>
      <c r="I30" s="671"/>
      <c r="J30" s="671"/>
      <c r="K30" s="672"/>
      <c r="L30" s="664"/>
      <c r="M30" s="665"/>
      <c r="N30" s="665"/>
      <c r="O30" s="665"/>
      <c r="P30" s="665"/>
      <c r="Q30" s="665"/>
      <c r="R30" s="665"/>
      <c r="S30" s="665"/>
      <c r="T30" s="665"/>
      <c r="U30" s="665"/>
      <c r="V30" s="665"/>
      <c r="W30" s="665"/>
      <c r="X30" s="666"/>
      <c r="Y30" s="391"/>
      <c r="Z30" s="392"/>
      <c r="AA30" s="392"/>
      <c r="AB30" s="838"/>
      <c r="AC30" s="837"/>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2"/>
      <c r="B42" s="1053"/>
      <c r="C42" s="1053"/>
      <c r="D42" s="1053"/>
      <c r="E42" s="1053"/>
      <c r="F42" s="1054"/>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837"/>
      <c r="H43" s="671"/>
      <c r="I43" s="671"/>
      <c r="J43" s="671"/>
      <c r="K43" s="672"/>
      <c r="L43" s="664"/>
      <c r="M43" s="665"/>
      <c r="N43" s="665"/>
      <c r="O43" s="665"/>
      <c r="P43" s="665"/>
      <c r="Q43" s="665"/>
      <c r="R43" s="665"/>
      <c r="S43" s="665"/>
      <c r="T43" s="665"/>
      <c r="U43" s="665"/>
      <c r="V43" s="665"/>
      <c r="W43" s="665"/>
      <c r="X43" s="666"/>
      <c r="Y43" s="391"/>
      <c r="Z43" s="392"/>
      <c r="AA43" s="392"/>
      <c r="AB43" s="838"/>
      <c r="AC43" s="837"/>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2"/>
      <c r="B56" s="1053"/>
      <c r="C56" s="1053"/>
      <c r="D56" s="1053"/>
      <c r="E56" s="1053"/>
      <c r="F56" s="1054"/>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837"/>
      <c r="H57" s="671"/>
      <c r="I57" s="671"/>
      <c r="J57" s="671"/>
      <c r="K57" s="672"/>
      <c r="L57" s="664"/>
      <c r="M57" s="665"/>
      <c r="N57" s="665"/>
      <c r="O57" s="665"/>
      <c r="P57" s="665"/>
      <c r="Q57" s="665"/>
      <c r="R57" s="665"/>
      <c r="S57" s="665"/>
      <c r="T57" s="665"/>
      <c r="U57" s="665"/>
      <c r="V57" s="665"/>
      <c r="W57" s="665"/>
      <c r="X57" s="666"/>
      <c r="Y57" s="391"/>
      <c r="Z57" s="392"/>
      <c r="AA57" s="392"/>
      <c r="AB57" s="838"/>
      <c r="AC57" s="837"/>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2"/>
      <c r="B69" s="1053"/>
      <c r="C69" s="1053"/>
      <c r="D69" s="1053"/>
      <c r="E69" s="1053"/>
      <c r="F69" s="1054"/>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837"/>
      <c r="H70" s="671"/>
      <c r="I70" s="671"/>
      <c r="J70" s="671"/>
      <c r="K70" s="672"/>
      <c r="L70" s="664"/>
      <c r="M70" s="665"/>
      <c r="N70" s="665"/>
      <c r="O70" s="665"/>
      <c r="P70" s="665"/>
      <c r="Q70" s="665"/>
      <c r="R70" s="665"/>
      <c r="S70" s="665"/>
      <c r="T70" s="665"/>
      <c r="U70" s="665"/>
      <c r="V70" s="665"/>
      <c r="W70" s="665"/>
      <c r="X70" s="666"/>
      <c r="Y70" s="391"/>
      <c r="Z70" s="392"/>
      <c r="AA70" s="392"/>
      <c r="AB70" s="838"/>
      <c r="AC70" s="837"/>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2"/>
      <c r="B82" s="1053"/>
      <c r="C82" s="1053"/>
      <c r="D82" s="1053"/>
      <c r="E82" s="1053"/>
      <c r="F82" s="1054"/>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837"/>
      <c r="H83" s="671"/>
      <c r="I83" s="671"/>
      <c r="J83" s="671"/>
      <c r="K83" s="672"/>
      <c r="L83" s="664"/>
      <c r="M83" s="665"/>
      <c r="N83" s="665"/>
      <c r="O83" s="665"/>
      <c r="P83" s="665"/>
      <c r="Q83" s="665"/>
      <c r="R83" s="665"/>
      <c r="S83" s="665"/>
      <c r="T83" s="665"/>
      <c r="U83" s="665"/>
      <c r="V83" s="665"/>
      <c r="W83" s="665"/>
      <c r="X83" s="666"/>
      <c r="Y83" s="391"/>
      <c r="Z83" s="392"/>
      <c r="AA83" s="392"/>
      <c r="AB83" s="838"/>
      <c r="AC83" s="837"/>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2"/>
      <c r="B95" s="1053"/>
      <c r="C95" s="1053"/>
      <c r="D95" s="1053"/>
      <c r="E95" s="1053"/>
      <c r="F95" s="1054"/>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837"/>
      <c r="H96" s="671"/>
      <c r="I96" s="671"/>
      <c r="J96" s="671"/>
      <c r="K96" s="672"/>
      <c r="L96" s="664"/>
      <c r="M96" s="665"/>
      <c r="N96" s="665"/>
      <c r="O96" s="665"/>
      <c r="P96" s="665"/>
      <c r="Q96" s="665"/>
      <c r="R96" s="665"/>
      <c r="S96" s="665"/>
      <c r="T96" s="665"/>
      <c r="U96" s="665"/>
      <c r="V96" s="665"/>
      <c r="W96" s="665"/>
      <c r="X96" s="666"/>
      <c r="Y96" s="391"/>
      <c r="Z96" s="392"/>
      <c r="AA96" s="392"/>
      <c r="AB96" s="838"/>
      <c r="AC96" s="837"/>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2"/>
      <c r="B109" s="1053"/>
      <c r="C109" s="1053"/>
      <c r="D109" s="1053"/>
      <c r="E109" s="1053"/>
      <c r="F109" s="1054"/>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837"/>
      <c r="H110" s="671"/>
      <c r="I110" s="671"/>
      <c r="J110" s="671"/>
      <c r="K110" s="672"/>
      <c r="L110" s="664"/>
      <c r="M110" s="665"/>
      <c r="N110" s="665"/>
      <c r="O110" s="665"/>
      <c r="P110" s="665"/>
      <c r="Q110" s="665"/>
      <c r="R110" s="665"/>
      <c r="S110" s="665"/>
      <c r="T110" s="665"/>
      <c r="U110" s="665"/>
      <c r="V110" s="665"/>
      <c r="W110" s="665"/>
      <c r="X110" s="666"/>
      <c r="Y110" s="391"/>
      <c r="Z110" s="392"/>
      <c r="AA110" s="392"/>
      <c r="AB110" s="838"/>
      <c r="AC110" s="837"/>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2"/>
      <c r="B122" s="1053"/>
      <c r="C122" s="1053"/>
      <c r="D122" s="1053"/>
      <c r="E122" s="1053"/>
      <c r="F122" s="1054"/>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837"/>
      <c r="H123" s="671"/>
      <c r="I123" s="671"/>
      <c r="J123" s="671"/>
      <c r="K123" s="672"/>
      <c r="L123" s="664"/>
      <c r="M123" s="665"/>
      <c r="N123" s="665"/>
      <c r="O123" s="665"/>
      <c r="P123" s="665"/>
      <c r="Q123" s="665"/>
      <c r="R123" s="665"/>
      <c r="S123" s="665"/>
      <c r="T123" s="665"/>
      <c r="U123" s="665"/>
      <c r="V123" s="665"/>
      <c r="W123" s="665"/>
      <c r="X123" s="666"/>
      <c r="Y123" s="391"/>
      <c r="Z123" s="392"/>
      <c r="AA123" s="392"/>
      <c r="AB123" s="838"/>
      <c r="AC123" s="837"/>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2"/>
      <c r="B135" s="1053"/>
      <c r="C135" s="1053"/>
      <c r="D135" s="1053"/>
      <c r="E135" s="1053"/>
      <c r="F135" s="1054"/>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837"/>
      <c r="H136" s="671"/>
      <c r="I136" s="671"/>
      <c r="J136" s="671"/>
      <c r="K136" s="672"/>
      <c r="L136" s="664"/>
      <c r="M136" s="665"/>
      <c r="N136" s="665"/>
      <c r="O136" s="665"/>
      <c r="P136" s="665"/>
      <c r="Q136" s="665"/>
      <c r="R136" s="665"/>
      <c r="S136" s="665"/>
      <c r="T136" s="665"/>
      <c r="U136" s="665"/>
      <c r="V136" s="665"/>
      <c r="W136" s="665"/>
      <c r="X136" s="666"/>
      <c r="Y136" s="391"/>
      <c r="Z136" s="392"/>
      <c r="AA136" s="392"/>
      <c r="AB136" s="838"/>
      <c r="AC136" s="837"/>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2"/>
      <c r="B148" s="1053"/>
      <c r="C148" s="1053"/>
      <c r="D148" s="1053"/>
      <c r="E148" s="1053"/>
      <c r="F148" s="1054"/>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837"/>
      <c r="H149" s="671"/>
      <c r="I149" s="671"/>
      <c r="J149" s="671"/>
      <c r="K149" s="672"/>
      <c r="L149" s="664"/>
      <c r="M149" s="665"/>
      <c r="N149" s="665"/>
      <c r="O149" s="665"/>
      <c r="P149" s="665"/>
      <c r="Q149" s="665"/>
      <c r="R149" s="665"/>
      <c r="S149" s="665"/>
      <c r="T149" s="665"/>
      <c r="U149" s="665"/>
      <c r="V149" s="665"/>
      <c r="W149" s="665"/>
      <c r="X149" s="666"/>
      <c r="Y149" s="391"/>
      <c r="Z149" s="392"/>
      <c r="AA149" s="392"/>
      <c r="AB149" s="838"/>
      <c r="AC149" s="837"/>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2"/>
      <c r="B162" s="1053"/>
      <c r="C162" s="1053"/>
      <c r="D162" s="1053"/>
      <c r="E162" s="1053"/>
      <c r="F162" s="1054"/>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837"/>
      <c r="H163" s="671"/>
      <c r="I163" s="671"/>
      <c r="J163" s="671"/>
      <c r="K163" s="672"/>
      <c r="L163" s="664"/>
      <c r="M163" s="665"/>
      <c r="N163" s="665"/>
      <c r="O163" s="665"/>
      <c r="P163" s="665"/>
      <c r="Q163" s="665"/>
      <c r="R163" s="665"/>
      <c r="S163" s="665"/>
      <c r="T163" s="665"/>
      <c r="U163" s="665"/>
      <c r="V163" s="665"/>
      <c r="W163" s="665"/>
      <c r="X163" s="666"/>
      <c r="Y163" s="391"/>
      <c r="Z163" s="392"/>
      <c r="AA163" s="392"/>
      <c r="AB163" s="838"/>
      <c r="AC163" s="837"/>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2"/>
      <c r="B175" s="1053"/>
      <c r="C175" s="1053"/>
      <c r="D175" s="1053"/>
      <c r="E175" s="1053"/>
      <c r="F175" s="1054"/>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837"/>
      <c r="H176" s="671"/>
      <c r="I176" s="671"/>
      <c r="J176" s="671"/>
      <c r="K176" s="672"/>
      <c r="L176" s="664"/>
      <c r="M176" s="665"/>
      <c r="N176" s="665"/>
      <c r="O176" s="665"/>
      <c r="P176" s="665"/>
      <c r="Q176" s="665"/>
      <c r="R176" s="665"/>
      <c r="S176" s="665"/>
      <c r="T176" s="665"/>
      <c r="U176" s="665"/>
      <c r="V176" s="665"/>
      <c r="W176" s="665"/>
      <c r="X176" s="666"/>
      <c r="Y176" s="391"/>
      <c r="Z176" s="392"/>
      <c r="AA176" s="392"/>
      <c r="AB176" s="838"/>
      <c r="AC176" s="837"/>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2"/>
      <c r="B188" s="1053"/>
      <c r="C188" s="1053"/>
      <c r="D188" s="1053"/>
      <c r="E188" s="1053"/>
      <c r="F188" s="1054"/>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837"/>
      <c r="H189" s="671"/>
      <c r="I189" s="671"/>
      <c r="J189" s="671"/>
      <c r="K189" s="672"/>
      <c r="L189" s="664"/>
      <c r="M189" s="665"/>
      <c r="N189" s="665"/>
      <c r="O189" s="665"/>
      <c r="P189" s="665"/>
      <c r="Q189" s="665"/>
      <c r="R189" s="665"/>
      <c r="S189" s="665"/>
      <c r="T189" s="665"/>
      <c r="U189" s="665"/>
      <c r="V189" s="665"/>
      <c r="W189" s="665"/>
      <c r="X189" s="666"/>
      <c r="Y189" s="391"/>
      <c r="Z189" s="392"/>
      <c r="AA189" s="392"/>
      <c r="AB189" s="838"/>
      <c r="AC189" s="837"/>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2"/>
      <c r="B201" s="1053"/>
      <c r="C201" s="1053"/>
      <c r="D201" s="1053"/>
      <c r="E201" s="1053"/>
      <c r="F201" s="1054"/>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837"/>
      <c r="H202" s="671"/>
      <c r="I202" s="671"/>
      <c r="J202" s="671"/>
      <c r="K202" s="672"/>
      <c r="L202" s="664"/>
      <c r="M202" s="665"/>
      <c r="N202" s="665"/>
      <c r="O202" s="665"/>
      <c r="P202" s="665"/>
      <c r="Q202" s="665"/>
      <c r="R202" s="665"/>
      <c r="S202" s="665"/>
      <c r="T202" s="665"/>
      <c r="U202" s="665"/>
      <c r="V202" s="665"/>
      <c r="W202" s="665"/>
      <c r="X202" s="666"/>
      <c r="Y202" s="391"/>
      <c r="Z202" s="392"/>
      <c r="AA202" s="392"/>
      <c r="AB202" s="838"/>
      <c r="AC202" s="837"/>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2"/>
      <c r="B215" s="1053"/>
      <c r="C215" s="1053"/>
      <c r="D215" s="1053"/>
      <c r="E215" s="1053"/>
      <c r="F215" s="1054"/>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837"/>
      <c r="H216" s="671"/>
      <c r="I216" s="671"/>
      <c r="J216" s="671"/>
      <c r="K216" s="672"/>
      <c r="L216" s="664"/>
      <c r="M216" s="665"/>
      <c r="N216" s="665"/>
      <c r="O216" s="665"/>
      <c r="P216" s="665"/>
      <c r="Q216" s="665"/>
      <c r="R216" s="665"/>
      <c r="S216" s="665"/>
      <c r="T216" s="665"/>
      <c r="U216" s="665"/>
      <c r="V216" s="665"/>
      <c r="W216" s="665"/>
      <c r="X216" s="666"/>
      <c r="Y216" s="391"/>
      <c r="Z216" s="392"/>
      <c r="AA216" s="392"/>
      <c r="AB216" s="838"/>
      <c r="AC216" s="837"/>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2"/>
      <c r="B228" s="1053"/>
      <c r="C228" s="1053"/>
      <c r="D228" s="1053"/>
      <c r="E228" s="1053"/>
      <c r="F228" s="1054"/>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837"/>
      <c r="H229" s="671"/>
      <c r="I229" s="671"/>
      <c r="J229" s="671"/>
      <c r="K229" s="672"/>
      <c r="L229" s="664"/>
      <c r="M229" s="665"/>
      <c r="N229" s="665"/>
      <c r="O229" s="665"/>
      <c r="P229" s="665"/>
      <c r="Q229" s="665"/>
      <c r="R229" s="665"/>
      <c r="S229" s="665"/>
      <c r="T229" s="665"/>
      <c r="U229" s="665"/>
      <c r="V229" s="665"/>
      <c r="W229" s="665"/>
      <c r="X229" s="666"/>
      <c r="Y229" s="391"/>
      <c r="Z229" s="392"/>
      <c r="AA229" s="392"/>
      <c r="AB229" s="838"/>
      <c r="AC229" s="837"/>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2"/>
      <c r="B241" s="1053"/>
      <c r="C241" s="1053"/>
      <c r="D241" s="1053"/>
      <c r="E241" s="1053"/>
      <c r="F241" s="1054"/>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837"/>
      <c r="H242" s="671"/>
      <c r="I242" s="671"/>
      <c r="J242" s="671"/>
      <c r="K242" s="672"/>
      <c r="L242" s="664"/>
      <c r="M242" s="665"/>
      <c r="N242" s="665"/>
      <c r="O242" s="665"/>
      <c r="P242" s="665"/>
      <c r="Q242" s="665"/>
      <c r="R242" s="665"/>
      <c r="S242" s="665"/>
      <c r="T242" s="665"/>
      <c r="U242" s="665"/>
      <c r="V242" s="665"/>
      <c r="W242" s="665"/>
      <c r="X242" s="666"/>
      <c r="Y242" s="391"/>
      <c r="Z242" s="392"/>
      <c r="AA242" s="392"/>
      <c r="AB242" s="838"/>
      <c r="AC242" s="837"/>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2"/>
      <c r="B254" s="1053"/>
      <c r="C254" s="1053"/>
      <c r="D254" s="1053"/>
      <c r="E254" s="1053"/>
      <c r="F254" s="1054"/>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837"/>
      <c r="H255" s="671"/>
      <c r="I255" s="671"/>
      <c r="J255" s="671"/>
      <c r="K255" s="672"/>
      <c r="L255" s="664"/>
      <c r="M255" s="665"/>
      <c r="N255" s="665"/>
      <c r="O255" s="665"/>
      <c r="P255" s="665"/>
      <c r="Q255" s="665"/>
      <c r="R255" s="665"/>
      <c r="S255" s="665"/>
      <c r="T255" s="665"/>
      <c r="U255" s="665"/>
      <c r="V255" s="665"/>
      <c r="W255" s="665"/>
      <c r="X255" s="666"/>
      <c r="Y255" s="391"/>
      <c r="Z255" s="392"/>
      <c r="AA255" s="392"/>
      <c r="AB255" s="838"/>
      <c r="AC255" s="837"/>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63">
        <v>1</v>
      </c>
      <c r="B4" s="106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3">
        <v>2</v>
      </c>
      <c r="B5" s="106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3">
        <v>3</v>
      </c>
      <c r="B6" s="106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3">
        <v>4</v>
      </c>
      <c r="B7" s="106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3">
        <v>5</v>
      </c>
      <c r="B8" s="106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3">
        <v>6</v>
      </c>
      <c r="B9" s="106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3">
        <v>7</v>
      </c>
      <c r="B10" s="106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3">
        <v>8</v>
      </c>
      <c r="B11" s="106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3">
        <v>9</v>
      </c>
      <c r="B12" s="106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3">
        <v>10</v>
      </c>
      <c r="B13" s="106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63">
        <v>1</v>
      </c>
      <c r="B37" s="106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3">
        <v>2</v>
      </c>
      <c r="B38" s="106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3">
        <v>3</v>
      </c>
      <c r="B39" s="106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3">
        <v>4</v>
      </c>
      <c r="B40" s="106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3">
        <v>5</v>
      </c>
      <c r="B41" s="106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3">
        <v>6</v>
      </c>
      <c r="B42" s="106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3">
        <v>7</v>
      </c>
      <c r="B43" s="106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3">
        <v>8</v>
      </c>
      <c r="B44" s="106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3">
        <v>9</v>
      </c>
      <c r="B45" s="106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3">
        <v>10</v>
      </c>
      <c r="B46" s="106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63">
        <v>1</v>
      </c>
      <c r="B70" s="106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3">
        <v>2</v>
      </c>
      <c r="B71" s="106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3">
        <v>3</v>
      </c>
      <c r="B72" s="106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3">
        <v>4</v>
      </c>
      <c r="B73" s="106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3">
        <v>5</v>
      </c>
      <c r="B74" s="106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3">
        <v>6</v>
      </c>
      <c r="B75" s="106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3">
        <v>7</v>
      </c>
      <c r="B76" s="106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3">
        <v>8</v>
      </c>
      <c r="B77" s="106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3">
        <v>9</v>
      </c>
      <c r="B78" s="106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3">
        <v>10</v>
      </c>
      <c r="B79" s="106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63">
        <v>1</v>
      </c>
      <c r="B103" s="106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3">
        <v>2</v>
      </c>
      <c r="B104" s="106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3">
        <v>3</v>
      </c>
      <c r="B105" s="106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3">
        <v>4</v>
      </c>
      <c r="B106" s="106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3">
        <v>5</v>
      </c>
      <c r="B107" s="106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3">
        <v>6</v>
      </c>
      <c r="B108" s="106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3">
        <v>7</v>
      </c>
      <c r="B109" s="106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3">
        <v>8</v>
      </c>
      <c r="B110" s="106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3">
        <v>9</v>
      </c>
      <c r="B111" s="106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3">
        <v>10</v>
      </c>
      <c r="B112" s="106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63">
        <v>1</v>
      </c>
      <c r="B136" s="106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3">
        <v>2</v>
      </c>
      <c r="B137" s="106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3">
        <v>3</v>
      </c>
      <c r="B138" s="106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3">
        <v>4</v>
      </c>
      <c r="B139" s="106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3">
        <v>5</v>
      </c>
      <c r="B140" s="106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3">
        <v>6</v>
      </c>
      <c r="B141" s="106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3">
        <v>7</v>
      </c>
      <c r="B142" s="106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3">
        <v>8</v>
      </c>
      <c r="B143" s="106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3">
        <v>9</v>
      </c>
      <c r="B144" s="106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63">
        <v>1</v>
      </c>
      <c r="B169" s="106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3">
        <v>2</v>
      </c>
      <c r="B170" s="106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3">
        <v>3</v>
      </c>
      <c r="B171" s="106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63">
        <v>1</v>
      </c>
      <c r="B202" s="106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3">
        <v>2</v>
      </c>
      <c r="B203" s="106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3">
        <v>3</v>
      </c>
      <c r="B204" s="106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3">
        <v>4</v>
      </c>
      <c r="B205" s="106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3">
        <v>5</v>
      </c>
      <c r="B206" s="106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3">
        <v>6</v>
      </c>
      <c r="B207" s="106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3">
        <v>7</v>
      </c>
      <c r="B208" s="106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3">
        <v>8</v>
      </c>
      <c r="B209" s="106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3">
        <v>9</v>
      </c>
      <c r="B210" s="106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3">
        <v>10</v>
      </c>
      <c r="B211" s="106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63">
        <v>1</v>
      </c>
      <c r="B235" s="106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3">
        <v>2</v>
      </c>
      <c r="B236" s="106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63">
        <v>1</v>
      </c>
      <c r="B268" s="106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3">
        <v>2</v>
      </c>
      <c r="B269" s="106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3">
        <v>3</v>
      </c>
      <c r="B270" s="106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3">
        <v>4</v>
      </c>
      <c r="B271" s="106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3">
        <v>5</v>
      </c>
      <c r="B272" s="106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3">
        <v>6</v>
      </c>
      <c r="B273" s="106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3">
        <v>7</v>
      </c>
      <c r="B274" s="106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3">
        <v>8</v>
      </c>
      <c r="B275" s="106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3">
        <v>9</v>
      </c>
      <c r="B276" s="106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3">
        <v>10</v>
      </c>
      <c r="B277" s="106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63">
        <v>1</v>
      </c>
      <c r="B301" s="106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3">
        <v>2</v>
      </c>
      <c r="B302" s="106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3">
        <v>3</v>
      </c>
      <c r="B303" s="106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3">
        <v>4</v>
      </c>
      <c r="B304" s="106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3">
        <v>5</v>
      </c>
      <c r="B305" s="106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3">
        <v>6</v>
      </c>
      <c r="B306" s="106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3">
        <v>7</v>
      </c>
      <c r="B307" s="106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3">
        <v>8</v>
      </c>
      <c r="B308" s="106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3">
        <v>9</v>
      </c>
      <c r="B309" s="106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3">
        <v>10</v>
      </c>
      <c r="B310" s="106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63">
        <v>1</v>
      </c>
      <c r="B334" s="106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2020-06-19T10:06:26Z</cp:lastPrinted>
  <dcterms:created xsi:type="dcterms:W3CDTF">2012-03-13T00:50:25Z</dcterms:created>
  <dcterms:modified xsi:type="dcterms:W3CDTF">2020-10-22T07:47:48Z</dcterms:modified>
</cp:coreProperties>
</file>