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<sst xmlns="http://schemas.openxmlformats.org/spreadsheetml/2006/main" count="2804" uniqueCount="630">
  <si>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</si>
  <si>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</si>
  <si>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</si>
  <si>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</si>
  <si>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</si>
  <si>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</si>
  <si>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</si>
  <si>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</si>
  <si>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</si>
  <si>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</si>
  <si>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</si>
  <si>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</si>
  <si>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</si>
  <si>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</si>
  <si>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</si>
  <si>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</si>
  <si>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</si>
  <si>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</si>
  <si>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</si>
  <si>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</si>
  <si>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</si>
  <si>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</si>
  <si>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</si>
  <si>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</si>
  <si>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</si>
  <si>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</si>
  <si>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</si>
  <si>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</si>
  <si>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</si>
  <si>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</si>
  <si>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</si>
  <si>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</si>
  <si>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</si>
  <si>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</si>
  <si>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</si>
  <si>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</si>
  <si>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</si>
  <si>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</si>
  <si>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</si>
  <si>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</si>
  <si>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</si>
  <si>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</si>
  <si>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</si>
  <si>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</si>
  <si>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</si>
  <si>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</si>
  <si>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</si>
  <si>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</si>
  <si>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</si>
  <si>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</si>
  <si>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</si>
  <si>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</si>
  <si>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</si>
  <si>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</si>
  <si>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</si>
  <si>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</si>
  <si>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</si>
  <si>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</si>
  <si>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</si>
  <si>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</si>
  <si>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</si>
  <si>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</si>
  <si>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</si>
  <si>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</si>
  <si>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</si>
  <si>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</si>
  <si>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</si>
  <si>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</si>
  <si>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</si>
  <si>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</si>
  <si>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</si>
  <si>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</si>
  <si>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</si>
  <si>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</si>
  <si>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</si>
  <si>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</si>
  <si>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</si>
  <si>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</si>
  <si>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</si>
  <si>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</si>
  <si>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</si>
  <si>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</si>
  <si>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</si>
  <si>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</si>
  <si>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</si>
  <si>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</si>
  <si>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</si>
  <si>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</si>
  <si>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</si>
  <si>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</si>
  <si>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</si>
  <si>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</si>
  <si>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</si>
  <si>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</si>
  <si>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</si>
  <si>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</si>
  <si>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</si>
  <si>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</si>
  <si>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</si>
  <si>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</si>
  <si>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</si>
  <si>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</si>
  <si>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</si>
  <si>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</si>
  <si>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</si>
  <si>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</si>
  <si>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</si>
  <si>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</si>
  <si>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</si>
  <si>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</si>
  <si>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</si>
  <si>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</si>
  <si>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</si>
  <si>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</si>
  <si>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</si>
  <si>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</si>
  <si>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</si>
  <si>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</si>
  <si>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</si>
  <si>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</si>
  <si>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</si>
  <si>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</si>
  <si>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</si>
  <si>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</si>
  <si>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</si>
  <si>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</si>
  <si>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</si>
  <si>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</si>
  <si>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</si>
  <si>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</si>
  <si>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</si>
  <si>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</si>
  <si>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</si>
  <si>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</si>
  <si>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</si>
  <si>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</si>
  <si>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</si>
  <si>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</si>
  <si>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</si>
  <si>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</si>
  <si>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</si>
  <si>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</si>
  <si>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</si>
  <si>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</si>
  <si>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</si>
  <si>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</si>
  <si>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</si>
  <si>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</si>
  <si>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</si>
  <si>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</si>
  <si>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</si>
  <si>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</si>
  <si>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</si>
  <si>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</si>
  <si>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</si>
  <si>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</si>
  <si>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</si>
  <si>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</si>
  <si>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</si>
  <si>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</si>
  <si>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</si>
  <si>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</si>
  <si>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</si>
  <si>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</si>
  <si>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</si>
  <si>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</si>
  <si>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</si>
  <si>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</si>
  <si>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</si>
  <si>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</si>
  <si>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</si>
  <si>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</si>
  <si>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</si>
  <si>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</si>
  <si>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</si>
  <si>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</si>
  <si>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</si>
  <si>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</si>
  <si>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</si>
  <si>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</si>
  <si>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</si>
  <si>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</si>
  <si>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</si>
  <si>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</si>
  <si>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</si>
  <si>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</si>
  <si>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</si>
  <si>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</si>
  <si>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</si>
  <si>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</si>
  <si>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</si>
  <si>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</si>
  <si>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</si>
  <si>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</si>
  <si>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</si>
  <si>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</si>
  <si>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</si>
  <si>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</si>
  <si>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</si>
  <si>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</si>
  <si>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</si>
  <si>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</si>
  <si>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</si>
  <si>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</si>
  <si>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</si>
  <si>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</si>
  <si>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</si>
  <si>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</si>
  <si>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</si>
  <si>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</si>
  <si>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</si>
  <si>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</si>
  <si>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</si>
  <si>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</si>
  <si>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</si>
  <si>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</si>
  <si>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</si>
  <si>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</si>
  <si>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</si>
  <si>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</si>
  <si>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</si>
  <si>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</si>
  <si>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</si>
  <si>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</si>
  <si>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</si>
  <si>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</si>
  <si>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</si>
  <si>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</si>
  <si>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</si>
  <si>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</si>
  <si>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</si>
  <si>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</si>
  <si>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</si>
  <si>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</si>
  <si>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</si>
  <si>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</si>
  <si>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</si>
  <si>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</si>
  <si>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</si>
  <si>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</si>
  <si>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</si>
  <si>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</si>
  <si>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</si>
  <si>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</si>
  <si>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</si>
  <si>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</si>
  <si>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</si>
  <si>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</si>
  <si>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</si>
  <si>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</si>
  <si>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</si>
  <si>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</si>
  <si>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</si>
  <si>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</si>
  <si>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</si>
  <si>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</si>
  <si>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</si>
  <si>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</si>
  <si>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</si>
  <si>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</si>
  <si>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</si>
  <si>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</si>
  <si>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</si>
  <si>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</si>
  <si>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</si>
  <si>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</si>
  <si>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</si>
  <si>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</si>
  <si>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</si>
  <si>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</si>
  <si>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</si>
  <si>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</si>
  <si>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</si>
  <si>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</si>
  <si>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</si>
  <si>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</si>
  <si>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</si>
  <si>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</si>
  <si>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</si>
  <si>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</si>
  <si>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</si>
  <si>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</si>
  <si>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</si>
  <si>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</si>
  <si>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</si>
  <si>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</si>
  <si>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</si>
  <si>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</si>
  <si>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</si>
  <si>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</si>
  <si>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</si>
  <si>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</si>
  <si>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</si>
  <si>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</si>
  <si>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</si>
  <si>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</si>
  <si>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</si>
  <si>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</si>
  <si>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</si>
  <si>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</si>
  <si>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</si>
  <si>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</si>
  <si>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</si>
  <si>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</si>
  <si>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</si>
  <si>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</si>
  <si>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</si>
  <si>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</si>
  <si>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</si>
  <si>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</si>
  <si>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</si>
  <si>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</si>
  <si>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</si>
  <si>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</si>
  <si>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</si>
  <si>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</si>
  <si>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</si>
  <si>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</si>
  <si>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</si>
  <si>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</si>
  <si>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</si>
  <si>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</si>
  <si>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</si>
  <si>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</si>
  <si>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</si>
  <si>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</si>
  <si>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</si>
  <si>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</si>
  <si>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</si>
  <si>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</si>
  <si>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</si>
  <si>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</si>
  <si>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</si>
  <si>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</si>
  <si>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</si>
  <si>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</si>
  <si>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</si>
  <si>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</si>
  <si>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</si>
  <si>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</si>
  <si>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</si>
  <si>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</si>
  <si>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</si>
  <si>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</si>
  <si>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</si>
  <si>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</si>
  <si>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</si>
  <si>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</si>
  <si>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</si>
  <si>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</si>
  <si>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</si>
  <si>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</si>
  <si>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</si>
  <si>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</si>
  <si>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</si>
  <si>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</si>
  <si>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</si>
  <si>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</si>
  <si>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</si>
  <si>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</si>
  <si>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</si>
  <si>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</si>
  <si>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</si>
  <si>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</si>
  <si>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</si>
  <si>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</si>
  <si>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</si>
  <si>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</si>
  <si>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</si>
  <si>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</si>
  <si>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</si>
  <si>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</si>
  <si>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</si>
  <si>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</si>
  <si>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</si>
  <si>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</si>
  <si>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</si>
  <si>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</si>
  <si>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</si>
  <si>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</si>
  <si>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</si>
  <si>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</si>
  <si>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</si>
  <si>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</si>
  <si>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</si>
  <si>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</si>
  <si>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</si>
  <si>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</si>
  <si>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</si>
  <si>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</si>
  <si>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</si>
  <si>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</si>
  <si>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</si>
  <si>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</si>
  <si>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</si>
  <si>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</si>
  <si>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</si>
  <si>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</si>
  <si>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</si>
  <si>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</si>
  <si>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</si>
  <si>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</si>
  <si>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</si>
  <si>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</si>
  <si>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</si>
  <si>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</si>
  <si>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</si>
  <si>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</si>
  <si>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</si>
  <si>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</si>
  <si>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</si>
  <si>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</si>
  <si>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</si>
  <si>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</si>
  <si>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</si>
  <si>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</si>
  <si>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</si>
  <si>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</si>
  <si>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</si>
  <si>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</si>
  <si>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</si>
  <si>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</si>
  <si>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</si>
  <si>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</si>
  <si>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</si>
  <si>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</si>
  <si>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</si>
  <si>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</si>
  <si>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</si>
  <si>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</si>
  <si>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</si>
  <si>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</si>
  <si>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</si>
  <si>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</si>
  <si>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</si>
  <si>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</si>
  <si>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</si>
  <si>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</si>
  <si>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</si>
  <si>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</si>
  <si>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</si>
  <si>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</si>
  <si>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</si>
  <si>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</si>
  <si>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</si>
  <si>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</si>
  <si>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</si>
  <si>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</si>
  <si>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</si>
  <si>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</si>
  <si>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</si>
  <si>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</si>
  <si>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</si>
  <si>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</si>
  <si>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</si>
  <si>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</si>
  <si>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</si>
  <si>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</si>
  <si>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</si>
  <si>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</si>
  <si>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</si>
  <si>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</si>
  <si>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</si>
  <si>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</si>
  <si>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</si>
  <si>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</si>
  <si>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</si>
  <si>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</si>
  <si>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</si>
  <si>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</si>
  <si>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</si>
  <si>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</si>
  <si>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</si>
  <si>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</si>
  <si>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</si>
  <si>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</si>
  <si>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</si>
  <si>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</si>
  <si>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</si>
  <si>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</si>
  <si>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</si>
  <si>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</si>
  <si>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</si>
  <si>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</si>
  <si>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</si>
  <si>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</si>
  <si>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</si>
  <si>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</si>
  <si>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</si>
  <si>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</si>
  <si>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</si>
  <si>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</si>
  <si>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</si>
  <si>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</si>
  <si>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</si>
  <si>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</si>
  <si>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</si>
  <si>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</si>
  <si>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</si>
  <si>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</si>
  <si>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</si>
  <si>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</si>
  <si>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</si>
  <si>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</si>
  <si>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</si>
  <si>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</si>
  <si>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</si>
  <si>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</si>
  <si>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</si>
  <si>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</si>
  <si>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</si>
  <si>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</si>
  <si>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</si>
  <si>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</si>
  <si>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</si>
  <si>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</si>
  <si>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</si>
  <si>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</si>
  <si>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</si>
  <si>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</si>
  <si>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</si>
  <si>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</si>
  <si>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</si>
  <si>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</si>
  <si>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</si>
  <si>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</si>
  <si>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</si>
  <si>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</si>
  <si>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</si>
  <si>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</si>
  <si>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</si>
  <si>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</si>
  <si>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</si>
  <si>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</si>
  <si>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</si>
  <si>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</si>
  <si>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</si>
  <si>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</si>
  <si>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</si>
  <si>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</si>
  <si>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</si>
  <si>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</si>
  <si>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</si>
  <si>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</si>
  <si>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</si>
  <si>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</si>
  <si>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</si>
  <si>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</si>
  <si>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</si>
  <si>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</si>
  <si>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</si>
  <si>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</si>
  <si>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</si>
  <si>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</si>
  <si>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</si>
  <si>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</si>
  <si>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</si>
  <si>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</si>
  <si>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</si>
  <si>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</si>
  <si>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</si>
  <si>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</si>
  <si>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</si>
  <si>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</si>
  <si>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武器貿易条約締約国会議等分担金</t>
    <phoneticPr fontId="5"/>
  </si>
  <si>
    <t>軍縮不拡散・科学部</t>
    <phoneticPr fontId="5"/>
  </si>
  <si>
    <t>通常兵器室</t>
    <phoneticPr fontId="5"/>
  </si>
  <si>
    <t>室長　大野　祥</t>
    <rPh sb="0" eb="2">
      <t>シツチョウ</t>
    </rPh>
    <rPh sb="3" eb="5">
      <t>オオノ</t>
    </rPh>
    <rPh sb="6" eb="7">
      <t>ショウ</t>
    </rPh>
    <phoneticPr fontId="5"/>
  </si>
  <si>
    <t>外務省設置法第４条３項</t>
    <phoneticPr fontId="5"/>
  </si>
  <si>
    <t>武器貿易条約第１７条及び同条に基づき作成される財政規則により決定される。</t>
    <phoneticPr fontId="5"/>
  </si>
  <si>
    <t>分担金</t>
    <rPh sb="0" eb="3">
      <t>ブンタンキン</t>
    </rPh>
    <phoneticPr fontId="5"/>
  </si>
  <si>
    <t>通常兵器の不正な取引を防止することを目的とした本条約の普遍化を推進する。</t>
    <phoneticPr fontId="5"/>
  </si>
  <si>
    <t>締約国・地域数</t>
    <phoneticPr fontId="5"/>
  </si>
  <si>
    <t>国</t>
    <rPh sb="0" eb="1">
      <t>クニ</t>
    </rPh>
    <phoneticPr fontId="5"/>
  </si>
  <si>
    <t>ＡＴＴ事務局ホームページ</t>
    <phoneticPr fontId="5"/>
  </si>
  <si>
    <t>　開催会議数（締約国会議，準備会合等）</t>
    <rPh sb="1" eb="3">
      <t>カイサイ</t>
    </rPh>
    <rPh sb="3" eb="5">
      <t>カイギ</t>
    </rPh>
    <rPh sb="5" eb="6">
      <t>スウ</t>
    </rPh>
    <rPh sb="7" eb="10">
      <t>テイヤクコク</t>
    </rPh>
    <rPh sb="10" eb="12">
      <t>カイギ</t>
    </rPh>
    <rPh sb="13" eb="15">
      <t>ジュンビ</t>
    </rPh>
    <rPh sb="15" eb="17">
      <t>カイゴウ</t>
    </rPh>
    <rPh sb="17" eb="18">
      <t>ナド</t>
    </rPh>
    <phoneticPr fontId="5"/>
  </si>
  <si>
    <t>回</t>
    <rPh sb="0" eb="1">
      <t>カイ</t>
    </rPh>
    <phoneticPr fontId="5"/>
  </si>
  <si>
    <t>我が国分担金／開催会議数　　　　　　　　　　　　　　</t>
    <rPh sb="0" eb="1">
      <t>ワ</t>
    </rPh>
    <rPh sb="2" eb="3">
      <t>クニ</t>
    </rPh>
    <rPh sb="3" eb="6">
      <t>ブンタンキン</t>
    </rPh>
    <rPh sb="7" eb="9">
      <t>カイサイ</t>
    </rPh>
    <rPh sb="9" eb="11">
      <t>カイギ</t>
    </rPh>
    <rPh sb="11" eb="12">
      <t>スウ</t>
    </rPh>
    <phoneticPr fontId="5"/>
  </si>
  <si>
    <t>百万円</t>
    <rPh sb="0" eb="1">
      <t>ヒャク</t>
    </rPh>
    <rPh sb="1" eb="3">
      <t>マンエン</t>
    </rPh>
    <phoneticPr fontId="5"/>
  </si>
  <si>
    <t>　　ドル/回</t>
    <rPh sb="5" eb="6">
      <t>カイ</t>
    </rPh>
    <phoneticPr fontId="5"/>
  </si>
  <si>
    <t>17/2</t>
    <phoneticPr fontId="5"/>
  </si>
  <si>
    <t>14/3</t>
    <phoneticPr fontId="5"/>
  </si>
  <si>
    <t>10/3</t>
    <phoneticPr fontId="5"/>
  </si>
  <si>
    <t>12/3</t>
    <phoneticPr fontId="5"/>
  </si>
  <si>
    <t>施策VＩＩ－１　国際機関を通じた政務及び安全保障分野に係る国際貢献</t>
    <phoneticPr fontId="5"/>
  </si>
  <si>
    <t>国</t>
    <rPh sb="0" eb="1">
      <t>クニ</t>
    </rPh>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</si>
  <si>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</si>
  <si>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</si>
  <si>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元</t>
    <rPh sb="0" eb="1">
      <t>ガン</t>
    </rPh>
    <phoneticPr fontId="5"/>
  </si>
  <si>
    <t>○</t>
  </si>
  <si>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</si>
  <si>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通常兵器の国際貿易を規制する初めての条約。</t>
    <rPh sb="0" eb="2">
      <t>ツウジョウ</t>
    </rPh>
    <rPh sb="2" eb="4">
      <t>ヘイキ</t>
    </rPh>
    <rPh sb="5" eb="7">
      <t>コクサイ</t>
    </rPh>
    <rPh sb="7" eb="9">
      <t>ボウエキ</t>
    </rPh>
    <rPh sb="10" eb="12">
      <t>キセイ</t>
    </rPh>
    <rPh sb="14" eb="15">
      <t>ハジ</t>
    </rPh>
    <rPh sb="18" eb="20">
      <t>ジョウヤク</t>
    </rPh>
    <phoneticPr fontId="5"/>
  </si>
  <si>
    <t>無</t>
  </si>
  <si>
    <t>条約上の義務である分担金支払いに代替できる手段はない。</t>
    <rPh sb="0" eb="2">
      <t>ジョウヤク</t>
    </rPh>
    <rPh sb="2" eb="3">
      <t>ジョウ</t>
    </rPh>
    <rPh sb="4" eb="6">
      <t>ギム</t>
    </rPh>
    <rPh sb="9" eb="12">
      <t>ブンタンキン</t>
    </rPh>
    <rPh sb="12" eb="14">
      <t>シハラ</t>
    </rPh>
    <rPh sb="16" eb="18">
      <t>ダイタイ</t>
    </rPh>
    <rPh sb="21" eb="23">
      <t>シュダン</t>
    </rPh>
    <phoneticPr fontId="5"/>
  </si>
  <si>
    <t>‐</t>
  </si>
  <si>
    <t>分担率は，国連分担金を会議参加国で調整した割合。</t>
    <rPh sb="0" eb="2">
      <t>ブンタン</t>
    </rPh>
    <rPh sb="2" eb="3">
      <t>リツ</t>
    </rPh>
    <rPh sb="5" eb="7">
      <t>コクレン</t>
    </rPh>
    <rPh sb="7" eb="10">
      <t>ブンタンキン</t>
    </rPh>
    <rPh sb="11" eb="13">
      <t>カイギ</t>
    </rPh>
    <rPh sb="13" eb="16">
      <t>サンカコク</t>
    </rPh>
    <rPh sb="17" eb="19">
      <t>チョウセイ</t>
    </rPh>
    <rPh sb="21" eb="23">
      <t>ワリアイ</t>
    </rPh>
    <phoneticPr fontId="5"/>
  </si>
  <si>
    <t>分担率は締約国が国連分担率に準拠した負担割合に対して支出。</t>
    <rPh sb="0" eb="2">
      <t>ブンタン</t>
    </rPh>
    <rPh sb="2" eb="3">
      <t>リツ</t>
    </rPh>
    <rPh sb="4" eb="6">
      <t>テイヤク</t>
    </rPh>
    <rPh sb="6" eb="7">
      <t>コク</t>
    </rPh>
    <rPh sb="8" eb="10">
      <t>コクレン</t>
    </rPh>
    <rPh sb="10" eb="12">
      <t>ブンタン</t>
    </rPh>
    <rPh sb="12" eb="13">
      <t>リツ</t>
    </rPh>
    <rPh sb="14" eb="16">
      <t>ジュンキョ</t>
    </rPh>
    <rPh sb="18" eb="20">
      <t>フタン</t>
    </rPh>
    <rPh sb="20" eb="22">
      <t>ワリアイ</t>
    </rPh>
    <rPh sb="23" eb="24">
      <t>タイ</t>
    </rPh>
    <rPh sb="26" eb="28">
      <t>シシュツ</t>
    </rPh>
    <phoneticPr fontId="5"/>
  </si>
  <si>
    <t>締約国で構成される管理委員会が事務局の活動を監督している。</t>
    <rPh sb="0" eb="3">
      <t>テイヤクコク</t>
    </rPh>
    <rPh sb="4" eb="6">
      <t>コウセイ</t>
    </rPh>
    <rPh sb="9" eb="11">
      <t>カンリ</t>
    </rPh>
    <rPh sb="11" eb="14">
      <t>イインカイ</t>
    </rPh>
    <rPh sb="15" eb="18">
      <t>ジムキョク</t>
    </rPh>
    <rPh sb="19" eb="21">
      <t>カツドウ</t>
    </rPh>
    <rPh sb="22" eb="24">
      <t>カントク</t>
    </rPh>
    <phoneticPr fontId="5"/>
  </si>
  <si>
    <t>条約の効果的な履行や普遍化に向けた議論の場としての会議開催及び事務局の経費に充てられている。</t>
    <rPh sb="0" eb="2">
      <t>ジョウヤク</t>
    </rPh>
    <rPh sb="3" eb="6">
      <t>コウカテキ</t>
    </rPh>
    <rPh sb="7" eb="9">
      <t>リコウ</t>
    </rPh>
    <rPh sb="10" eb="13">
      <t>フヘンカ</t>
    </rPh>
    <rPh sb="14" eb="15">
      <t>ム</t>
    </rPh>
    <rPh sb="17" eb="19">
      <t>ギロン</t>
    </rPh>
    <rPh sb="20" eb="21">
      <t>バ</t>
    </rPh>
    <rPh sb="25" eb="27">
      <t>カイギ</t>
    </rPh>
    <rPh sb="27" eb="29">
      <t>カイサイ</t>
    </rPh>
    <rPh sb="29" eb="30">
      <t>オヨ</t>
    </rPh>
    <rPh sb="31" eb="34">
      <t>ジムキョク</t>
    </rPh>
    <rPh sb="35" eb="37">
      <t>ケイヒ</t>
    </rPh>
    <rPh sb="38" eb="39">
      <t>ア</t>
    </rPh>
    <phoneticPr fontId="5"/>
  </si>
  <si>
    <t>該当なし</t>
    <rPh sb="0" eb="2">
      <t>ガイトウ</t>
    </rPh>
    <phoneticPr fontId="5"/>
  </si>
  <si>
    <t>予定どおり会議が開催されている。</t>
    <rPh sb="0" eb="2">
      <t>ヨテイ</t>
    </rPh>
    <rPh sb="5" eb="7">
      <t>カイギ</t>
    </rPh>
    <rPh sb="8" eb="10">
      <t>カイサイ</t>
    </rPh>
    <phoneticPr fontId="5"/>
  </si>
  <si>
    <t>０203</t>
    <phoneticPr fontId="5"/>
  </si>
  <si>
    <t>0203</t>
    <phoneticPr fontId="5"/>
  </si>
  <si>
    <t>0207</t>
    <phoneticPr fontId="5"/>
  </si>
  <si>
    <t>新27-38</t>
    <phoneticPr fontId="5"/>
  </si>
  <si>
    <t>締約国会議開催経費等</t>
    <rPh sb="0" eb="3">
      <t>テイヤクコク</t>
    </rPh>
    <rPh sb="3" eb="5">
      <t>カイギ</t>
    </rPh>
    <rPh sb="5" eb="7">
      <t>カイサイ</t>
    </rPh>
    <rPh sb="7" eb="9">
      <t>ケイヒ</t>
    </rPh>
    <rPh sb="9" eb="10">
      <t>ナド</t>
    </rPh>
    <phoneticPr fontId="5"/>
  </si>
  <si>
    <t>ＡＴＴ事務局</t>
    <rPh sb="3" eb="6">
      <t>ジムキョク</t>
    </rPh>
    <phoneticPr fontId="5"/>
  </si>
  <si>
    <t>会議開催・条約運用の支援</t>
    <rPh sb="0" eb="2">
      <t>カイギ</t>
    </rPh>
    <rPh sb="2" eb="4">
      <t>カイサイ</t>
    </rPh>
    <rPh sb="5" eb="7">
      <t>ジョウヤク</t>
    </rPh>
    <rPh sb="7" eb="9">
      <t>ウンヨウ</t>
    </rPh>
    <rPh sb="10" eb="12">
      <t>シエン</t>
    </rPh>
    <phoneticPr fontId="5"/>
  </si>
  <si>
    <t>-</t>
    <phoneticPr fontId="5"/>
  </si>
  <si>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rPh sb="170" eb="172">
      <t>テキトウ</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</si>
  <si>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phoneticPr fontId="5"/>
  </si>
  <si>
    <t xml:space="preserve">基本目標VII　分担金・拠出金：国際機関等を通じて我が国の国際貢献を拡充し、日本にとって望ましい国際環境を確保すること         </t>
    <phoneticPr fontId="5"/>
  </si>
  <si>
    <t>締約国数が未だ少ないアジア太平洋地域における締約国拡大に向け、軍縮不拡散協議、二国間会談等を通じた様々な機会を通じて締結を働きかける。</t>
    <phoneticPr fontId="5"/>
  </si>
  <si>
    <t>第２回締約国会議（28年８月）で設置が決定された締約国の条約履行を支援する任意信託基金の運用や、条約普遍化等について集中的に議論を行う作業部会の活動が具体化しており、これに参画する。</t>
    <phoneticPr fontId="5"/>
  </si>
  <si>
    <t>我が国は、条約の管理委員会メンバーとして条約に関する議論に積極的に貢献したほか、任意信託基金選定委員メンバーとして基金の運用に関与し、また、各作業部会においても、条約の効果的履行や普遍化に向けて積極的に参画した。</t>
    <rPh sb="5" eb="7">
      <t>ジョウヤク</t>
    </rPh>
    <rPh sb="8" eb="10">
      <t>カンリ</t>
    </rPh>
    <rPh sb="40" eb="42">
      <t>ニンイ</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</si>
  <si>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phoneticPr fontId="5"/>
  </si>
  <si>
    <t>軍縮分野を積極的に推進している我が国にとり、ＡＴＴの関連会合開催及び事務局運営経費を負担することは適当。</t>
    <rPh sb="0" eb="2">
      <t>グンシュク</t>
    </rPh>
    <rPh sb="2" eb="4">
      <t>ブンヤ</t>
    </rPh>
    <rPh sb="5" eb="8">
      <t>セッキョクテキ</t>
    </rPh>
    <rPh sb="9" eb="11">
      <t>スイシン</t>
    </rPh>
    <rPh sb="15" eb="16">
      <t>ワ</t>
    </rPh>
    <rPh sb="17" eb="18">
      <t>クニ</t>
    </rPh>
    <rPh sb="26" eb="28">
      <t>カンレン</t>
    </rPh>
    <rPh sb="28" eb="30">
      <t>カイゴウ</t>
    </rPh>
    <rPh sb="30" eb="32">
      <t>カイサイ</t>
    </rPh>
    <rPh sb="32" eb="33">
      <t>オヨ</t>
    </rPh>
    <rPh sb="34" eb="37">
      <t>ジムキョク</t>
    </rPh>
    <rPh sb="37" eb="39">
      <t>ウンエイ</t>
    </rPh>
    <rPh sb="39" eb="41">
      <t>ケイヒ</t>
    </rPh>
    <rPh sb="42" eb="44">
      <t>フタン</t>
    </rPh>
    <rPh sb="49" eb="51">
      <t>テキトウ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</si>
  <si>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</si>
  <si>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条約の発効後、初めて余剰金が繰り越されて負担額と相殺されたため、実際の拠出が減少した。</t>
    <phoneticPr fontId="5"/>
  </si>
  <si>
    <t>予定どおり会議が開催され、活発な議論が行われている。</t>
    <rPh sb="0" eb="2">
      <t>ヨテイ</t>
    </rPh>
    <rPh sb="5" eb="7">
      <t>カイギ</t>
    </rPh>
    <rPh sb="8" eb="10">
      <t>カイサイ</t>
    </rPh>
    <rPh sb="13" eb="15">
      <t>カッパツ</t>
    </rPh>
    <rPh sb="16" eb="18">
      <t>ギロン</t>
    </rPh>
    <rPh sb="19" eb="20">
      <t>オコナ</t>
    </rPh>
    <phoneticPr fontId="5"/>
  </si>
  <si>
    <t>締約国として負担する必要があり、代替手段は考えられない。</t>
    <rPh sb="0" eb="3">
      <t>テイヤクコク</t>
    </rPh>
    <rPh sb="6" eb="8">
      <t>フタン</t>
    </rPh>
    <rPh sb="10" eb="12">
      <t>ヒツヨウ</t>
    </rPh>
    <rPh sb="16" eb="18">
      <t>ダイタイ</t>
    </rPh>
    <rPh sb="18" eb="20">
      <t>シュダン</t>
    </rPh>
    <rPh sb="21" eb="22">
      <t>カンガ</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</si>
  <si>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</si>
  <si>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他省庁、他部局における類似の事業は存在しない。</t>
    <rPh sb="0" eb="1">
      <t>ホカ</t>
    </rPh>
    <rPh sb="1" eb="3">
      <t>ショウチョウ</t>
    </rPh>
    <rPh sb="4" eb="5">
      <t>ホカ</t>
    </rPh>
    <rPh sb="5" eb="7">
      <t>ブキョク</t>
    </rPh>
    <rPh sb="11" eb="13">
      <t>ルイジ</t>
    </rPh>
    <rPh sb="14" eb="16">
      <t>ジギョウ</t>
    </rPh>
    <rPh sb="17" eb="19">
      <t>ソンザイ</t>
    </rPh>
    <phoneticPr fontId="5"/>
  </si>
  <si>
    <t>我が国は、本約の管理委員会メンバーとして、事務局が作成した予算案について締約国会議で議論する前に管理委員会による集中的な議論に参画するなどし、分担金が規律をもって効率的に支出されるよう努めている。</t>
    <rPh sb="48" eb="50">
      <t>カンリ</t>
    </rPh>
    <rPh sb="50" eb="53">
      <t>イインカイ</t>
    </rPh>
    <rPh sb="63" eb="65">
      <t>サンカク</t>
    </rPh>
    <rPh sb="85" eb="87">
      <t>シシュツ</t>
    </rPh>
    <rPh sb="92" eb="93">
      <t>ツト</t>
    </rPh>
    <phoneticPr fontId="5"/>
  </si>
  <si>
    <t>分担金の支払い及び延滞の状況について、関連会議での議論において積極的に改善を呼びかけ、会議参加国に分担金の支払いを促す取組を引き続き実施する。</t>
    <rPh sb="31" eb="33">
      <t>セッキョク</t>
    </rPh>
    <rPh sb="33" eb="34">
      <t>テキ</t>
    </rPh>
    <rPh sb="35" eb="37">
      <t>カイゼン</t>
    </rPh>
    <rPh sb="38" eb="39">
      <t>ヨ</t>
    </rPh>
    <rPh sb="49" eb="52">
      <t>ブンタンキン</t>
    </rPh>
    <rPh sb="62" eb="63">
      <t>ヒ</t>
    </rPh>
    <rPh sb="64" eb="65">
      <t>ツヅ</t>
    </rPh>
    <phoneticPr fontId="5"/>
  </si>
  <si>
    <t>日本として事務局は可能な限り小規模とし，効率的な組織であることを主張してきているが，事務局に日本人職員が加わる可能性を追求すべく，事務局に接触し，職員に求められる具体的な素質や将来的な求人の可能性等の情報収集を継続している。一方，空きポストがないために日本人の採用は困難な状況が続いている。</t>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</si>
  <si>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</si>
  <si>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</si>
  <si>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国際機関評価結果も踏まえつつ，分担金が効果的に活用されるよう，引き続き適正な執行管理に努める。</t>
    <phoneticPr fontId="5"/>
  </si>
  <si>
    <t>分担金は、前年の締約国会議に出席した国の数等に基づき算出されるため。</t>
    <rPh sb="0" eb="3">
      <t>ブンタンキン</t>
    </rPh>
    <rPh sb="5" eb="7">
      <t>ゼンネン</t>
    </rPh>
    <rPh sb="8" eb="10">
      <t>テイヤク</t>
    </rPh>
    <rPh sb="10" eb="11">
      <t>コク</t>
    </rPh>
    <rPh sb="11" eb="13">
      <t>カイギ</t>
    </rPh>
    <rPh sb="14" eb="16">
      <t>シュッセキ</t>
    </rPh>
    <rPh sb="18" eb="19">
      <t>クニ</t>
    </rPh>
    <rPh sb="20" eb="21">
      <t>カズ</t>
    </rPh>
    <rPh sb="21" eb="22">
      <t>トウ</t>
    </rPh>
    <rPh sb="23" eb="24">
      <t>モト</t>
    </rPh>
    <rPh sb="26" eb="28">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</si>
</sst>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18</xdr:col>
      <xdr:colOff>29418</xdr:colOff>
      <xdr:row>771</xdr:row>
      <xdr:rowOff>116061</xdr:rowOff>
    </xdr:to>
    <xdr:sp macro="" textlink="">
      <xdr:nvSpPr>
        <xdr:cNvPr id="36" name="テキスト ボックス 35"/>
        <xdr:cNvSpPr txBox="1"/>
      </xdr:nvSpPr>
      <xdr:spPr>
        <a:xfrm>
          <a:off x="2386484" y="37178901"/>
          <a:ext cx="1222659"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14</xdr:col>
      <xdr:colOff>104670</xdr:colOff>
      <xdr:row>771</xdr:row>
      <xdr:rowOff>157006</xdr:rowOff>
    </xdr:from>
    <xdr:to>
      <xdr:col>14</xdr:col>
      <xdr:colOff>104671</xdr:colOff>
      <xdr:row>773</xdr:row>
      <xdr:rowOff>230275</xdr:rowOff>
    </xdr:to>
    <xdr:cxnSp macro="">
      <xdr:nvCxnSpPr>
        <xdr:cNvPr id="38" name="直線矢印コネクタ 37"/>
        <xdr:cNvCxnSpPr/>
      </xdr:nvCxnSpPr>
      <xdr:spPr>
        <a:xfrm>
          <a:off x="2888901" y="37691786"/>
          <a:ext cx="1" cy="701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167473</xdr:colOff>
      <xdr:row>774</xdr:row>
      <xdr:rowOff>136072</xdr:rowOff>
    </xdr:from>
    <xdr:to>
      <xdr:col>20</xdr:col>
      <xdr:colOff>96607</xdr:colOff>
      <xdr:row>776</xdr:row>
      <xdr:rowOff>221647</xdr:rowOff>
    </xdr:to>
    <xdr:sp macro="" textlink="">
      <xdr:nvSpPr>
        <xdr:cNvPr id="39" name="テキスト ボックス 38"/>
        <xdr:cNvSpPr txBox="1"/>
      </xdr:nvSpPr>
      <xdr:spPr>
        <a:xfrm>
          <a:off x="2156209" y="38612885"/>
          <a:ext cx="1917871" cy="6821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武器貿易条約事務局</a:t>
          </a:r>
          <a:endParaRPr kumimoji="1" lang="en-US" altLang="ja-JP" sz="1100"/>
        </a:p>
        <a:p>
          <a:pPr algn="ctr"/>
          <a:r>
            <a:rPr kumimoji="1" lang="ja-JP" altLang="en-US" sz="1100"/>
            <a:t>１０百万円</a:t>
          </a:r>
        </a:p>
      </xdr:txBody>
    </xdr:sp>
    <xdr:clientData/>
  </xdr:twoCellAnchor>
  <xdr:twoCellAnchor>
    <xdr:from>
      <xdr:col>11</xdr:col>
      <xdr:colOff>0</xdr:colOff>
      <xdr:row>777</xdr:row>
      <xdr:rowOff>52335</xdr:rowOff>
    </xdr:from>
    <xdr:to>
      <xdr:col>20</xdr:col>
      <xdr:colOff>115137</xdr:colOff>
      <xdr:row>778</xdr:row>
      <xdr:rowOff>192645</xdr:rowOff>
    </xdr:to>
    <xdr:sp macro="" textlink="">
      <xdr:nvSpPr>
        <xdr:cNvPr id="40" name="テキスト ボックス 39"/>
        <xdr:cNvSpPr txBox="1"/>
      </xdr:nvSpPr>
      <xdr:spPr>
        <a:xfrm>
          <a:off x="2187610" y="39439780"/>
          <a:ext cx="1905000" cy="464788"/>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締約国会議開催経費等</a:t>
          </a:r>
          <a:endParaRPr kumimoji="1" lang="en-US" altLang="ja-JP" sz="1100"/>
        </a:p>
      </xdr:txBody>
    </xdr:sp>
    <xdr:clientData/>
  </xdr:twoCellAnchor>
  <xdr:twoCellAnchor>
    <xdr:from>
      <xdr:col>12</xdr:col>
      <xdr:colOff>31402</xdr:colOff>
      <xdr:row>773</xdr:row>
      <xdr:rowOff>209341</xdr:rowOff>
    </xdr:from>
    <xdr:to>
      <xdr:col>18</xdr:col>
      <xdr:colOff>41009</xdr:colOff>
      <xdr:row>774</xdr:row>
      <xdr:rowOff>174463</xdr:rowOff>
    </xdr:to>
    <xdr:sp macro="" textlink="">
      <xdr:nvSpPr>
        <xdr:cNvPr id="41" name="テキスト ボックス 40"/>
        <xdr:cNvSpPr txBox="1"/>
      </xdr:nvSpPr>
      <xdr:spPr>
        <a:xfrm>
          <a:off x="2417886" y="38372143"/>
          <a:ext cx="1202848"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10</xdr:col>
      <xdr:colOff>167473</xdr:colOff>
      <xdr:row>776</xdr:row>
      <xdr:rowOff>293077</xdr:rowOff>
    </xdr:from>
    <xdr:to>
      <xdr:col>20</xdr:col>
      <xdr:colOff>197256</xdr:colOff>
      <xdr:row>778</xdr:row>
      <xdr:rowOff>35204</xdr:rowOff>
    </xdr:to>
    <xdr:sp macro="" textlink="">
      <xdr:nvSpPr>
        <xdr:cNvPr id="43" name="大かっこ 42"/>
        <xdr:cNvSpPr/>
      </xdr:nvSpPr>
      <xdr:spPr>
        <a:xfrm>
          <a:off x="2156209" y="39366511"/>
          <a:ext cx="2018520" cy="38061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223</v>
      </c>
      <c r="AT2" s="218"/>
      <c r="AU2" s="218"/>
      <c r="AV2" s="51" t="str">
        <f>IF(AW2="", "", "-")</f>
        <v/>
      </c>
      <c r="AW2" s="402"/>
      <c r="AX2" s="402"/>
    </row>
    <row r="3" spans="1:50" ht="21" customHeight="1" thickBot="1">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528</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0" t="s">
        <v>395</v>
      </c>
      <c r="Z7" s="299"/>
      <c r="AA7" s="299"/>
      <c r="AB7" s="299"/>
      <c r="AC7" s="299"/>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2" t="s">
        <v>609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5" t="s">
        <v>610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4"/>
    </row>
    <row r="13" spans="1:50" ht="21" customHeight="1">
      <c r="A13" s="146"/>
      <c r="B13" s="147"/>
      <c r="C13" s="147"/>
      <c r="D13" s="147"/>
      <c r="E13" s="147"/>
      <c r="F13" s="148"/>
      <c r="G13" s="745" t="s">
        <v>6</v>
      </c>
      <c r="H13" s="746"/>
      <c r="I13" s="638" t="s">
        <v>7</v>
      </c>
      <c r="J13" s="639"/>
      <c r="K13" s="639"/>
      <c r="L13" s="639"/>
      <c r="M13" s="639"/>
      <c r="N13" s="639"/>
      <c r="O13" s="640"/>
      <c r="P13" s="116">
        <v>17</v>
      </c>
      <c r="Q13" s="117"/>
      <c r="R13" s="117"/>
      <c r="S13" s="117"/>
      <c r="T13" s="117"/>
      <c r="U13" s="117"/>
      <c r="V13" s="118"/>
      <c r="W13" s="116">
        <v>14</v>
      </c>
      <c r="X13" s="117"/>
      <c r="Y13" s="117"/>
      <c r="Z13" s="117"/>
      <c r="AA13" s="117"/>
      <c r="AB13" s="117"/>
      <c r="AC13" s="118"/>
      <c r="AD13" s="116">
        <v>12</v>
      </c>
      <c r="AE13" s="117"/>
      <c r="AF13" s="117"/>
      <c r="AG13" s="117"/>
      <c r="AH13" s="117"/>
      <c r="AI13" s="117"/>
      <c r="AJ13" s="118"/>
      <c r="AK13" s="116">
        <v>10</v>
      </c>
      <c r="AL13" s="117"/>
      <c r="AM13" s="117"/>
      <c r="AN13" s="117"/>
      <c r="AO13" s="117"/>
      <c r="AP13" s="117"/>
      <c r="AQ13" s="118"/>
      <c r="AR13" s="113">
        <v>12.38</v>
      </c>
      <c r="AS13" s="114"/>
      <c r="AT13" s="114"/>
      <c r="AU13" s="114"/>
      <c r="AV13" s="114"/>
      <c r="AW13" s="114"/>
      <c r="AX13" s="399"/>
    </row>
    <row r="14" spans="1:50" ht="21" customHeight="1">
      <c r="A14" s="146"/>
      <c r="B14" s="147"/>
      <c r="C14" s="147"/>
      <c r="D14" s="147"/>
      <c r="E14" s="147"/>
      <c r="F14" s="148"/>
      <c r="G14" s="747"/>
      <c r="H14" s="748"/>
      <c r="I14" s="575" t="s">
        <v>8</v>
      </c>
      <c r="J14" s="629"/>
      <c r="K14" s="629"/>
      <c r="L14" s="629"/>
      <c r="M14" s="629"/>
      <c r="N14" s="629"/>
      <c r="O14" s="630"/>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5" t="s">
        <v>51</v>
      </c>
      <c r="J15" s="576"/>
      <c r="K15" s="576"/>
      <c r="L15" s="576"/>
      <c r="M15" s="576"/>
      <c r="N15" s="576"/>
      <c r="O15" s="577"/>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c r="AL15" s="117"/>
      <c r="AM15" s="117"/>
      <c r="AN15" s="117"/>
      <c r="AO15" s="117"/>
      <c r="AP15" s="117"/>
      <c r="AQ15" s="118"/>
      <c r="AR15" s="116"/>
      <c r="AS15" s="117"/>
      <c r="AT15" s="117"/>
      <c r="AU15" s="117"/>
      <c r="AV15" s="117"/>
      <c r="AW15" s="117"/>
      <c r="AX15" s="628"/>
    </row>
    <row r="16" spans="1:50" ht="21" customHeight="1">
      <c r="A16" s="146"/>
      <c r="B16" s="147"/>
      <c r="C16" s="147"/>
      <c r="D16" s="147"/>
      <c r="E16" s="147"/>
      <c r="F16" s="148"/>
      <c r="G16" s="747"/>
      <c r="H16" s="748"/>
      <c r="I16" s="575" t="s">
        <v>52</v>
      </c>
      <c r="J16" s="576"/>
      <c r="K16" s="576"/>
      <c r="L16" s="576"/>
      <c r="M16" s="576"/>
      <c r="N16" s="576"/>
      <c r="O16" s="577"/>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5" t="s">
        <v>50</v>
      </c>
      <c r="J17" s="629"/>
      <c r="K17" s="629"/>
      <c r="L17" s="629"/>
      <c r="M17" s="629"/>
      <c r="N17" s="629"/>
      <c r="O17" s="630"/>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49"/>
      <c r="H18" s="750"/>
      <c r="I18" s="737" t="s">
        <v>20</v>
      </c>
      <c r="J18" s="738"/>
      <c r="K18" s="738"/>
      <c r="L18" s="738"/>
      <c r="M18" s="738"/>
      <c r="N18" s="738"/>
      <c r="O18" s="739"/>
      <c r="P18" s="122">
        <f>SUM(P13:V17)</f>
        <v>17</v>
      </c>
      <c r="Q18" s="123"/>
      <c r="R18" s="123"/>
      <c r="S18" s="123"/>
      <c r="T18" s="123"/>
      <c r="U18" s="123"/>
      <c r="V18" s="124"/>
      <c r="W18" s="122">
        <f>SUM(W13:AC17)</f>
        <v>14</v>
      </c>
      <c r="X18" s="123"/>
      <c r="Y18" s="123"/>
      <c r="Z18" s="123"/>
      <c r="AA18" s="123"/>
      <c r="AB18" s="123"/>
      <c r="AC18" s="124"/>
      <c r="AD18" s="122">
        <f>SUM(AD13:AJ17)</f>
        <v>12</v>
      </c>
      <c r="AE18" s="123"/>
      <c r="AF18" s="123"/>
      <c r="AG18" s="123"/>
      <c r="AH18" s="123"/>
      <c r="AI18" s="123"/>
      <c r="AJ18" s="124"/>
      <c r="AK18" s="122">
        <f>SUM(AK13:AQ17)</f>
        <v>10</v>
      </c>
      <c r="AL18" s="123"/>
      <c r="AM18" s="123"/>
      <c r="AN18" s="123"/>
      <c r="AO18" s="123"/>
      <c r="AP18" s="123"/>
      <c r="AQ18" s="124"/>
      <c r="AR18" s="122">
        <f>SUM(AR13:AX17)</f>
        <v>12.38</v>
      </c>
      <c r="AS18" s="123"/>
      <c r="AT18" s="123"/>
      <c r="AU18" s="123"/>
      <c r="AV18" s="123"/>
      <c r="AW18" s="123"/>
      <c r="AX18" s="537"/>
    </row>
    <row r="19" spans="1:50" ht="24.75" customHeight="1">
      <c r="A19" s="146"/>
      <c r="B19" s="147"/>
      <c r="C19" s="147"/>
      <c r="D19" s="147"/>
      <c r="E19" s="147"/>
      <c r="F19" s="148"/>
      <c r="G19" s="535" t="s">
        <v>9</v>
      </c>
      <c r="H19" s="536"/>
      <c r="I19" s="536"/>
      <c r="J19" s="536"/>
      <c r="K19" s="536"/>
      <c r="L19" s="536"/>
      <c r="M19" s="536"/>
      <c r="N19" s="536"/>
      <c r="O19" s="536"/>
      <c r="P19" s="116">
        <v>7</v>
      </c>
      <c r="Q19" s="117"/>
      <c r="R19" s="117"/>
      <c r="S19" s="117"/>
      <c r="T19" s="117"/>
      <c r="U19" s="117"/>
      <c r="V19" s="118"/>
      <c r="W19" s="116">
        <v>12</v>
      </c>
      <c r="X19" s="117"/>
      <c r="Y19" s="117"/>
      <c r="Z19" s="117"/>
      <c r="AA19" s="117"/>
      <c r="AB19" s="117"/>
      <c r="AC19" s="118"/>
      <c r="AD19" s="116">
        <v>10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c r="A20" s="146"/>
      <c r="B20" s="147"/>
      <c r="C20" s="147"/>
      <c r="D20" s="147"/>
      <c r="E20" s="147"/>
      <c r="F20" s="148"/>
      <c r="G20" s="535" t="s">
        <v>10</v>
      </c>
      <c r="H20" s="536"/>
      <c r="I20" s="536"/>
      <c r="J20" s="536"/>
      <c r="K20" s="536"/>
      <c r="L20" s="536"/>
      <c r="M20" s="536"/>
      <c r="N20" s="536"/>
      <c r="O20" s="536"/>
      <c r="P20" s="539">
        <f>IF(P18=0, "-", SUM(P19)/P18)</f>
        <v>0.41176470588235292</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9"/>
      <c r="B21" s="150"/>
      <c r="C21" s="150"/>
      <c r="D21" s="150"/>
      <c r="E21" s="150"/>
      <c r="F21" s="151"/>
      <c r="G21" s="932" t="s">
        <v>358</v>
      </c>
      <c r="H21" s="933"/>
      <c r="I21" s="933"/>
      <c r="J21" s="933"/>
      <c r="K21" s="933"/>
      <c r="L21" s="933"/>
      <c r="M21" s="933"/>
      <c r="N21" s="933"/>
      <c r="O21" s="933"/>
      <c r="P21" s="539">
        <f>IF(P19=0, "-", SUM(P19)/SUM(P13,P14))</f>
        <v>0.41176470588235292</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10</v>
      </c>
      <c r="Q23" s="114"/>
      <c r="R23" s="114"/>
      <c r="S23" s="114"/>
      <c r="T23" s="114"/>
      <c r="U23" s="114"/>
      <c r="V23" s="115"/>
      <c r="W23" s="113"/>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12.38</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10</v>
      </c>
      <c r="Q29" s="117"/>
      <c r="R29" s="117"/>
      <c r="S29" s="117"/>
      <c r="T29" s="117"/>
      <c r="U29" s="117"/>
      <c r="V29" s="118"/>
      <c r="W29" s="222">
        <f>AR13</f>
        <v>12.38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353</v>
      </c>
      <c r="B30" s="510"/>
      <c r="C30" s="510"/>
      <c r="D30" s="510"/>
      <c r="E30" s="510"/>
      <c r="F30" s="511"/>
      <c r="G30" s="650" t="s">
        <v>146</v>
      </c>
      <c r="H30" s="395"/>
      <c r="I30" s="395"/>
      <c r="J30" s="395"/>
      <c r="K30" s="395"/>
      <c r="L30" s="395"/>
      <c r="M30" s="395"/>
      <c r="N30" s="395"/>
      <c r="O30" s="579"/>
      <c r="P30" s="578" t="s">
        <v>59</v>
      </c>
      <c r="Q30" s="395"/>
      <c r="R30" s="395"/>
      <c r="S30" s="395"/>
      <c r="T30" s="395"/>
      <c r="U30" s="395"/>
      <c r="V30" s="395"/>
      <c r="W30" s="395"/>
      <c r="X30" s="579"/>
      <c r="Y30" s="465"/>
      <c r="Z30" s="466"/>
      <c r="AA30" s="467"/>
      <c r="AB30" s="391" t="s">
        <v>11</v>
      </c>
      <c r="AC30" s="392"/>
      <c r="AD30" s="393"/>
      <c r="AE30" s="391" t="s">
        <v>398</v>
      </c>
      <c r="AF30" s="392"/>
      <c r="AG30" s="392"/>
      <c r="AH30" s="393"/>
      <c r="AI30" s="391" t="s">
        <v>420</v>
      </c>
      <c r="AJ30" s="392"/>
      <c r="AK30" s="392"/>
      <c r="AL30" s="393"/>
      <c r="AM30" s="394" t="s">
        <v>425</v>
      </c>
      <c r="AN30" s="394"/>
      <c r="AO30" s="394"/>
      <c r="AP30" s="391"/>
      <c r="AQ30" s="641" t="s">
        <v>235</v>
      </c>
      <c r="AR30" s="642"/>
      <c r="AS30" s="642"/>
      <c r="AT30" s="643"/>
      <c r="AU30" s="395" t="s">
        <v>134</v>
      </c>
      <c r="AV30" s="395"/>
      <c r="AW30" s="395"/>
      <c r="AX30" s="396"/>
    </row>
    <row r="31" spans="1:50" ht="18.75" customHeight="1">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468"/>
      <c r="Z31" s="469"/>
      <c r="AA31" s="470"/>
      <c r="AB31" s="335"/>
      <c r="AC31" s="336"/>
      <c r="AD31" s="337"/>
      <c r="AE31" s="335"/>
      <c r="AF31" s="336"/>
      <c r="AG31" s="336"/>
      <c r="AH31" s="337"/>
      <c r="AI31" s="335"/>
      <c r="AJ31" s="336"/>
      <c r="AK31" s="336"/>
      <c r="AL31" s="337"/>
      <c r="AM31" s="381"/>
      <c r="AN31" s="381"/>
      <c r="AO31" s="381"/>
      <c r="AP31" s="335"/>
      <c r="AQ31" s="215">
        <v>5</v>
      </c>
      <c r="AR31" s="140"/>
      <c r="AS31" s="141" t="s">
        <v>236</v>
      </c>
      <c r="AT31" s="176"/>
      <c r="AU31" s="274"/>
      <c r="AV31" s="274"/>
      <c r="AW31" s="384" t="s">
        <v>181</v>
      </c>
      <c r="AX31" s="385"/>
    </row>
    <row r="32" spans="1:50" ht="23.25" customHeight="1">
      <c r="A32" s="515"/>
      <c r="B32" s="513"/>
      <c r="C32" s="513"/>
      <c r="D32" s="513"/>
      <c r="E32" s="513"/>
      <c r="F32" s="514"/>
      <c r="G32" s="540" t="s">
        <v>571</v>
      </c>
      <c r="H32" s="541"/>
      <c r="I32" s="541"/>
      <c r="J32" s="541"/>
      <c r="K32" s="541"/>
      <c r="L32" s="541"/>
      <c r="M32" s="541"/>
      <c r="N32" s="541"/>
      <c r="O32" s="542"/>
      <c r="P32" s="165" t="s">
        <v>572</v>
      </c>
      <c r="Q32" s="165"/>
      <c r="R32" s="165"/>
      <c r="S32" s="165"/>
      <c r="T32" s="165"/>
      <c r="U32" s="165"/>
      <c r="V32" s="165"/>
      <c r="W32" s="165"/>
      <c r="X32" s="236"/>
      <c r="Y32" s="341" t="s">
        <v>12</v>
      </c>
      <c r="Z32" s="549"/>
      <c r="AA32" s="550"/>
      <c r="AB32" s="551" t="s">
        <v>573</v>
      </c>
      <c r="AC32" s="551"/>
      <c r="AD32" s="551"/>
      <c r="AE32" s="369">
        <v>94</v>
      </c>
      <c r="AF32" s="370"/>
      <c r="AG32" s="370"/>
      <c r="AH32" s="370"/>
      <c r="AI32" s="369">
        <v>100</v>
      </c>
      <c r="AJ32" s="370"/>
      <c r="AK32" s="370"/>
      <c r="AL32" s="370"/>
      <c r="AM32" s="369">
        <v>105</v>
      </c>
      <c r="AN32" s="370"/>
      <c r="AO32" s="370"/>
      <c r="AP32" s="370"/>
      <c r="AQ32" s="119"/>
      <c r="AR32" s="120"/>
      <c r="AS32" s="120"/>
      <c r="AT32" s="121"/>
      <c r="AU32" s="370"/>
      <c r="AV32" s="370"/>
      <c r="AW32" s="370"/>
      <c r="AX32" s="372"/>
    </row>
    <row r="33" spans="1:50" ht="23.25" customHeight="1">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6" t="s">
        <v>54</v>
      </c>
      <c r="Z33" s="301"/>
      <c r="AA33" s="302"/>
      <c r="AB33" s="522" t="s">
        <v>573</v>
      </c>
      <c r="AC33" s="522"/>
      <c r="AD33" s="522"/>
      <c r="AE33" s="369">
        <v>90</v>
      </c>
      <c r="AF33" s="370"/>
      <c r="AG33" s="370"/>
      <c r="AH33" s="370"/>
      <c r="AI33" s="369">
        <v>95</v>
      </c>
      <c r="AJ33" s="370"/>
      <c r="AK33" s="370"/>
      <c r="AL33" s="370"/>
      <c r="AM33" s="369">
        <v>102</v>
      </c>
      <c r="AN33" s="370"/>
      <c r="AO33" s="370"/>
      <c r="AP33" s="370"/>
      <c r="AQ33" s="119">
        <v>115</v>
      </c>
      <c r="AR33" s="120"/>
      <c r="AS33" s="120"/>
      <c r="AT33" s="121"/>
      <c r="AU33" s="370"/>
      <c r="AV33" s="370"/>
      <c r="AW33" s="370"/>
      <c r="AX33" s="372"/>
    </row>
    <row r="34" spans="1:50" ht="23.25" customHeight="1">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6" t="s">
        <v>13</v>
      </c>
      <c r="Z34" s="301"/>
      <c r="AA34" s="302"/>
      <c r="AB34" s="497" t="s">
        <v>182</v>
      </c>
      <c r="AC34" s="497"/>
      <c r="AD34" s="497"/>
      <c r="AE34" s="369">
        <f>AE32/AE33%</f>
        <v>104.44444444444444</v>
      </c>
      <c r="AF34" s="370"/>
      <c r="AG34" s="370"/>
      <c r="AH34" s="370"/>
      <c r="AI34" s="369">
        <f>AI32/AI33%</f>
        <v>105.26315789473685</v>
      </c>
      <c r="AJ34" s="370"/>
      <c r="AK34" s="370"/>
      <c r="AL34" s="370"/>
      <c r="AM34" s="369">
        <f>AM32/AM33%</f>
        <v>102.94117647058823</v>
      </c>
      <c r="AN34" s="370"/>
      <c r="AO34" s="370"/>
      <c r="AP34" s="370"/>
      <c r="AQ34" s="119"/>
      <c r="AR34" s="120"/>
      <c r="AS34" s="120"/>
      <c r="AT34" s="121"/>
      <c r="AU34" s="370"/>
      <c r="AV34" s="370"/>
      <c r="AW34" s="370"/>
      <c r="AX34" s="372"/>
    </row>
    <row r="35" spans="1:50" ht="23.25" customHeight="1">
      <c r="A35" s="902" t="s">
        <v>386</v>
      </c>
      <c r="B35" s="903"/>
      <c r="C35" s="903"/>
      <c r="D35" s="903"/>
      <c r="E35" s="903"/>
      <c r="F35" s="904"/>
      <c r="G35" s="908" t="s">
        <v>574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13.5" thickBo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idden="1">
      <c r="A37" s="644" t="s">
        <v>353</v>
      </c>
      <c r="B37" s="645"/>
      <c r="C37" s="645"/>
      <c r="D37" s="645"/>
      <c r="E37" s="645"/>
      <c r="F37" s="646"/>
      <c r="G37" s="565" t="s">
        <v>146</v>
      </c>
      <c r="H37" s="386"/>
      <c r="I37" s="386"/>
      <c r="J37" s="386"/>
      <c r="K37" s="386"/>
      <c r="L37" s="386"/>
      <c r="M37" s="386"/>
      <c r="N37" s="386"/>
      <c r="O37" s="566"/>
      <c r="P37" s="631" t="s">
        <v>59</v>
      </c>
      <c r="Q37" s="386"/>
      <c r="R37" s="386"/>
      <c r="S37" s="386"/>
      <c r="T37" s="386"/>
      <c r="U37" s="386"/>
      <c r="V37" s="386"/>
      <c r="W37" s="386"/>
      <c r="X37" s="566"/>
      <c r="Y37" s="632"/>
      <c r="Z37" s="633"/>
      <c r="AA37" s="634"/>
      <c r="AB37" s="635" t="s">
        <v>11</v>
      </c>
      <c r="AC37" s="636"/>
      <c r="AD37" s="637"/>
      <c r="AE37" s="373" t="s">
        <v>398</v>
      </c>
      <c r="AF37" s="374"/>
      <c r="AG37" s="374"/>
      <c r="AH37" s="375"/>
      <c r="AI37" s="373" t="s">
        <v>396</v>
      </c>
      <c r="AJ37" s="374"/>
      <c r="AK37" s="374"/>
      <c r="AL37" s="375"/>
      <c r="AM37" s="380" t="s">
        <v>425</v>
      </c>
      <c r="AN37" s="380"/>
      <c r="AO37" s="380"/>
      <c r="AP37" s="380"/>
      <c r="AQ37" s="270" t="s">
        <v>235</v>
      </c>
      <c r="AR37" s="271"/>
      <c r="AS37" s="271"/>
      <c r="AT37" s="272"/>
      <c r="AU37" s="386" t="s">
        <v>134</v>
      </c>
      <c r="AV37" s="386"/>
      <c r="AW37" s="386"/>
      <c r="AX37" s="387"/>
    </row>
    <row r="38" spans="1:50" hidden="1">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468"/>
      <c r="Z38" s="469"/>
      <c r="AA38" s="470"/>
      <c r="AB38" s="335"/>
      <c r="AC38" s="336"/>
      <c r="AD38" s="337"/>
      <c r="AE38" s="335"/>
      <c r="AF38" s="336"/>
      <c r="AG38" s="336"/>
      <c r="AH38" s="337"/>
      <c r="AI38" s="335"/>
      <c r="AJ38" s="336"/>
      <c r="AK38" s="336"/>
      <c r="AL38" s="337"/>
      <c r="AM38" s="381"/>
      <c r="AN38" s="381"/>
      <c r="AO38" s="381"/>
      <c r="AP38" s="381"/>
      <c r="AQ38" s="215"/>
      <c r="AR38" s="140"/>
      <c r="AS38" s="141" t="s">
        <v>236</v>
      </c>
      <c r="AT38" s="176"/>
      <c r="AU38" s="274"/>
      <c r="AV38" s="274"/>
      <c r="AW38" s="384" t="s">
        <v>181</v>
      </c>
      <c r="AX38" s="385"/>
    </row>
    <row r="39" spans="1:50" hidden="1">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idden="1">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6" t="s">
        <v>54</v>
      </c>
      <c r="Z40" s="301"/>
      <c r="AA40" s="302"/>
      <c r="AB40" s="522"/>
      <c r="AC40" s="522"/>
      <c r="AD40" s="52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idden="1">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6" t="s">
        <v>13</v>
      </c>
      <c r="Z41" s="301"/>
      <c r="AA41" s="302"/>
      <c r="AB41" s="497" t="s">
        <v>182</v>
      </c>
      <c r="AC41" s="497"/>
      <c r="AD41" s="49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idden="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idden="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idden="1">
      <c r="A44" s="644" t="s">
        <v>353</v>
      </c>
      <c r="B44" s="645"/>
      <c r="C44" s="645"/>
      <c r="D44" s="645"/>
      <c r="E44" s="645"/>
      <c r="F44" s="646"/>
      <c r="G44" s="565" t="s">
        <v>146</v>
      </c>
      <c r="H44" s="386"/>
      <c r="I44" s="386"/>
      <c r="J44" s="386"/>
      <c r="K44" s="386"/>
      <c r="L44" s="386"/>
      <c r="M44" s="386"/>
      <c r="N44" s="386"/>
      <c r="O44" s="566"/>
      <c r="P44" s="631" t="s">
        <v>59</v>
      </c>
      <c r="Q44" s="386"/>
      <c r="R44" s="386"/>
      <c r="S44" s="386"/>
      <c r="T44" s="386"/>
      <c r="U44" s="386"/>
      <c r="V44" s="386"/>
      <c r="W44" s="386"/>
      <c r="X44" s="566"/>
      <c r="Y44" s="632"/>
      <c r="Z44" s="633"/>
      <c r="AA44" s="634"/>
      <c r="AB44" s="635" t="s">
        <v>11</v>
      </c>
      <c r="AC44" s="636"/>
      <c r="AD44" s="637"/>
      <c r="AE44" s="373" t="s">
        <v>398</v>
      </c>
      <c r="AF44" s="374"/>
      <c r="AG44" s="374"/>
      <c r="AH44" s="375"/>
      <c r="AI44" s="373" t="s">
        <v>396</v>
      </c>
      <c r="AJ44" s="374"/>
      <c r="AK44" s="374"/>
      <c r="AL44" s="375"/>
      <c r="AM44" s="380" t="s">
        <v>425</v>
      </c>
      <c r="AN44" s="380"/>
      <c r="AO44" s="380"/>
      <c r="AP44" s="380"/>
      <c r="AQ44" s="270" t="s">
        <v>235</v>
      </c>
      <c r="AR44" s="271"/>
      <c r="AS44" s="271"/>
      <c r="AT44" s="272"/>
      <c r="AU44" s="386" t="s">
        <v>134</v>
      </c>
      <c r="AV44" s="386"/>
      <c r="AW44" s="386"/>
      <c r="AX44" s="387"/>
    </row>
    <row r="45" spans="1:50" hidden="1">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468"/>
      <c r="Z45" s="469"/>
      <c r="AA45" s="470"/>
      <c r="AB45" s="335"/>
      <c r="AC45" s="336"/>
      <c r="AD45" s="337"/>
      <c r="AE45" s="335"/>
      <c r="AF45" s="336"/>
      <c r="AG45" s="336"/>
      <c r="AH45" s="337"/>
      <c r="AI45" s="335"/>
      <c r="AJ45" s="336"/>
      <c r="AK45" s="336"/>
      <c r="AL45" s="337"/>
      <c r="AM45" s="381"/>
      <c r="AN45" s="381"/>
      <c r="AO45" s="381"/>
      <c r="AP45" s="381"/>
      <c r="AQ45" s="215"/>
      <c r="AR45" s="140"/>
      <c r="AS45" s="141" t="s">
        <v>236</v>
      </c>
      <c r="AT45" s="176"/>
      <c r="AU45" s="274"/>
      <c r="AV45" s="274"/>
      <c r="AW45" s="384" t="s">
        <v>181</v>
      </c>
      <c r="AX45" s="385"/>
    </row>
    <row r="46" spans="1:50" hidden="1">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idden="1">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6" t="s">
        <v>54</v>
      </c>
      <c r="Z47" s="301"/>
      <c r="AA47" s="302"/>
      <c r="AB47" s="522"/>
      <c r="AC47" s="522"/>
      <c r="AD47" s="52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idden="1">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6" t="s">
        <v>13</v>
      </c>
      <c r="Z48" s="301"/>
      <c r="AA48" s="302"/>
      <c r="AB48" s="497" t="s">
        <v>182</v>
      </c>
      <c r="AC48" s="497"/>
      <c r="AD48" s="49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idden="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idden="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idden="1">
      <c r="A51" s="512" t="s">
        <v>353</v>
      </c>
      <c r="B51" s="513"/>
      <c r="C51" s="513"/>
      <c r="D51" s="513"/>
      <c r="E51" s="513"/>
      <c r="F51" s="514"/>
      <c r="G51" s="565" t="s">
        <v>146</v>
      </c>
      <c r="H51" s="386"/>
      <c r="I51" s="386"/>
      <c r="J51" s="386"/>
      <c r="K51" s="386"/>
      <c r="L51" s="386"/>
      <c r="M51" s="386"/>
      <c r="N51" s="386"/>
      <c r="O51" s="566"/>
      <c r="P51" s="631" t="s">
        <v>59</v>
      </c>
      <c r="Q51" s="386"/>
      <c r="R51" s="386"/>
      <c r="S51" s="386"/>
      <c r="T51" s="386"/>
      <c r="U51" s="386"/>
      <c r="V51" s="386"/>
      <c r="W51" s="386"/>
      <c r="X51" s="566"/>
      <c r="Y51" s="632"/>
      <c r="Z51" s="633"/>
      <c r="AA51" s="634"/>
      <c r="AB51" s="635" t="s">
        <v>11</v>
      </c>
      <c r="AC51" s="636"/>
      <c r="AD51" s="637"/>
      <c r="AE51" s="373" t="s">
        <v>398</v>
      </c>
      <c r="AF51" s="374"/>
      <c r="AG51" s="374"/>
      <c r="AH51" s="375"/>
      <c r="AI51" s="373" t="s">
        <v>396</v>
      </c>
      <c r="AJ51" s="374"/>
      <c r="AK51" s="374"/>
      <c r="AL51" s="375"/>
      <c r="AM51" s="380" t="s">
        <v>425</v>
      </c>
      <c r="AN51" s="380"/>
      <c r="AO51" s="380"/>
      <c r="AP51" s="380"/>
      <c r="AQ51" s="270" t="s">
        <v>235</v>
      </c>
      <c r="AR51" s="271"/>
      <c r="AS51" s="271"/>
      <c r="AT51" s="272"/>
      <c r="AU51" s="382" t="s">
        <v>134</v>
      </c>
      <c r="AV51" s="382"/>
      <c r="AW51" s="382"/>
      <c r="AX51" s="383"/>
    </row>
    <row r="52" spans="1:50" hidden="1">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468"/>
      <c r="Z52" s="469"/>
      <c r="AA52" s="470"/>
      <c r="AB52" s="335"/>
      <c r="AC52" s="336"/>
      <c r="AD52" s="337"/>
      <c r="AE52" s="335"/>
      <c r="AF52" s="336"/>
      <c r="AG52" s="336"/>
      <c r="AH52" s="337"/>
      <c r="AI52" s="335"/>
      <c r="AJ52" s="336"/>
      <c r="AK52" s="336"/>
      <c r="AL52" s="337"/>
      <c r="AM52" s="381"/>
      <c r="AN52" s="381"/>
      <c r="AO52" s="381"/>
      <c r="AP52" s="381"/>
      <c r="AQ52" s="215"/>
      <c r="AR52" s="140"/>
      <c r="AS52" s="141" t="s">
        <v>236</v>
      </c>
      <c r="AT52" s="176"/>
      <c r="AU52" s="274"/>
      <c r="AV52" s="274"/>
      <c r="AW52" s="384" t="s">
        <v>181</v>
      </c>
      <c r="AX52" s="385"/>
    </row>
    <row r="53" spans="1:50" hidden="1">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idden="1">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6" t="s">
        <v>54</v>
      </c>
      <c r="Z54" s="301"/>
      <c r="AA54" s="302"/>
      <c r="AB54" s="522"/>
      <c r="AC54" s="522"/>
      <c r="AD54" s="52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idden="1">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6" t="s">
        <v>13</v>
      </c>
      <c r="Z55" s="301"/>
      <c r="AA55" s="302"/>
      <c r="AB55" s="461" t="s">
        <v>14</v>
      </c>
      <c r="AC55" s="461"/>
      <c r="AD55" s="46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idden="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idden="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idden="1">
      <c r="A58" s="512" t="s">
        <v>353</v>
      </c>
      <c r="B58" s="513"/>
      <c r="C58" s="513"/>
      <c r="D58" s="513"/>
      <c r="E58" s="513"/>
      <c r="F58" s="514"/>
      <c r="G58" s="565" t="s">
        <v>146</v>
      </c>
      <c r="H58" s="386"/>
      <c r="I58" s="386"/>
      <c r="J58" s="386"/>
      <c r="K58" s="386"/>
      <c r="L58" s="386"/>
      <c r="M58" s="386"/>
      <c r="N58" s="386"/>
      <c r="O58" s="566"/>
      <c r="P58" s="631" t="s">
        <v>59</v>
      </c>
      <c r="Q58" s="386"/>
      <c r="R58" s="386"/>
      <c r="S58" s="386"/>
      <c r="T58" s="386"/>
      <c r="U58" s="386"/>
      <c r="V58" s="386"/>
      <c r="W58" s="386"/>
      <c r="X58" s="566"/>
      <c r="Y58" s="632"/>
      <c r="Z58" s="633"/>
      <c r="AA58" s="634"/>
      <c r="AB58" s="635" t="s">
        <v>11</v>
      </c>
      <c r="AC58" s="636"/>
      <c r="AD58" s="637"/>
      <c r="AE58" s="373" t="s">
        <v>398</v>
      </c>
      <c r="AF58" s="374"/>
      <c r="AG58" s="374"/>
      <c r="AH58" s="375"/>
      <c r="AI58" s="373" t="s">
        <v>396</v>
      </c>
      <c r="AJ58" s="374"/>
      <c r="AK58" s="374"/>
      <c r="AL58" s="375"/>
      <c r="AM58" s="380" t="s">
        <v>425</v>
      </c>
      <c r="AN58" s="380"/>
      <c r="AO58" s="380"/>
      <c r="AP58" s="380"/>
      <c r="AQ58" s="270" t="s">
        <v>235</v>
      </c>
      <c r="AR58" s="271"/>
      <c r="AS58" s="271"/>
      <c r="AT58" s="272"/>
      <c r="AU58" s="382" t="s">
        <v>134</v>
      </c>
      <c r="AV58" s="382"/>
      <c r="AW58" s="382"/>
      <c r="AX58" s="383"/>
    </row>
    <row r="59" spans="1:50" hidden="1">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468"/>
      <c r="Z59" s="469"/>
      <c r="AA59" s="470"/>
      <c r="AB59" s="335"/>
      <c r="AC59" s="336"/>
      <c r="AD59" s="337"/>
      <c r="AE59" s="335"/>
      <c r="AF59" s="336"/>
      <c r="AG59" s="336"/>
      <c r="AH59" s="337"/>
      <c r="AI59" s="335"/>
      <c r="AJ59" s="336"/>
      <c r="AK59" s="336"/>
      <c r="AL59" s="337"/>
      <c r="AM59" s="381"/>
      <c r="AN59" s="381"/>
      <c r="AO59" s="381"/>
      <c r="AP59" s="381"/>
      <c r="AQ59" s="215"/>
      <c r="AR59" s="140"/>
      <c r="AS59" s="141" t="s">
        <v>236</v>
      </c>
      <c r="AT59" s="176"/>
      <c r="AU59" s="274"/>
      <c r="AV59" s="274"/>
      <c r="AW59" s="384" t="s">
        <v>181</v>
      </c>
      <c r="AX59" s="385"/>
    </row>
    <row r="60" spans="1:50" hidden="1">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idden="1">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6" t="s">
        <v>54</v>
      </c>
      <c r="Z61" s="301"/>
      <c r="AA61" s="302"/>
      <c r="AB61" s="522"/>
      <c r="AC61" s="522"/>
      <c r="AD61" s="52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idden="1">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6" t="s">
        <v>13</v>
      </c>
      <c r="Z62" s="301"/>
      <c r="AA62" s="302"/>
      <c r="AB62" s="497" t="s">
        <v>14</v>
      </c>
      <c r="AC62" s="497"/>
      <c r="AD62" s="49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idden="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idden="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idden="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82" t="s">
        <v>134</v>
      </c>
      <c r="AV65" s="982"/>
      <c r="AW65" s="982"/>
      <c r="AX65" s="983"/>
    </row>
    <row r="66" spans="1:50" hidden="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81"/>
      <c r="AN66" s="381"/>
      <c r="AO66" s="381"/>
      <c r="AP66" s="381"/>
      <c r="AQ66" s="273"/>
      <c r="AR66" s="274"/>
      <c r="AS66" s="870" t="s">
        <v>236</v>
      </c>
      <c r="AT66" s="871"/>
      <c r="AU66" s="274"/>
      <c r="AV66" s="274"/>
      <c r="AW66" s="870" t="s">
        <v>352</v>
      </c>
      <c r="AX66" s="984"/>
    </row>
    <row r="67" spans="1:50" hidden="1">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idden="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13.5" hidden="1" thickBo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idden="1">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idden="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idden="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idden="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6" t="s">
        <v>134</v>
      </c>
      <c r="AV73" s="138"/>
      <c r="AW73" s="138"/>
      <c r="AX73" s="139"/>
    </row>
    <row r="74" spans="1:50" hidden="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6"/>
      <c r="Z74" s="287"/>
      <c r="AA74" s="288"/>
      <c r="AB74" s="181"/>
      <c r="AC74" s="141"/>
      <c r="AD74" s="176"/>
      <c r="AE74" s="335"/>
      <c r="AF74" s="336"/>
      <c r="AG74" s="336"/>
      <c r="AH74" s="337"/>
      <c r="AI74" s="335"/>
      <c r="AJ74" s="336"/>
      <c r="AK74" s="336"/>
      <c r="AL74" s="337"/>
      <c r="AM74" s="381"/>
      <c r="AN74" s="381"/>
      <c r="AO74" s="381"/>
      <c r="AP74" s="381"/>
      <c r="AQ74" s="215"/>
      <c r="AR74" s="140"/>
      <c r="AS74" s="141" t="s">
        <v>236</v>
      </c>
      <c r="AT74" s="176"/>
      <c r="AU74" s="215"/>
      <c r="AV74" s="140"/>
      <c r="AW74" s="141" t="s">
        <v>181</v>
      </c>
      <c r="AX74" s="142"/>
    </row>
    <row r="75" spans="1:50" hidden="1">
      <c r="A75" s="845"/>
      <c r="B75" s="846"/>
      <c r="C75" s="846"/>
      <c r="D75" s="846"/>
      <c r="E75" s="846"/>
      <c r="F75" s="847"/>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idden="1">
      <c r="A76" s="845"/>
      <c r="B76" s="846"/>
      <c r="C76" s="846"/>
      <c r="D76" s="846"/>
      <c r="E76" s="846"/>
      <c r="F76" s="847"/>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idden="1">
      <c r="A77" s="845"/>
      <c r="B77" s="846"/>
      <c r="C77" s="846"/>
      <c r="D77" s="846"/>
      <c r="E77" s="846"/>
      <c r="F77" s="847"/>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49" hidden="1">
      <c r="A78" s="917" t="s">
        <v>389</v>
      </c>
      <c r="B78" s="918"/>
      <c r="C78" s="918"/>
      <c r="D78" s="918"/>
      <c r="E78" s="915" t="s">
        <v>332</v>
      </c>
      <c r="F78" s="916"/>
      <c r="G78" s="56" t="s">
        <v>238</v>
      </c>
      <c r="H78" s="795"/>
      <c r="I78" s="248"/>
      <c r="J78" s="248"/>
      <c r="K78" s="248"/>
      <c r="L78" s="248"/>
      <c r="M78" s="248"/>
      <c r="N78" s="248"/>
      <c r="O78" s="796"/>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idden="1">
      <c r="A80" s="519" t="s">
        <v>147</v>
      </c>
      <c r="B80" s="851" t="s">
        <v>345</v>
      </c>
      <c r="C80" s="852"/>
      <c r="D80" s="852"/>
      <c r="E80" s="852"/>
      <c r="F80" s="853"/>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7"/>
    </row>
    <row r="81" spans="1:60" hidden="1">
      <c r="A81" s="520"/>
      <c r="B81" s="854"/>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idden="1">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idden="1">
      <c r="A86" s="520"/>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7"/>
      <c r="Z86" s="178"/>
      <c r="AA86" s="179"/>
      <c r="AB86" s="335"/>
      <c r="AC86" s="336"/>
      <c r="AD86" s="337"/>
      <c r="AE86" s="335"/>
      <c r="AF86" s="336"/>
      <c r="AG86" s="336"/>
      <c r="AH86" s="337"/>
      <c r="AI86" s="335"/>
      <c r="AJ86" s="336"/>
      <c r="AK86" s="336"/>
      <c r="AL86" s="337"/>
      <c r="AM86" s="381"/>
      <c r="AN86" s="381"/>
      <c r="AO86" s="381"/>
      <c r="AP86" s="381"/>
      <c r="AQ86" s="273"/>
      <c r="AR86" s="274"/>
      <c r="AS86" s="141" t="s">
        <v>236</v>
      </c>
      <c r="AT86" s="176"/>
      <c r="AU86" s="274"/>
      <c r="AV86" s="274"/>
      <c r="AW86" s="384" t="s">
        <v>181</v>
      </c>
      <c r="AX86" s="385"/>
      <c r="AY86" s="10"/>
      <c r="AZ86" s="10"/>
      <c r="BA86" s="10"/>
      <c r="BB86" s="10"/>
      <c r="BC86" s="10"/>
      <c r="BD86" s="10"/>
      <c r="BE86" s="10"/>
      <c r="BF86" s="10"/>
      <c r="BG86" s="10"/>
      <c r="BH86" s="10"/>
    </row>
    <row r="87" spans="1:60" hidden="1">
      <c r="A87" s="520"/>
      <c r="B87" s="552"/>
      <c r="C87" s="552"/>
      <c r="D87" s="552"/>
      <c r="E87" s="552"/>
      <c r="F87" s="553"/>
      <c r="G87" s="235"/>
      <c r="H87" s="165"/>
      <c r="I87" s="165"/>
      <c r="J87" s="165"/>
      <c r="K87" s="165"/>
      <c r="L87" s="165"/>
      <c r="M87" s="165"/>
      <c r="N87" s="165"/>
      <c r="O87" s="236"/>
      <c r="P87" s="165"/>
      <c r="Q87" s="803"/>
      <c r="R87" s="803"/>
      <c r="S87" s="803"/>
      <c r="T87" s="803"/>
      <c r="U87" s="803"/>
      <c r="V87" s="803"/>
      <c r="W87" s="803"/>
      <c r="X87" s="804"/>
      <c r="Y87" s="758" t="s">
        <v>62</v>
      </c>
      <c r="Z87" s="759"/>
      <c r="AA87" s="760"/>
      <c r="AB87" s="551"/>
      <c r="AC87" s="551"/>
      <c r="AD87" s="551"/>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idden="1">
      <c r="A88" s="520"/>
      <c r="B88" s="552"/>
      <c r="C88" s="552"/>
      <c r="D88" s="552"/>
      <c r="E88" s="552"/>
      <c r="F88" s="553"/>
      <c r="G88" s="237"/>
      <c r="H88" s="238"/>
      <c r="I88" s="238"/>
      <c r="J88" s="238"/>
      <c r="K88" s="238"/>
      <c r="L88" s="238"/>
      <c r="M88" s="238"/>
      <c r="N88" s="238"/>
      <c r="O88" s="239"/>
      <c r="P88" s="805"/>
      <c r="Q88" s="805"/>
      <c r="R88" s="805"/>
      <c r="S88" s="805"/>
      <c r="T88" s="805"/>
      <c r="U88" s="805"/>
      <c r="V88" s="805"/>
      <c r="W88" s="805"/>
      <c r="X88" s="806"/>
      <c r="Y88" s="732" t="s">
        <v>54</v>
      </c>
      <c r="Z88" s="733"/>
      <c r="AA88" s="734"/>
      <c r="AB88" s="522"/>
      <c r="AC88" s="522"/>
      <c r="AD88" s="522"/>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c r="A89" s="520"/>
      <c r="B89" s="554"/>
      <c r="C89" s="554"/>
      <c r="D89" s="554"/>
      <c r="E89" s="554"/>
      <c r="F89" s="555"/>
      <c r="G89" s="240"/>
      <c r="H89" s="168"/>
      <c r="I89" s="168"/>
      <c r="J89" s="168"/>
      <c r="K89" s="168"/>
      <c r="L89" s="168"/>
      <c r="M89" s="168"/>
      <c r="N89" s="168"/>
      <c r="O89" s="241"/>
      <c r="P89" s="307"/>
      <c r="Q89" s="307"/>
      <c r="R89" s="307"/>
      <c r="S89" s="307"/>
      <c r="T89" s="307"/>
      <c r="U89" s="307"/>
      <c r="V89" s="307"/>
      <c r="W89" s="307"/>
      <c r="X89" s="807"/>
      <c r="Y89" s="732" t="s">
        <v>13</v>
      </c>
      <c r="Z89" s="733"/>
      <c r="AA89" s="734"/>
      <c r="AB89" s="461" t="s">
        <v>14</v>
      </c>
      <c r="AC89" s="461"/>
      <c r="AD89" s="461"/>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idden="1">
      <c r="A91" s="520"/>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7"/>
      <c r="Z91" s="178"/>
      <c r="AA91" s="179"/>
      <c r="AB91" s="335"/>
      <c r="AC91" s="336"/>
      <c r="AD91" s="337"/>
      <c r="AE91" s="335"/>
      <c r="AF91" s="336"/>
      <c r="AG91" s="336"/>
      <c r="AH91" s="337"/>
      <c r="AI91" s="335"/>
      <c r="AJ91" s="336"/>
      <c r="AK91" s="336"/>
      <c r="AL91" s="337"/>
      <c r="AM91" s="381"/>
      <c r="AN91" s="381"/>
      <c r="AO91" s="381"/>
      <c r="AP91" s="381"/>
      <c r="AQ91" s="273"/>
      <c r="AR91" s="274"/>
      <c r="AS91" s="141" t="s">
        <v>236</v>
      </c>
      <c r="AT91" s="176"/>
      <c r="AU91" s="274"/>
      <c r="AV91" s="274"/>
      <c r="AW91" s="384" t="s">
        <v>181</v>
      </c>
      <c r="AX91" s="385"/>
      <c r="AY91" s="10"/>
      <c r="AZ91" s="10"/>
      <c r="BA91" s="10"/>
      <c r="BB91" s="10"/>
      <c r="BC91" s="10"/>
    </row>
    <row r="92" spans="1:60" hidden="1">
      <c r="A92" s="520"/>
      <c r="B92" s="552"/>
      <c r="C92" s="552"/>
      <c r="D92" s="552"/>
      <c r="E92" s="552"/>
      <c r="F92" s="553"/>
      <c r="G92" s="235"/>
      <c r="H92" s="165"/>
      <c r="I92" s="165"/>
      <c r="J92" s="165"/>
      <c r="K92" s="165"/>
      <c r="L92" s="165"/>
      <c r="M92" s="165"/>
      <c r="N92" s="165"/>
      <c r="O92" s="236"/>
      <c r="P92" s="165"/>
      <c r="Q92" s="803"/>
      <c r="R92" s="803"/>
      <c r="S92" s="803"/>
      <c r="T92" s="803"/>
      <c r="U92" s="803"/>
      <c r="V92" s="803"/>
      <c r="W92" s="803"/>
      <c r="X92" s="804"/>
      <c r="Y92" s="758" t="s">
        <v>62</v>
      </c>
      <c r="Z92" s="759"/>
      <c r="AA92" s="760"/>
      <c r="AB92" s="551"/>
      <c r="AC92" s="551"/>
      <c r="AD92" s="551"/>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c r="A93" s="520"/>
      <c r="B93" s="552"/>
      <c r="C93" s="552"/>
      <c r="D93" s="552"/>
      <c r="E93" s="552"/>
      <c r="F93" s="553"/>
      <c r="G93" s="237"/>
      <c r="H93" s="238"/>
      <c r="I93" s="238"/>
      <c r="J93" s="238"/>
      <c r="K93" s="238"/>
      <c r="L93" s="238"/>
      <c r="M93" s="238"/>
      <c r="N93" s="238"/>
      <c r="O93" s="239"/>
      <c r="P93" s="805"/>
      <c r="Q93" s="805"/>
      <c r="R93" s="805"/>
      <c r="S93" s="805"/>
      <c r="T93" s="805"/>
      <c r="U93" s="805"/>
      <c r="V93" s="805"/>
      <c r="W93" s="805"/>
      <c r="X93" s="806"/>
      <c r="Y93" s="732" t="s">
        <v>54</v>
      </c>
      <c r="Z93" s="733"/>
      <c r="AA93" s="734"/>
      <c r="AB93" s="522"/>
      <c r="AC93" s="522"/>
      <c r="AD93" s="522"/>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c r="A94" s="520"/>
      <c r="B94" s="554"/>
      <c r="C94" s="554"/>
      <c r="D94" s="554"/>
      <c r="E94" s="554"/>
      <c r="F94" s="555"/>
      <c r="G94" s="240"/>
      <c r="H94" s="168"/>
      <c r="I94" s="168"/>
      <c r="J94" s="168"/>
      <c r="K94" s="168"/>
      <c r="L94" s="168"/>
      <c r="M94" s="168"/>
      <c r="N94" s="168"/>
      <c r="O94" s="241"/>
      <c r="P94" s="307"/>
      <c r="Q94" s="307"/>
      <c r="R94" s="307"/>
      <c r="S94" s="307"/>
      <c r="T94" s="307"/>
      <c r="U94" s="307"/>
      <c r="V94" s="307"/>
      <c r="W94" s="307"/>
      <c r="X94" s="807"/>
      <c r="Y94" s="732" t="s">
        <v>13</v>
      </c>
      <c r="Z94" s="733"/>
      <c r="AA94" s="734"/>
      <c r="AB94" s="461" t="s">
        <v>14</v>
      </c>
      <c r="AC94" s="461"/>
      <c r="AD94" s="461"/>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c r="A96" s="520"/>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7"/>
      <c r="Z96" s="178"/>
      <c r="AA96" s="179"/>
      <c r="AB96" s="335"/>
      <c r="AC96" s="336"/>
      <c r="AD96" s="337"/>
      <c r="AE96" s="335"/>
      <c r="AF96" s="336"/>
      <c r="AG96" s="336"/>
      <c r="AH96" s="337"/>
      <c r="AI96" s="335"/>
      <c r="AJ96" s="336"/>
      <c r="AK96" s="336"/>
      <c r="AL96" s="337"/>
      <c r="AM96" s="381"/>
      <c r="AN96" s="381"/>
      <c r="AO96" s="381"/>
      <c r="AP96" s="381"/>
      <c r="AQ96" s="273"/>
      <c r="AR96" s="274"/>
      <c r="AS96" s="141" t="s">
        <v>236</v>
      </c>
      <c r="AT96" s="176"/>
      <c r="AU96" s="274"/>
      <c r="AV96" s="274"/>
      <c r="AW96" s="384" t="s">
        <v>181</v>
      </c>
      <c r="AX96" s="385"/>
    </row>
    <row r="97" spans="1:60" hidden="1">
      <c r="A97" s="520"/>
      <c r="B97" s="552"/>
      <c r="C97" s="552"/>
      <c r="D97" s="552"/>
      <c r="E97" s="552"/>
      <c r="F97" s="553"/>
      <c r="G97" s="235"/>
      <c r="H97" s="165"/>
      <c r="I97" s="165"/>
      <c r="J97" s="165"/>
      <c r="K97" s="165"/>
      <c r="L97" s="165"/>
      <c r="M97" s="165"/>
      <c r="N97" s="165"/>
      <c r="O97" s="236"/>
      <c r="P97" s="165"/>
      <c r="Q97" s="803"/>
      <c r="R97" s="803"/>
      <c r="S97" s="803"/>
      <c r="T97" s="803"/>
      <c r="U97" s="803"/>
      <c r="V97" s="803"/>
      <c r="W97" s="803"/>
      <c r="X97" s="804"/>
      <c r="Y97" s="758" t="s">
        <v>62</v>
      </c>
      <c r="Z97" s="759"/>
      <c r="AA97" s="760"/>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8.25" hidden="1" customHeight="1">
      <c r="A98" s="520"/>
      <c r="B98" s="552"/>
      <c r="C98" s="552"/>
      <c r="D98" s="552"/>
      <c r="E98" s="552"/>
      <c r="F98" s="553"/>
      <c r="G98" s="237"/>
      <c r="H98" s="238"/>
      <c r="I98" s="238"/>
      <c r="J98" s="238"/>
      <c r="K98" s="238"/>
      <c r="L98" s="238"/>
      <c r="M98" s="238"/>
      <c r="N98" s="238"/>
      <c r="O98" s="239"/>
      <c r="P98" s="805"/>
      <c r="Q98" s="805"/>
      <c r="R98" s="805"/>
      <c r="S98" s="805"/>
      <c r="T98" s="805"/>
      <c r="U98" s="805"/>
      <c r="V98" s="805"/>
      <c r="W98" s="805"/>
      <c r="X98" s="806"/>
      <c r="Y98" s="732" t="s">
        <v>54</v>
      </c>
      <c r="Z98" s="733"/>
      <c r="AA98" s="734"/>
      <c r="AB98" s="303"/>
      <c r="AC98" s="304"/>
      <c r="AD98" s="305"/>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9.25" hidden="1" customHeight="1" thickBot="1">
      <c r="A99" s="521"/>
      <c r="B99" s="885"/>
      <c r="C99" s="885"/>
      <c r="D99" s="885"/>
      <c r="E99" s="885"/>
      <c r="F99" s="886"/>
      <c r="G99" s="808"/>
      <c r="H99" s="809"/>
      <c r="I99" s="809"/>
      <c r="J99" s="809"/>
      <c r="K99" s="809"/>
      <c r="L99" s="809"/>
      <c r="M99" s="809"/>
      <c r="N99" s="809"/>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c r="A101" s="491"/>
      <c r="B101" s="492"/>
      <c r="C101" s="492"/>
      <c r="D101" s="492"/>
      <c r="E101" s="492"/>
      <c r="F101" s="493"/>
      <c r="G101" s="165" t="s">
        <v>575</v>
      </c>
      <c r="H101" s="165"/>
      <c r="I101" s="165"/>
      <c r="J101" s="165"/>
      <c r="K101" s="165"/>
      <c r="L101" s="165"/>
      <c r="M101" s="165"/>
      <c r="N101" s="165"/>
      <c r="O101" s="165"/>
      <c r="P101" s="165"/>
      <c r="Q101" s="165"/>
      <c r="R101" s="165"/>
      <c r="S101" s="165"/>
      <c r="T101" s="165"/>
      <c r="U101" s="165"/>
      <c r="V101" s="165"/>
      <c r="W101" s="165"/>
      <c r="X101" s="236"/>
      <c r="Y101" s="818" t="s">
        <v>55</v>
      </c>
      <c r="Z101" s="718"/>
      <c r="AA101" s="719"/>
      <c r="AB101" s="551" t="s">
        <v>576</v>
      </c>
      <c r="AC101" s="551"/>
      <c r="AD101" s="551"/>
      <c r="AE101" s="369">
        <v>2</v>
      </c>
      <c r="AF101" s="370"/>
      <c r="AG101" s="370"/>
      <c r="AH101" s="371"/>
      <c r="AI101" s="369">
        <v>3</v>
      </c>
      <c r="AJ101" s="370"/>
      <c r="AK101" s="370"/>
      <c r="AL101" s="371"/>
      <c r="AM101" s="369">
        <v>3</v>
      </c>
      <c r="AN101" s="370"/>
      <c r="AO101" s="370"/>
      <c r="AP101" s="371"/>
      <c r="AQ101" s="369"/>
      <c r="AR101" s="370"/>
      <c r="AS101" s="370"/>
      <c r="AT101" s="371"/>
      <c r="AU101" s="369"/>
      <c r="AV101" s="370"/>
      <c r="AW101" s="370"/>
      <c r="AX101" s="371"/>
    </row>
    <row r="102" spans="1:60" ht="23.25" customHeight="1">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576</v>
      </c>
      <c r="AC102" s="551"/>
      <c r="AD102" s="551"/>
      <c r="AE102" s="363">
        <v>2</v>
      </c>
      <c r="AF102" s="363"/>
      <c r="AG102" s="363"/>
      <c r="AH102" s="363"/>
      <c r="AI102" s="363">
        <v>3</v>
      </c>
      <c r="AJ102" s="363"/>
      <c r="AK102" s="363"/>
      <c r="AL102" s="363"/>
      <c r="AM102" s="363">
        <v>3</v>
      </c>
      <c r="AN102" s="363"/>
      <c r="AO102" s="363"/>
      <c r="AP102" s="363"/>
      <c r="AQ102" s="819">
        <v>3</v>
      </c>
      <c r="AR102" s="820"/>
      <c r="AS102" s="820"/>
      <c r="AT102" s="821"/>
      <c r="AU102" s="819">
        <v>3</v>
      </c>
      <c r="AV102" s="820"/>
      <c r="AW102" s="820"/>
      <c r="AX102" s="821"/>
    </row>
    <row r="103" spans="1:60" ht="31.5" hidden="1" customHeight="1">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398</v>
      </c>
      <c r="AF103" s="301"/>
      <c r="AG103" s="301"/>
      <c r="AH103" s="302"/>
      <c r="AI103" s="306" t="s">
        <v>396</v>
      </c>
      <c r="AJ103" s="301"/>
      <c r="AK103" s="301"/>
      <c r="AL103" s="302"/>
      <c r="AM103" s="306" t="s">
        <v>425</v>
      </c>
      <c r="AN103" s="301"/>
      <c r="AO103" s="301"/>
      <c r="AP103" s="302"/>
      <c r="AQ103" s="365" t="s">
        <v>438</v>
      </c>
      <c r="AR103" s="366"/>
      <c r="AS103" s="366"/>
      <c r="AT103" s="367"/>
      <c r="AU103" s="365" t="s">
        <v>439</v>
      </c>
      <c r="AV103" s="366"/>
      <c r="AW103" s="366"/>
      <c r="AX103" s="368"/>
    </row>
    <row r="104" spans="1:60" ht="23.25" hidden="1" customHeight="1">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398</v>
      </c>
      <c r="AF106" s="301"/>
      <c r="AG106" s="301"/>
      <c r="AH106" s="302"/>
      <c r="AI106" s="306" t="s">
        <v>396</v>
      </c>
      <c r="AJ106" s="301"/>
      <c r="AK106" s="301"/>
      <c r="AL106" s="302"/>
      <c r="AM106" s="306" t="s">
        <v>425</v>
      </c>
      <c r="AN106" s="301"/>
      <c r="AO106" s="301"/>
      <c r="AP106" s="302"/>
      <c r="AQ106" s="365" t="s">
        <v>438</v>
      </c>
      <c r="AR106" s="366"/>
      <c r="AS106" s="366"/>
      <c r="AT106" s="367"/>
      <c r="AU106" s="365" t="s">
        <v>439</v>
      </c>
      <c r="AV106" s="366"/>
      <c r="AW106" s="366"/>
      <c r="AX106" s="368"/>
    </row>
    <row r="107" spans="1:60" ht="23.25" hidden="1" customHeight="1">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398</v>
      </c>
      <c r="AF109" s="301"/>
      <c r="AG109" s="301"/>
      <c r="AH109" s="302"/>
      <c r="AI109" s="306" t="s">
        <v>396</v>
      </c>
      <c r="AJ109" s="301"/>
      <c r="AK109" s="301"/>
      <c r="AL109" s="302"/>
      <c r="AM109" s="306" t="s">
        <v>425</v>
      </c>
      <c r="AN109" s="301"/>
      <c r="AO109" s="301"/>
      <c r="AP109" s="302"/>
      <c r="AQ109" s="365" t="s">
        <v>438</v>
      </c>
      <c r="AR109" s="366"/>
      <c r="AS109" s="366"/>
      <c r="AT109" s="367"/>
      <c r="AU109" s="365" t="s">
        <v>439</v>
      </c>
      <c r="AV109" s="366"/>
      <c r="AW109" s="366"/>
      <c r="AX109" s="368"/>
    </row>
    <row r="110" spans="1:60" ht="23.25" hidden="1" customHeight="1">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398</v>
      </c>
      <c r="AF112" s="301"/>
      <c r="AG112" s="301"/>
      <c r="AH112" s="302"/>
      <c r="AI112" s="306" t="s">
        <v>396</v>
      </c>
      <c r="AJ112" s="301"/>
      <c r="AK112" s="301"/>
      <c r="AL112" s="302"/>
      <c r="AM112" s="306" t="s">
        <v>425</v>
      </c>
      <c r="AN112" s="301"/>
      <c r="AO112" s="301"/>
      <c r="AP112" s="302"/>
      <c r="AQ112" s="365" t="s">
        <v>438</v>
      </c>
      <c r="AR112" s="366"/>
      <c r="AS112" s="366"/>
      <c r="AT112" s="367"/>
      <c r="AU112" s="365" t="s">
        <v>439</v>
      </c>
      <c r="AV112" s="366"/>
      <c r="AW112" s="366"/>
      <c r="AX112" s="368"/>
    </row>
    <row r="113" spans="1:50" ht="23.25" hidden="1" customHeight="1">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c r="A116" s="295"/>
      <c r="B116" s="296"/>
      <c r="C116" s="296"/>
      <c r="D116" s="296"/>
      <c r="E116" s="296"/>
      <c r="F116" s="297"/>
      <c r="G116" s="356" t="s">
        <v>577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578</v>
      </c>
      <c r="AC116" s="304"/>
      <c r="AD116" s="305"/>
      <c r="AE116" s="363">
        <v>8.5</v>
      </c>
      <c r="AF116" s="363"/>
      <c r="AG116" s="363"/>
      <c r="AH116" s="363"/>
      <c r="AI116" s="363">
        <v>4.7</v>
      </c>
      <c r="AJ116" s="363"/>
      <c r="AK116" s="363"/>
      <c r="AL116" s="363"/>
      <c r="AM116" s="363">
        <v>4</v>
      </c>
      <c r="AN116" s="363"/>
      <c r="AO116" s="363"/>
      <c r="AP116" s="363"/>
      <c r="AQ116" s="369">
        <v>3.3</v>
      </c>
      <c r="AR116" s="370"/>
      <c r="AS116" s="370"/>
      <c r="AT116" s="370"/>
      <c r="AU116" s="370"/>
      <c r="AV116" s="370"/>
      <c r="AW116" s="370"/>
      <c r="AX116" s="372"/>
    </row>
    <row r="117" spans="1:50" ht="13.5" thickBot="1">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579</v>
      </c>
      <c r="AC117" s="345"/>
      <c r="AD117" s="346"/>
      <c r="AE117" s="309" t="s">
        <v>580</v>
      </c>
      <c r="AF117" s="309"/>
      <c r="AG117" s="309"/>
      <c r="AH117" s="309"/>
      <c r="AI117" s="309" t="s">
        <v>581</v>
      </c>
      <c r="AJ117" s="309"/>
      <c r="AK117" s="309"/>
      <c r="AL117" s="309"/>
      <c r="AM117" s="309" t="s">
        <v>583</v>
      </c>
      <c r="AN117" s="309"/>
      <c r="AO117" s="309"/>
      <c r="AP117" s="309"/>
      <c r="AQ117" s="309" t="s">
        <v>582</v>
      </c>
      <c r="AR117" s="309"/>
      <c r="AS117" s="309"/>
      <c r="AT117" s="309"/>
      <c r="AU117" s="309"/>
      <c r="AV117" s="309"/>
      <c r="AW117" s="309"/>
      <c r="AX117" s="310"/>
    </row>
    <row r="118" spans="1:50" hidden="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idden="1">
      <c r="A119" s="295"/>
      <c r="B119" s="296"/>
      <c r="C119" s="296"/>
      <c r="D119" s="296"/>
      <c r="E119" s="296"/>
      <c r="F119" s="297"/>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idden="1">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idden="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idden="1">
      <c r="A122" s="295"/>
      <c r="B122" s="296"/>
      <c r="C122" s="296"/>
      <c r="D122" s="296"/>
      <c r="E122" s="296"/>
      <c r="F122" s="297"/>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idden="1">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idden="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idden="1">
      <c r="A125" s="295"/>
      <c r="B125" s="296"/>
      <c r="C125" s="296"/>
      <c r="D125" s="296"/>
      <c r="E125" s="296"/>
      <c r="F125" s="297"/>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idden="1">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idden="1">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idden="1">
      <c r="A128" s="295"/>
      <c r="B128" s="296"/>
      <c r="C128" s="296"/>
      <c r="D128" s="296"/>
      <c r="E128" s="296"/>
      <c r="F128" s="297"/>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3.5" hidden="1" thickBot="1">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01" t="s">
        <v>413</v>
      </c>
      <c r="B130" s="999"/>
      <c r="C130" s="998" t="s">
        <v>239</v>
      </c>
      <c r="D130" s="999"/>
      <c r="E130" s="311" t="s">
        <v>268</v>
      </c>
      <c r="F130" s="312"/>
      <c r="G130" s="313" t="s">
        <v>611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02"/>
      <c r="B131" s="255"/>
      <c r="C131" s="254"/>
      <c r="D131" s="255"/>
      <c r="E131" s="242" t="s">
        <v>267</v>
      </c>
      <c r="F131" s="243"/>
      <c r="G131" s="240" t="s">
        <v>584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02"/>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customHeight="1">
      <c r="A133" s="1002"/>
      <c r="B133" s="255"/>
      <c r="C133" s="254"/>
      <c r="D133" s="255"/>
      <c r="E133" s="254"/>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3">
        <v>5</v>
      </c>
      <c r="AR133" s="274"/>
      <c r="AS133" s="141" t="s">
        <v>236</v>
      </c>
      <c r="AT133" s="176"/>
      <c r="AU133" s="140"/>
      <c r="AV133" s="140"/>
      <c r="AW133" s="141" t="s">
        <v>181</v>
      </c>
      <c r="AX133" s="142"/>
    </row>
    <row r="134" spans="1:50" ht="39.75" customHeight="1">
      <c r="A134" s="1002"/>
      <c r="B134" s="255"/>
      <c r="C134" s="254"/>
      <c r="D134" s="255"/>
      <c r="E134" s="254"/>
      <c r="F134" s="317"/>
      <c r="G134" s="235" t="s">
        <v>612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4" t="s">
        <v>585</v>
      </c>
      <c r="AC134" s="228"/>
      <c r="AD134" s="228"/>
      <c r="AE134" s="269">
        <v>94</v>
      </c>
      <c r="AF134" s="354"/>
      <c r="AG134" s="354"/>
      <c r="AH134" s="355"/>
      <c r="AI134" s="269">
        <v>100</v>
      </c>
      <c r="AJ134" s="120"/>
      <c r="AK134" s="120"/>
      <c r="AL134" s="120"/>
      <c r="AM134" s="269">
        <v>105</v>
      </c>
      <c r="AN134" s="120"/>
      <c r="AO134" s="120"/>
      <c r="AP134" s="120"/>
      <c r="AQ134" s="269"/>
      <c r="AR134" s="120"/>
      <c r="AS134" s="120"/>
      <c r="AT134" s="120"/>
      <c r="AU134" s="269"/>
      <c r="AV134" s="120"/>
      <c r="AW134" s="120"/>
      <c r="AX134" s="219"/>
    </row>
    <row r="135" spans="1:50" ht="39.75" customHeight="1">
      <c r="A135" s="1002"/>
      <c r="B135" s="255"/>
      <c r="C135" s="254"/>
      <c r="D135" s="255"/>
      <c r="E135" s="254"/>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9" t="s">
        <v>585</v>
      </c>
      <c r="AC135" s="137"/>
      <c r="AD135" s="137"/>
      <c r="AE135" s="269">
        <v>90</v>
      </c>
      <c r="AF135" s="354"/>
      <c r="AG135" s="354"/>
      <c r="AH135" s="355"/>
      <c r="AI135" s="269">
        <v>95</v>
      </c>
      <c r="AJ135" s="120"/>
      <c r="AK135" s="120"/>
      <c r="AL135" s="120"/>
      <c r="AM135" s="269">
        <v>102</v>
      </c>
      <c r="AN135" s="120"/>
      <c r="AO135" s="120"/>
      <c r="AP135" s="120"/>
      <c r="AQ135" s="269">
        <v>115</v>
      </c>
      <c r="AR135" s="120"/>
      <c r="AS135" s="120"/>
      <c r="AT135" s="120"/>
      <c r="AU135" s="269"/>
      <c r="AV135" s="120"/>
      <c r="AW135" s="120"/>
      <c r="AX135" s="219"/>
    </row>
    <row r="136" spans="1:50" ht="18.75" hidden="1" customHeight="1">
      <c r="A136" s="1002"/>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c r="A137" s="1002"/>
      <c r="B137" s="255"/>
      <c r="C137" s="254"/>
      <c r="D137" s="255"/>
      <c r="E137" s="254"/>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3"/>
      <c r="AR137" s="274"/>
      <c r="AS137" s="141" t="s">
        <v>236</v>
      </c>
      <c r="AT137" s="176"/>
      <c r="AU137" s="140"/>
      <c r="AV137" s="140"/>
      <c r="AW137" s="141" t="s">
        <v>181</v>
      </c>
      <c r="AX137" s="142"/>
    </row>
    <row r="138" spans="1:50" ht="39.75" hidden="1" customHeight="1">
      <c r="A138" s="1002"/>
      <c r="B138" s="255"/>
      <c r="C138" s="254"/>
      <c r="D138" s="255"/>
      <c r="E138" s="254"/>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4"/>
      <c r="AC138" s="228"/>
      <c r="AD138" s="228"/>
      <c r="AE138" s="269"/>
      <c r="AF138" s="120"/>
      <c r="AG138" s="120"/>
      <c r="AH138" s="120"/>
      <c r="AI138" s="269"/>
      <c r="AJ138" s="120"/>
      <c r="AK138" s="120"/>
      <c r="AL138" s="120"/>
      <c r="AM138" s="269"/>
      <c r="AN138" s="120"/>
      <c r="AO138" s="120"/>
      <c r="AP138" s="120"/>
      <c r="AQ138" s="269"/>
      <c r="AR138" s="120"/>
      <c r="AS138" s="120"/>
      <c r="AT138" s="120"/>
      <c r="AU138" s="269"/>
      <c r="AV138" s="120"/>
      <c r="AW138" s="120"/>
      <c r="AX138" s="219"/>
    </row>
    <row r="139" spans="1:50" ht="39.75" hidden="1" customHeight="1">
      <c r="A139" s="1002"/>
      <c r="B139" s="255"/>
      <c r="C139" s="254"/>
      <c r="D139" s="255"/>
      <c r="E139" s="254"/>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9"/>
    </row>
    <row r="140" spans="1:50" ht="18.75" hidden="1" customHeight="1">
      <c r="A140" s="1002"/>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c r="A141" s="1002"/>
      <c r="B141" s="255"/>
      <c r="C141" s="254"/>
      <c r="D141" s="255"/>
      <c r="E141" s="254"/>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3"/>
      <c r="AR141" s="274"/>
      <c r="AS141" s="141" t="s">
        <v>236</v>
      </c>
      <c r="AT141" s="176"/>
      <c r="AU141" s="140"/>
      <c r="AV141" s="140"/>
      <c r="AW141" s="141" t="s">
        <v>181</v>
      </c>
      <c r="AX141" s="142"/>
    </row>
    <row r="142" spans="1:50" ht="39.75" hidden="1" customHeight="1">
      <c r="A142" s="1002"/>
      <c r="B142" s="255"/>
      <c r="C142" s="254"/>
      <c r="D142" s="255"/>
      <c r="E142" s="254"/>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4"/>
      <c r="AC142" s="228"/>
      <c r="AD142" s="228"/>
      <c r="AE142" s="269"/>
      <c r="AF142" s="120"/>
      <c r="AG142" s="120"/>
      <c r="AH142" s="120"/>
      <c r="AI142" s="269"/>
      <c r="AJ142" s="120"/>
      <c r="AK142" s="120"/>
      <c r="AL142" s="120"/>
      <c r="AM142" s="269"/>
      <c r="AN142" s="120"/>
      <c r="AO142" s="120"/>
      <c r="AP142" s="120"/>
      <c r="AQ142" s="269"/>
      <c r="AR142" s="120"/>
      <c r="AS142" s="120"/>
      <c r="AT142" s="120"/>
      <c r="AU142" s="269"/>
      <c r="AV142" s="120"/>
      <c r="AW142" s="120"/>
      <c r="AX142" s="219"/>
    </row>
    <row r="143" spans="1:50" ht="39.75" hidden="1" customHeight="1">
      <c r="A143" s="1002"/>
      <c r="B143" s="255"/>
      <c r="C143" s="254"/>
      <c r="D143" s="255"/>
      <c r="E143" s="254"/>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9"/>
    </row>
    <row r="144" spans="1:50" ht="18.75" hidden="1" customHeight="1">
      <c r="A144" s="1002"/>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c r="A145" s="1002"/>
      <c r="B145" s="255"/>
      <c r="C145" s="254"/>
      <c r="D145" s="255"/>
      <c r="E145" s="254"/>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3"/>
      <c r="AR145" s="274"/>
      <c r="AS145" s="141" t="s">
        <v>236</v>
      </c>
      <c r="AT145" s="176"/>
      <c r="AU145" s="140"/>
      <c r="AV145" s="140"/>
      <c r="AW145" s="141" t="s">
        <v>181</v>
      </c>
      <c r="AX145" s="142"/>
    </row>
    <row r="146" spans="1:50" ht="39.75" hidden="1" customHeight="1">
      <c r="A146" s="1002"/>
      <c r="B146" s="255"/>
      <c r="C146" s="254"/>
      <c r="D146" s="255"/>
      <c r="E146" s="254"/>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4"/>
      <c r="AC146" s="228"/>
      <c r="AD146" s="228"/>
      <c r="AE146" s="269"/>
      <c r="AF146" s="120"/>
      <c r="AG146" s="120"/>
      <c r="AH146" s="120"/>
      <c r="AI146" s="269"/>
      <c r="AJ146" s="120"/>
      <c r="AK146" s="120"/>
      <c r="AL146" s="120"/>
      <c r="AM146" s="269"/>
      <c r="AN146" s="120"/>
      <c r="AO146" s="120"/>
      <c r="AP146" s="120"/>
      <c r="AQ146" s="269"/>
      <c r="AR146" s="120"/>
      <c r="AS146" s="120"/>
      <c r="AT146" s="120"/>
      <c r="AU146" s="269"/>
      <c r="AV146" s="120"/>
      <c r="AW146" s="120"/>
      <c r="AX146" s="219"/>
    </row>
    <row r="147" spans="1:50" ht="39.75" hidden="1" customHeight="1">
      <c r="A147" s="1002"/>
      <c r="B147" s="255"/>
      <c r="C147" s="254"/>
      <c r="D147" s="255"/>
      <c r="E147" s="254"/>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9"/>
    </row>
    <row r="148" spans="1:50" ht="18.75" hidden="1" customHeight="1">
      <c r="A148" s="1002"/>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c r="A149" s="1002"/>
      <c r="B149" s="255"/>
      <c r="C149" s="254"/>
      <c r="D149" s="255"/>
      <c r="E149" s="254"/>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3"/>
      <c r="AR149" s="274"/>
      <c r="AS149" s="141" t="s">
        <v>236</v>
      </c>
      <c r="AT149" s="176"/>
      <c r="AU149" s="140"/>
      <c r="AV149" s="140"/>
      <c r="AW149" s="141" t="s">
        <v>181</v>
      </c>
      <c r="AX149" s="142"/>
    </row>
    <row r="150" spans="1:50" ht="39.75" hidden="1" customHeight="1">
      <c r="A150" s="1002"/>
      <c r="B150" s="255"/>
      <c r="C150" s="254"/>
      <c r="D150" s="255"/>
      <c r="E150" s="254"/>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4"/>
      <c r="AC150" s="228"/>
      <c r="AD150" s="228"/>
      <c r="AE150" s="269"/>
      <c r="AF150" s="120"/>
      <c r="AG150" s="120"/>
      <c r="AH150" s="120"/>
      <c r="AI150" s="269"/>
      <c r="AJ150" s="120"/>
      <c r="AK150" s="120"/>
      <c r="AL150" s="120"/>
      <c r="AM150" s="269"/>
      <c r="AN150" s="120"/>
      <c r="AO150" s="120"/>
      <c r="AP150" s="120"/>
      <c r="AQ150" s="269"/>
      <c r="AR150" s="120"/>
      <c r="AS150" s="120"/>
      <c r="AT150" s="120"/>
      <c r="AU150" s="269"/>
      <c r="AV150" s="120"/>
      <c r="AW150" s="120"/>
      <c r="AX150" s="219"/>
    </row>
    <row r="151" spans="1:50" ht="39.75" hidden="1" customHeight="1">
      <c r="A151" s="1002"/>
      <c r="B151" s="255"/>
      <c r="C151" s="254"/>
      <c r="D151" s="255"/>
      <c r="E151" s="254"/>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9"/>
    </row>
    <row r="152" spans="1:50" ht="22.5" customHeight="1">
      <c r="A152" s="1002"/>
      <c r="B152" s="255"/>
      <c r="C152" s="254"/>
      <c r="D152" s="255"/>
      <c r="E152" s="254"/>
      <c r="F152" s="317"/>
      <c r="G152" s="275"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0"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c r="A153" s="1002"/>
      <c r="B153" s="255"/>
      <c r="C153" s="254"/>
      <c r="D153" s="255"/>
      <c r="E153" s="254"/>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5"/>
      <c r="C154" s="254"/>
      <c r="D154" s="255"/>
      <c r="E154" s="254"/>
      <c r="F154" s="317"/>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29"/>
      <c r="AB154" s="258" t="s">
        <v>588</v>
      </c>
      <c r="AC154" s="259"/>
      <c r="AD154" s="259"/>
      <c r="AE154" s="264" t="s">
        <v>613</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35.4" customHeight="1">
      <c r="A155" s="1002"/>
      <c r="B155" s="255"/>
      <c r="C155" s="254"/>
      <c r="D155" s="255"/>
      <c r="E155" s="254"/>
      <c r="F155" s="317"/>
      <c r="G155" s="237"/>
      <c r="H155" s="238"/>
      <c r="I155" s="238"/>
      <c r="J155" s="238"/>
      <c r="K155" s="238"/>
      <c r="L155" s="238"/>
      <c r="M155" s="238"/>
      <c r="N155" s="238"/>
      <c r="O155" s="238"/>
      <c r="P155" s="239"/>
      <c r="Q155" s="250"/>
      <c r="R155" s="238"/>
      <c r="S155" s="238"/>
      <c r="T155" s="238"/>
      <c r="U155" s="238"/>
      <c r="V155" s="238"/>
      <c r="W155" s="238"/>
      <c r="X155" s="238"/>
      <c r="Y155" s="238"/>
      <c r="Z155" s="238"/>
      <c r="AA155" s="93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1002"/>
      <c r="B156" s="255"/>
      <c r="C156" s="254"/>
      <c r="D156" s="255"/>
      <c r="E156" s="254"/>
      <c r="F156" s="317"/>
      <c r="G156" s="237"/>
      <c r="H156" s="238"/>
      <c r="I156" s="238"/>
      <c r="J156" s="238"/>
      <c r="K156" s="238"/>
      <c r="L156" s="238"/>
      <c r="M156" s="238"/>
      <c r="N156" s="238"/>
      <c r="O156" s="238"/>
      <c r="P156" s="239"/>
      <c r="Q156" s="250"/>
      <c r="R156" s="238"/>
      <c r="S156" s="238"/>
      <c r="T156" s="238"/>
      <c r="U156" s="238"/>
      <c r="V156" s="238"/>
      <c r="W156" s="238"/>
      <c r="X156" s="238"/>
      <c r="Y156" s="238"/>
      <c r="Z156" s="238"/>
      <c r="AA156" s="930"/>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c r="A157" s="1002"/>
      <c r="B157" s="255"/>
      <c r="C157" s="254"/>
      <c r="D157" s="255"/>
      <c r="E157" s="254"/>
      <c r="F157" s="317"/>
      <c r="G157" s="237"/>
      <c r="H157" s="238"/>
      <c r="I157" s="238"/>
      <c r="J157" s="238"/>
      <c r="K157" s="238"/>
      <c r="L157" s="238"/>
      <c r="M157" s="238"/>
      <c r="N157" s="238"/>
      <c r="O157" s="238"/>
      <c r="P157" s="239"/>
      <c r="Q157" s="250"/>
      <c r="R157" s="238"/>
      <c r="S157" s="238"/>
      <c r="T157" s="238"/>
      <c r="U157" s="238"/>
      <c r="V157" s="238"/>
      <c r="W157" s="238"/>
      <c r="X157" s="238"/>
      <c r="Y157" s="238"/>
      <c r="Z157" s="238"/>
      <c r="AA157" s="930"/>
      <c r="AB157" s="260"/>
      <c r="AC157" s="261"/>
      <c r="AD157" s="261"/>
      <c r="AE157" s="164" t="s">
        <v>614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9" customHeight="1">
      <c r="A158" s="1002"/>
      <c r="B158" s="255"/>
      <c r="C158" s="254"/>
      <c r="D158" s="255"/>
      <c r="E158" s="254"/>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2"/>
      <c r="AC158" s="263"/>
      <c r="AD158" s="26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5"/>
      <c r="C159" s="254"/>
      <c r="D159" s="255"/>
      <c r="E159" s="254"/>
      <c r="F159" s="317"/>
      <c r="G159" s="275"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0" t="s">
        <v>340</v>
      </c>
      <c r="AC159" s="173"/>
      <c r="AD159" s="174"/>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5"/>
      <c r="C160" s="254"/>
      <c r="D160" s="255"/>
      <c r="E160" s="254"/>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02"/>
      <c r="B161" s="255"/>
      <c r="C161" s="254"/>
      <c r="D161" s="255"/>
      <c r="E161" s="254"/>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02"/>
      <c r="B162" s="255"/>
      <c r="C162" s="254"/>
      <c r="D162" s="255"/>
      <c r="E162" s="254"/>
      <c r="F162" s="317"/>
      <c r="G162" s="237"/>
      <c r="H162" s="238"/>
      <c r="I162" s="238"/>
      <c r="J162" s="238"/>
      <c r="K162" s="238"/>
      <c r="L162" s="238"/>
      <c r="M162" s="238"/>
      <c r="N162" s="238"/>
      <c r="O162" s="238"/>
      <c r="P162" s="239"/>
      <c r="Q162" s="250"/>
      <c r="R162" s="238"/>
      <c r="S162" s="238"/>
      <c r="T162" s="238"/>
      <c r="U162" s="238"/>
      <c r="V162" s="238"/>
      <c r="W162" s="238"/>
      <c r="X162" s="238"/>
      <c r="Y162" s="238"/>
      <c r="Z162" s="238"/>
      <c r="AA162" s="93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02"/>
      <c r="B163" s="255"/>
      <c r="C163" s="254"/>
      <c r="D163" s="255"/>
      <c r="E163" s="254"/>
      <c r="F163" s="317"/>
      <c r="G163" s="237"/>
      <c r="H163" s="238"/>
      <c r="I163" s="238"/>
      <c r="J163" s="238"/>
      <c r="K163" s="238"/>
      <c r="L163" s="238"/>
      <c r="M163" s="238"/>
      <c r="N163" s="238"/>
      <c r="O163" s="238"/>
      <c r="P163" s="239"/>
      <c r="Q163" s="250"/>
      <c r="R163" s="238"/>
      <c r="S163" s="238"/>
      <c r="T163" s="238"/>
      <c r="U163" s="238"/>
      <c r="V163" s="238"/>
      <c r="W163" s="238"/>
      <c r="X163" s="238"/>
      <c r="Y163" s="238"/>
      <c r="Z163" s="238"/>
      <c r="AA163" s="930"/>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02"/>
      <c r="B164" s="255"/>
      <c r="C164" s="254"/>
      <c r="D164" s="255"/>
      <c r="E164" s="254"/>
      <c r="F164" s="317"/>
      <c r="G164" s="237"/>
      <c r="H164" s="238"/>
      <c r="I164" s="238"/>
      <c r="J164" s="238"/>
      <c r="K164" s="238"/>
      <c r="L164" s="238"/>
      <c r="M164" s="238"/>
      <c r="N164" s="238"/>
      <c r="O164" s="238"/>
      <c r="P164" s="239"/>
      <c r="Q164" s="250"/>
      <c r="R164" s="238"/>
      <c r="S164" s="238"/>
      <c r="T164" s="238"/>
      <c r="U164" s="238"/>
      <c r="V164" s="238"/>
      <c r="W164" s="238"/>
      <c r="X164" s="238"/>
      <c r="Y164" s="238"/>
      <c r="Z164" s="238"/>
      <c r="AA164" s="930"/>
      <c r="AB164" s="260"/>
      <c r="AC164" s="261"/>
      <c r="AD164" s="26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5"/>
      <c r="C165" s="254"/>
      <c r="D165" s="255"/>
      <c r="E165" s="254"/>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2"/>
      <c r="AC165" s="263"/>
      <c r="AD165" s="26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5"/>
      <c r="C166" s="254"/>
      <c r="D166" s="255"/>
      <c r="E166" s="254"/>
      <c r="F166" s="317"/>
      <c r="G166" s="275"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0" t="s">
        <v>340</v>
      </c>
      <c r="AC166" s="173"/>
      <c r="AD166" s="174"/>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5"/>
      <c r="C167" s="254"/>
      <c r="D167" s="255"/>
      <c r="E167" s="254"/>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02"/>
      <c r="B168" s="255"/>
      <c r="C168" s="254"/>
      <c r="D168" s="255"/>
      <c r="E168" s="254"/>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02"/>
      <c r="B169" s="255"/>
      <c r="C169" s="254"/>
      <c r="D169" s="255"/>
      <c r="E169" s="254"/>
      <c r="F169" s="317"/>
      <c r="G169" s="237"/>
      <c r="H169" s="238"/>
      <c r="I169" s="238"/>
      <c r="J169" s="238"/>
      <c r="K169" s="238"/>
      <c r="L169" s="238"/>
      <c r="M169" s="238"/>
      <c r="N169" s="238"/>
      <c r="O169" s="238"/>
      <c r="P169" s="239"/>
      <c r="Q169" s="250"/>
      <c r="R169" s="238"/>
      <c r="S169" s="238"/>
      <c r="T169" s="238"/>
      <c r="U169" s="238"/>
      <c r="V169" s="238"/>
      <c r="W169" s="238"/>
      <c r="X169" s="238"/>
      <c r="Y169" s="238"/>
      <c r="Z169" s="238"/>
      <c r="AA169" s="93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02"/>
      <c r="B170" s="255"/>
      <c r="C170" s="254"/>
      <c r="D170" s="255"/>
      <c r="E170" s="254"/>
      <c r="F170" s="317"/>
      <c r="G170" s="237"/>
      <c r="H170" s="238"/>
      <c r="I170" s="238"/>
      <c r="J170" s="238"/>
      <c r="K170" s="238"/>
      <c r="L170" s="238"/>
      <c r="M170" s="238"/>
      <c r="N170" s="238"/>
      <c r="O170" s="238"/>
      <c r="P170" s="239"/>
      <c r="Q170" s="250"/>
      <c r="R170" s="238"/>
      <c r="S170" s="238"/>
      <c r="T170" s="238"/>
      <c r="U170" s="238"/>
      <c r="V170" s="238"/>
      <c r="W170" s="238"/>
      <c r="X170" s="238"/>
      <c r="Y170" s="238"/>
      <c r="Z170" s="238"/>
      <c r="AA170" s="930"/>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02"/>
      <c r="B171" s="255"/>
      <c r="C171" s="254"/>
      <c r="D171" s="255"/>
      <c r="E171" s="254"/>
      <c r="F171" s="317"/>
      <c r="G171" s="237"/>
      <c r="H171" s="238"/>
      <c r="I171" s="238"/>
      <c r="J171" s="238"/>
      <c r="K171" s="238"/>
      <c r="L171" s="238"/>
      <c r="M171" s="238"/>
      <c r="N171" s="238"/>
      <c r="O171" s="238"/>
      <c r="P171" s="239"/>
      <c r="Q171" s="250"/>
      <c r="R171" s="238"/>
      <c r="S171" s="238"/>
      <c r="T171" s="238"/>
      <c r="U171" s="238"/>
      <c r="V171" s="238"/>
      <c r="W171" s="238"/>
      <c r="X171" s="238"/>
      <c r="Y171" s="238"/>
      <c r="Z171" s="238"/>
      <c r="AA171" s="930"/>
      <c r="AB171" s="260"/>
      <c r="AC171" s="261"/>
      <c r="AD171" s="26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5"/>
      <c r="C172" s="254"/>
      <c r="D172" s="255"/>
      <c r="E172" s="254"/>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2"/>
      <c r="AC172" s="263"/>
      <c r="AD172" s="26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5"/>
      <c r="C173" s="254"/>
      <c r="D173" s="255"/>
      <c r="E173" s="254"/>
      <c r="F173" s="317"/>
      <c r="G173" s="275"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0" t="s">
        <v>340</v>
      </c>
      <c r="AC173" s="173"/>
      <c r="AD173" s="174"/>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5"/>
      <c r="C174" s="254"/>
      <c r="D174" s="255"/>
      <c r="E174" s="254"/>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02"/>
      <c r="B175" s="255"/>
      <c r="C175" s="254"/>
      <c r="D175" s="255"/>
      <c r="E175" s="254"/>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02"/>
      <c r="B176" s="255"/>
      <c r="C176" s="254"/>
      <c r="D176" s="255"/>
      <c r="E176" s="254"/>
      <c r="F176" s="317"/>
      <c r="G176" s="237"/>
      <c r="H176" s="238"/>
      <c r="I176" s="238"/>
      <c r="J176" s="238"/>
      <c r="K176" s="238"/>
      <c r="L176" s="238"/>
      <c r="M176" s="238"/>
      <c r="N176" s="238"/>
      <c r="O176" s="238"/>
      <c r="P176" s="239"/>
      <c r="Q176" s="250"/>
      <c r="R176" s="238"/>
      <c r="S176" s="238"/>
      <c r="T176" s="238"/>
      <c r="U176" s="238"/>
      <c r="V176" s="238"/>
      <c r="W176" s="238"/>
      <c r="X176" s="238"/>
      <c r="Y176" s="238"/>
      <c r="Z176" s="238"/>
      <c r="AA176" s="93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02"/>
      <c r="B177" s="255"/>
      <c r="C177" s="254"/>
      <c r="D177" s="255"/>
      <c r="E177" s="254"/>
      <c r="F177" s="317"/>
      <c r="G177" s="237"/>
      <c r="H177" s="238"/>
      <c r="I177" s="238"/>
      <c r="J177" s="238"/>
      <c r="K177" s="238"/>
      <c r="L177" s="238"/>
      <c r="M177" s="238"/>
      <c r="N177" s="238"/>
      <c r="O177" s="238"/>
      <c r="P177" s="239"/>
      <c r="Q177" s="250"/>
      <c r="R177" s="238"/>
      <c r="S177" s="238"/>
      <c r="T177" s="238"/>
      <c r="U177" s="238"/>
      <c r="V177" s="238"/>
      <c r="W177" s="238"/>
      <c r="X177" s="238"/>
      <c r="Y177" s="238"/>
      <c r="Z177" s="238"/>
      <c r="AA177" s="930"/>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02"/>
      <c r="B178" s="255"/>
      <c r="C178" s="254"/>
      <c r="D178" s="255"/>
      <c r="E178" s="254"/>
      <c r="F178" s="317"/>
      <c r="G178" s="237"/>
      <c r="H178" s="238"/>
      <c r="I178" s="238"/>
      <c r="J178" s="238"/>
      <c r="K178" s="238"/>
      <c r="L178" s="238"/>
      <c r="M178" s="238"/>
      <c r="N178" s="238"/>
      <c r="O178" s="238"/>
      <c r="P178" s="239"/>
      <c r="Q178" s="250"/>
      <c r="R178" s="238"/>
      <c r="S178" s="238"/>
      <c r="T178" s="238"/>
      <c r="U178" s="238"/>
      <c r="V178" s="238"/>
      <c r="W178" s="238"/>
      <c r="X178" s="238"/>
      <c r="Y178" s="238"/>
      <c r="Z178" s="238"/>
      <c r="AA178" s="930"/>
      <c r="AB178" s="260"/>
      <c r="AC178" s="261"/>
      <c r="AD178" s="26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5"/>
      <c r="C179" s="254"/>
      <c r="D179" s="255"/>
      <c r="E179" s="254"/>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2"/>
      <c r="AC179" s="263"/>
      <c r="AD179" s="26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5"/>
      <c r="C180" s="254"/>
      <c r="D180" s="255"/>
      <c r="E180" s="254"/>
      <c r="F180" s="317"/>
      <c r="G180" s="275"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0" t="s">
        <v>340</v>
      </c>
      <c r="AC180" s="173"/>
      <c r="AD180" s="174"/>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5"/>
      <c r="C181" s="254"/>
      <c r="D181" s="255"/>
      <c r="E181" s="254"/>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02"/>
      <c r="B182" s="255"/>
      <c r="C182" s="254"/>
      <c r="D182" s="255"/>
      <c r="E182" s="254"/>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02"/>
      <c r="B183" s="255"/>
      <c r="C183" s="254"/>
      <c r="D183" s="255"/>
      <c r="E183" s="254"/>
      <c r="F183" s="317"/>
      <c r="G183" s="237"/>
      <c r="H183" s="238"/>
      <c r="I183" s="238"/>
      <c r="J183" s="238"/>
      <c r="K183" s="238"/>
      <c r="L183" s="238"/>
      <c r="M183" s="238"/>
      <c r="N183" s="238"/>
      <c r="O183" s="238"/>
      <c r="P183" s="239"/>
      <c r="Q183" s="250"/>
      <c r="R183" s="238"/>
      <c r="S183" s="238"/>
      <c r="T183" s="238"/>
      <c r="U183" s="238"/>
      <c r="V183" s="238"/>
      <c r="W183" s="238"/>
      <c r="X183" s="238"/>
      <c r="Y183" s="238"/>
      <c r="Z183" s="238"/>
      <c r="AA183" s="93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02"/>
      <c r="B184" s="255"/>
      <c r="C184" s="254"/>
      <c r="D184" s="255"/>
      <c r="E184" s="254"/>
      <c r="F184" s="317"/>
      <c r="G184" s="237"/>
      <c r="H184" s="238"/>
      <c r="I184" s="238"/>
      <c r="J184" s="238"/>
      <c r="K184" s="238"/>
      <c r="L184" s="238"/>
      <c r="M184" s="238"/>
      <c r="N184" s="238"/>
      <c r="O184" s="238"/>
      <c r="P184" s="239"/>
      <c r="Q184" s="250"/>
      <c r="R184" s="238"/>
      <c r="S184" s="238"/>
      <c r="T184" s="238"/>
      <c r="U184" s="238"/>
      <c r="V184" s="238"/>
      <c r="W184" s="238"/>
      <c r="X184" s="238"/>
      <c r="Y184" s="238"/>
      <c r="Z184" s="238"/>
      <c r="AA184" s="930"/>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02"/>
      <c r="B185" s="255"/>
      <c r="C185" s="254"/>
      <c r="D185" s="255"/>
      <c r="E185" s="254"/>
      <c r="F185" s="317"/>
      <c r="G185" s="237"/>
      <c r="H185" s="238"/>
      <c r="I185" s="238"/>
      <c r="J185" s="238"/>
      <c r="K185" s="238"/>
      <c r="L185" s="238"/>
      <c r="M185" s="238"/>
      <c r="N185" s="238"/>
      <c r="O185" s="238"/>
      <c r="P185" s="239"/>
      <c r="Q185" s="250"/>
      <c r="R185" s="238"/>
      <c r="S185" s="238"/>
      <c r="T185" s="238"/>
      <c r="U185" s="238"/>
      <c r="V185" s="238"/>
      <c r="W185" s="238"/>
      <c r="X185" s="238"/>
      <c r="Y185" s="238"/>
      <c r="Z185" s="238"/>
      <c r="AA185" s="930"/>
      <c r="AB185" s="260"/>
      <c r="AC185" s="261"/>
      <c r="AD185" s="26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5"/>
      <c r="C186" s="254"/>
      <c r="D186" s="255"/>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2"/>
      <c r="AC186" s="263"/>
      <c r="AD186" s="26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5"/>
      <c r="C187" s="254"/>
      <c r="D187" s="255"/>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5"/>
      <c r="C188" s="254"/>
      <c r="D188" s="255"/>
      <c r="E188" s="164" t="s">
        <v>615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2"/>
      <c r="B189" s="255"/>
      <c r="C189" s="254"/>
      <c r="D189" s="255"/>
      <c r="E189" s="2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51"/>
    </row>
    <row r="190" spans="1:50" ht="45" hidden="1" customHeight="1">
      <c r="A190" s="1002"/>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02"/>
      <c r="B191" s="255"/>
      <c r="C191" s="254"/>
      <c r="D191" s="255"/>
      <c r="E191" s="242" t="s">
        <v>267</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02"/>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c r="A193" s="1002"/>
      <c r="B193" s="255"/>
      <c r="C193" s="254"/>
      <c r="D193" s="255"/>
      <c r="E193" s="254"/>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3"/>
      <c r="AR193" s="274"/>
      <c r="AS193" s="141" t="s">
        <v>236</v>
      </c>
      <c r="AT193" s="176"/>
      <c r="AU193" s="140"/>
      <c r="AV193" s="140"/>
      <c r="AW193" s="141" t="s">
        <v>181</v>
      </c>
      <c r="AX193" s="142"/>
    </row>
    <row r="194" spans="1:50" ht="39.75" hidden="1" customHeight="1">
      <c r="A194" s="1002"/>
      <c r="B194" s="255"/>
      <c r="C194" s="254"/>
      <c r="D194" s="255"/>
      <c r="E194" s="254"/>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4"/>
      <c r="AC194" s="228"/>
      <c r="AD194" s="228"/>
      <c r="AE194" s="269"/>
      <c r="AF194" s="120"/>
      <c r="AG194" s="120"/>
      <c r="AH194" s="120"/>
      <c r="AI194" s="269"/>
      <c r="AJ194" s="120"/>
      <c r="AK194" s="120"/>
      <c r="AL194" s="120"/>
      <c r="AM194" s="269"/>
      <c r="AN194" s="120"/>
      <c r="AO194" s="120"/>
      <c r="AP194" s="120"/>
      <c r="AQ194" s="269"/>
      <c r="AR194" s="120"/>
      <c r="AS194" s="120"/>
      <c r="AT194" s="120"/>
      <c r="AU194" s="269"/>
      <c r="AV194" s="120"/>
      <c r="AW194" s="120"/>
      <c r="AX194" s="219"/>
    </row>
    <row r="195" spans="1:50" ht="39.75" hidden="1" customHeight="1">
      <c r="A195" s="1002"/>
      <c r="B195" s="255"/>
      <c r="C195" s="254"/>
      <c r="D195" s="255"/>
      <c r="E195" s="254"/>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9"/>
    </row>
    <row r="196" spans="1:50" ht="18.75" hidden="1" customHeight="1">
      <c r="A196" s="1002"/>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c r="A197" s="1002"/>
      <c r="B197" s="255"/>
      <c r="C197" s="254"/>
      <c r="D197" s="255"/>
      <c r="E197" s="254"/>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3"/>
      <c r="AR197" s="274"/>
      <c r="AS197" s="141" t="s">
        <v>236</v>
      </c>
      <c r="AT197" s="176"/>
      <c r="AU197" s="140"/>
      <c r="AV197" s="140"/>
      <c r="AW197" s="141" t="s">
        <v>181</v>
      </c>
      <c r="AX197" s="142"/>
    </row>
    <row r="198" spans="1:50" ht="39.75" hidden="1" customHeight="1">
      <c r="A198" s="1002"/>
      <c r="B198" s="255"/>
      <c r="C198" s="254"/>
      <c r="D198" s="255"/>
      <c r="E198" s="254"/>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4"/>
      <c r="AC198" s="228"/>
      <c r="AD198" s="228"/>
      <c r="AE198" s="269"/>
      <c r="AF198" s="120"/>
      <c r="AG198" s="120"/>
      <c r="AH198" s="120"/>
      <c r="AI198" s="269"/>
      <c r="AJ198" s="120"/>
      <c r="AK198" s="120"/>
      <c r="AL198" s="120"/>
      <c r="AM198" s="269"/>
      <c r="AN198" s="120"/>
      <c r="AO198" s="120"/>
      <c r="AP198" s="120"/>
      <c r="AQ198" s="269"/>
      <c r="AR198" s="120"/>
      <c r="AS198" s="120"/>
      <c r="AT198" s="120"/>
      <c r="AU198" s="269"/>
      <c r="AV198" s="120"/>
      <c r="AW198" s="120"/>
      <c r="AX198" s="219"/>
    </row>
    <row r="199" spans="1:50" ht="39.75" hidden="1" customHeight="1">
      <c r="A199" s="1002"/>
      <c r="B199" s="255"/>
      <c r="C199" s="254"/>
      <c r="D199" s="255"/>
      <c r="E199" s="254"/>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9"/>
    </row>
    <row r="200" spans="1:50" ht="18.75" hidden="1" customHeight="1">
      <c r="A200" s="1002"/>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c r="A201" s="1002"/>
      <c r="B201" s="255"/>
      <c r="C201" s="254"/>
      <c r="D201" s="255"/>
      <c r="E201" s="254"/>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3"/>
      <c r="AR201" s="274"/>
      <c r="AS201" s="141" t="s">
        <v>236</v>
      </c>
      <c r="AT201" s="176"/>
      <c r="AU201" s="140"/>
      <c r="AV201" s="140"/>
      <c r="AW201" s="141" t="s">
        <v>181</v>
      </c>
      <c r="AX201" s="142"/>
    </row>
    <row r="202" spans="1:50" ht="39.75" hidden="1" customHeight="1">
      <c r="A202" s="1002"/>
      <c r="B202" s="255"/>
      <c r="C202" s="254"/>
      <c r="D202" s="255"/>
      <c r="E202" s="254"/>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4"/>
      <c r="AC202" s="228"/>
      <c r="AD202" s="228"/>
      <c r="AE202" s="269"/>
      <c r="AF202" s="120"/>
      <c r="AG202" s="120"/>
      <c r="AH202" s="120"/>
      <c r="AI202" s="269"/>
      <c r="AJ202" s="120"/>
      <c r="AK202" s="120"/>
      <c r="AL202" s="120"/>
      <c r="AM202" s="269"/>
      <c r="AN202" s="120"/>
      <c r="AO202" s="120"/>
      <c r="AP202" s="120"/>
      <c r="AQ202" s="269"/>
      <c r="AR202" s="120"/>
      <c r="AS202" s="120"/>
      <c r="AT202" s="120"/>
      <c r="AU202" s="269"/>
      <c r="AV202" s="120"/>
      <c r="AW202" s="120"/>
      <c r="AX202" s="219"/>
    </row>
    <row r="203" spans="1:50" ht="39.75" hidden="1" customHeight="1">
      <c r="A203" s="1002"/>
      <c r="B203" s="255"/>
      <c r="C203" s="254"/>
      <c r="D203" s="255"/>
      <c r="E203" s="254"/>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9"/>
    </row>
    <row r="204" spans="1:50" ht="18.75" hidden="1" customHeight="1">
      <c r="A204" s="1002"/>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c r="A205" s="1002"/>
      <c r="B205" s="255"/>
      <c r="C205" s="254"/>
      <c r="D205" s="255"/>
      <c r="E205" s="254"/>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3"/>
      <c r="AR205" s="274"/>
      <c r="AS205" s="141" t="s">
        <v>236</v>
      </c>
      <c r="AT205" s="176"/>
      <c r="AU205" s="140"/>
      <c r="AV205" s="140"/>
      <c r="AW205" s="141" t="s">
        <v>181</v>
      </c>
      <c r="AX205" s="142"/>
    </row>
    <row r="206" spans="1:50" ht="39.75" hidden="1" customHeight="1">
      <c r="A206" s="1002"/>
      <c r="B206" s="255"/>
      <c r="C206" s="254"/>
      <c r="D206" s="255"/>
      <c r="E206" s="254"/>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4"/>
      <c r="AC206" s="228"/>
      <c r="AD206" s="228"/>
      <c r="AE206" s="269"/>
      <c r="AF206" s="120"/>
      <c r="AG206" s="120"/>
      <c r="AH206" s="120"/>
      <c r="AI206" s="269"/>
      <c r="AJ206" s="120"/>
      <c r="AK206" s="120"/>
      <c r="AL206" s="120"/>
      <c r="AM206" s="269"/>
      <c r="AN206" s="120"/>
      <c r="AO206" s="120"/>
      <c r="AP206" s="120"/>
      <c r="AQ206" s="269"/>
      <c r="AR206" s="120"/>
      <c r="AS206" s="120"/>
      <c r="AT206" s="120"/>
      <c r="AU206" s="269"/>
      <c r="AV206" s="120"/>
      <c r="AW206" s="120"/>
      <c r="AX206" s="219"/>
    </row>
    <row r="207" spans="1:50" ht="39.75" hidden="1" customHeight="1">
      <c r="A207" s="1002"/>
      <c r="B207" s="255"/>
      <c r="C207" s="254"/>
      <c r="D207" s="255"/>
      <c r="E207" s="254"/>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9"/>
    </row>
    <row r="208" spans="1:50" ht="18.75" hidden="1" customHeight="1">
      <c r="A208" s="1002"/>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c r="A209" s="1002"/>
      <c r="B209" s="255"/>
      <c r="C209" s="254"/>
      <c r="D209" s="255"/>
      <c r="E209" s="254"/>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3"/>
      <c r="AR209" s="274"/>
      <c r="AS209" s="141" t="s">
        <v>236</v>
      </c>
      <c r="AT209" s="176"/>
      <c r="AU209" s="140"/>
      <c r="AV209" s="140"/>
      <c r="AW209" s="141" t="s">
        <v>181</v>
      </c>
      <c r="AX209" s="142"/>
    </row>
    <row r="210" spans="1:50" ht="39.75" hidden="1" customHeight="1">
      <c r="A210" s="1002"/>
      <c r="B210" s="255"/>
      <c r="C210" s="254"/>
      <c r="D210" s="255"/>
      <c r="E210" s="254"/>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4"/>
      <c r="AC210" s="228"/>
      <c r="AD210" s="228"/>
      <c r="AE210" s="269"/>
      <c r="AF210" s="120"/>
      <c r="AG210" s="120"/>
      <c r="AH210" s="120"/>
      <c r="AI210" s="269"/>
      <c r="AJ210" s="120"/>
      <c r="AK210" s="120"/>
      <c r="AL210" s="120"/>
      <c r="AM210" s="269"/>
      <c r="AN210" s="120"/>
      <c r="AO210" s="120"/>
      <c r="AP210" s="120"/>
      <c r="AQ210" s="269"/>
      <c r="AR210" s="120"/>
      <c r="AS210" s="120"/>
      <c r="AT210" s="120"/>
      <c r="AU210" s="269"/>
      <c r="AV210" s="120"/>
      <c r="AW210" s="120"/>
      <c r="AX210" s="219"/>
    </row>
    <row r="211" spans="1:50" ht="39.75" hidden="1" customHeight="1">
      <c r="A211" s="1002"/>
      <c r="B211" s="255"/>
      <c r="C211" s="254"/>
      <c r="D211" s="255"/>
      <c r="E211" s="254"/>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9"/>
    </row>
    <row r="212" spans="1:50" ht="22.5" hidden="1" customHeight="1">
      <c r="A212" s="1002"/>
      <c r="B212" s="255"/>
      <c r="C212" s="254"/>
      <c r="D212" s="255"/>
      <c r="E212" s="254"/>
      <c r="F212" s="317"/>
      <c r="G212" s="275"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0"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c r="A213" s="1002"/>
      <c r="B213" s="255"/>
      <c r="C213" s="254"/>
      <c r="D213" s="255"/>
      <c r="E213" s="254"/>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5"/>
      <c r="C214" s="254"/>
      <c r="D214" s="255"/>
      <c r="E214" s="254"/>
      <c r="F214" s="317"/>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02"/>
      <c r="B215" s="255"/>
      <c r="C215" s="254"/>
      <c r="D215" s="255"/>
      <c r="E215" s="254"/>
      <c r="F215" s="317"/>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02"/>
      <c r="B216" s="255"/>
      <c r="C216" s="254"/>
      <c r="D216" s="255"/>
      <c r="E216" s="254"/>
      <c r="F216" s="317"/>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02"/>
      <c r="B217" s="255"/>
      <c r="C217" s="254"/>
      <c r="D217" s="255"/>
      <c r="E217" s="254"/>
      <c r="F217" s="317"/>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0"/>
      <c r="AC217" s="261"/>
      <c r="AD217" s="26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5"/>
      <c r="C218" s="254"/>
      <c r="D218" s="255"/>
      <c r="E218" s="254"/>
      <c r="F218" s="317"/>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2"/>
      <c r="AC218" s="263"/>
      <c r="AD218" s="26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5"/>
      <c r="C219" s="254"/>
      <c r="D219" s="255"/>
      <c r="E219" s="254"/>
      <c r="F219" s="317"/>
      <c r="G219" s="275"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0" t="s">
        <v>340</v>
      </c>
      <c r="AC219" s="173"/>
      <c r="AD219" s="174"/>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5"/>
      <c r="C220" s="254"/>
      <c r="D220" s="255"/>
      <c r="E220" s="254"/>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02"/>
      <c r="B221" s="255"/>
      <c r="C221" s="254"/>
      <c r="D221" s="255"/>
      <c r="E221" s="254"/>
      <c r="F221" s="317"/>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02"/>
      <c r="B222" s="255"/>
      <c r="C222" s="254"/>
      <c r="D222" s="255"/>
      <c r="E222" s="254"/>
      <c r="F222" s="317"/>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02"/>
      <c r="B223" s="255"/>
      <c r="C223" s="254"/>
      <c r="D223" s="255"/>
      <c r="E223" s="254"/>
      <c r="F223" s="317"/>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02"/>
      <c r="B224" s="255"/>
      <c r="C224" s="254"/>
      <c r="D224" s="255"/>
      <c r="E224" s="254"/>
      <c r="F224" s="317"/>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0"/>
      <c r="AC224" s="261"/>
      <c r="AD224" s="26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5"/>
      <c r="C225" s="254"/>
      <c r="D225" s="255"/>
      <c r="E225" s="254"/>
      <c r="F225" s="317"/>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2"/>
      <c r="AC225" s="263"/>
      <c r="AD225" s="26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5"/>
      <c r="C226" s="254"/>
      <c r="D226" s="255"/>
      <c r="E226" s="254"/>
      <c r="F226" s="317"/>
      <c r="G226" s="275"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0" t="s">
        <v>340</v>
      </c>
      <c r="AC226" s="173"/>
      <c r="AD226" s="174"/>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5"/>
      <c r="C227" s="254"/>
      <c r="D227" s="255"/>
      <c r="E227" s="254"/>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02"/>
      <c r="B228" s="255"/>
      <c r="C228" s="254"/>
      <c r="D228" s="255"/>
      <c r="E228" s="254"/>
      <c r="F228" s="317"/>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02"/>
      <c r="B229" s="255"/>
      <c r="C229" s="254"/>
      <c r="D229" s="255"/>
      <c r="E229" s="254"/>
      <c r="F229" s="317"/>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02"/>
      <c r="B230" s="255"/>
      <c r="C230" s="254"/>
      <c r="D230" s="255"/>
      <c r="E230" s="254"/>
      <c r="F230" s="317"/>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02"/>
      <c r="B231" s="255"/>
      <c r="C231" s="254"/>
      <c r="D231" s="255"/>
      <c r="E231" s="254"/>
      <c r="F231" s="317"/>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0"/>
      <c r="AC231" s="261"/>
      <c r="AD231" s="26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5"/>
      <c r="C232" s="254"/>
      <c r="D232" s="255"/>
      <c r="E232" s="254"/>
      <c r="F232" s="317"/>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2"/>
      <c r="AC232" s="263"/>
      <c r="AD232" s="26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5"/>
      <c r="C233" s="254"/>
      <c r="D233" s="255"/>
      <c r="E233" s="254"/>
      <c r="F233" s="317"/>
      <c r="G233" s="275"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0" t="s">
        <v>340</v>
      </c>
      <c r="AC233" s="173"/>
      <c r="AD233" s="174"/>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5"/>
      <c r="C234" s="254"/>
      <c r="D234" s="255"/>
      <c r="E234" s="254"/>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02"/>
      <c r="B235" s="255"/>
      <c r="C235" s="254"/>
      <c r="D235" s="255"/>
      <c r="E235" s="254"/>
      <c r="F235" s="317"/>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02"/>
      <c r="B236" s="255"/>
      <c r="C236" s="254"/>
      <c r="D236" s="255"/>
      <c r="E236" s="254"/>
      <c r="F236" s="317"/>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02"/>
      <c r="B237" s="255"/>
      <c r="C237" s="254"/>
      <c r="D237" s="255"/>
      <c r="E237" s="254"/>
      <c r="F237" s="317"/>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02"/>
      <c r="B238" s="255"/>
      <c r="C238" s="254"/>
      <c r="D238" s="255"/>
      <c r="E238" s="254"/>
      <c r="F238" s="317"/>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0"/>
      <c r="AC238" s="261"/>
      <c r="AD238" s="26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5"/>
      <c r="C239" s="254"/>
      <c r="D239" s="255"/>
      <c r="E239" s="254"/>
      <c r="F239" s="317"/>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2"/>
      <c r="AC239" s="263"/>
      <c r="AD239" s="26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5"/>
      <c r="C240" s="254"/>
      <c r="D240" s="255"/>
      <c r="E240" s="254"/>
      <c r="F240" s="317"/>
      <c r="G240" s="275"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0" t="s">
        <v>340</v>
      </c>
      <c r="AC240" s="173"/>
      <c r="AD240" s="174"/>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5"/>
      <c r="C241" s="254"/>
      <c r="D241" s="255"/>
      <c r="E241" s="254"/>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02"/>
      <c r="B242" s="255"/>
      <c r="C242" s="254"/>
      <c r="D242" s="255"/>
      <c r="E242" s="254"/>
      <c r="F242" s="317"/>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02"/>
      <c r="B243" s="255"/>
      <c r="C243" s="254"/>
      <c r="D243" s="255"/>
      <c r="E243" s="254"/>
      <c r="F243" s="317"/>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02"/>
      <c r="B244" s="255"/>
      <c r="C244" s="254"/>
      <c r="D244" s="255"/>
      <c r="E244" s="254"/>
      <c r="F244" s="317"/>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02"/>
      <c r="B245" s="255"/>
      <c r="C245" s="254"/>
      <c r="D245" s="255"/>
      <c r="E245" s="254"/>
      <c r="F245" s="317"/>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0"/>
      <c r="AC245" s="261"/>
      <c r="AD245" s="26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5"/>
      <c r="C246" s="254"/>
      <c r="D246" s="255"/>
      <c r="E246" s="318"/>
      <c r="F246" s="319"/>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2"/>
      <c r="AC246" s="263"/>
      <c r="AD246" s="26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5"/>
      <c r="C247" s="254"/>
      <c r="D247" s="255"/>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5"/>
      <c r="C248" s="254"/>
      <c r="D248" s="25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5"/>
      <c r="C249" s="254"/>
      <c r="D249" s="255"/>
      <c r="E249" s="2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51"/>
    </row>
    <row r="250" spans="1:50" ht="45" hidden="1" customHeight="1">
      <c r="A250" s="1002"/>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02"/>
      <c r="B251" s="255"/>
      <c r="C251" s="254"/>
      <c r="D251" s="255"/>
      <c r="E251" s="242" t="s">
        <v>267</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02"/>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c r="A253" s="1002"/>
      <c r="B253" s="255"/>
      <c r="C253" s="254"/>
      <c r="D253" s="255"/>
      <c r="E253" s="254"/>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3"/>
      <c r="AR253" s="274"/>
      <c r="AS253" s="141" t="s">
        <v>236</v>
      </c>
      <c r="AT253" s="176"/>
      <c r="AU253" s="140"/>
      <c r="AV253" s="140"/>
      <c r="AW253" s="141" t="s">
        <v>181</v>
      </c>
      <c r="AX253" s="142"/>
    </row>
    <row r="254" spans="1:50" ht="39.75" hidden="1" customHeight="1">
      <c r="A254" s="1002"/>
      <c r="B254" s="255"/>
      <c r="C254" s="254"/>
      <c r="D254" s="255"/>
      <c r="E254" s="254"/>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4"/>
      <c r="AC254" s="228"/>
      <c r="AD254" s="228"/>
      <c r="AE254" s="269"/>
      <c r="AF254" s="120"/>
      <c r="AG254" s="120"/>
      <c r="AH254" s="120"/>
      <c r="AI254" s="269"/>
      <c r="AJ254" s="120"/>
      <c r="AK254" s="120"/>
      <c r="AL254" s="120"/>
      <c r="AM254" s="269"/>
      <c r="AN254" s="120"/>
      <c r="AO254" s="120"/>
      <c r="AP254" s="120"/>
      <c r="AQ254" s="269"/>
      <c r="AR254" s="120"/>
      <c r="AS254" s="120"/>
      <c r="AT254" s="120"/>
      <c r="AU254" s="269"/>
      <c r="AV254" s="120"/>
      <c r="AW254" s="120"/>
      <c r="AX254" s="219"/>
    </row>
    <row r="255" spans="1:50" ht="39.75" hidden="1" customHeight="1">
      <c r="A255" s="1002"/>
      <c r="B255" s="255"/>
      <c r="C255" s="254"/>
      <c r="D255" s="255"/>
      <c r="E255" s="254"/>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9"/>
    </row>
    <row r="256" spans="1:50" ht="18.75" hidden="1" customHeight="1">
      <c r="A256" s="1002"/>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c r="A257" s="1002"/>
      <c r="B257" s="255"/>
      <c r="C257" s="254"/>
      <c r="D257" s="255"/>
      <c r="E257" s="254"/>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3"/>
      <c r="AR257" s="274"/>
      <c r="AS257" s="141" t="s">
        <v>236</v>
      </c>
      <c r="AT257" s="176"/>
      <c r="AU257" s="140"/>
      <c r="AV257" s="140"/>
      <c r="AW257" s="141" t="s">
        <v>181</v>
      </c>
      <c r="AX257" s="142"/>
    </row>
    <row r="258" spans="1:50" ht="39.75" hidden="1" customHeight="1">
      <c r="A258" s="1002"/>
      <c r="B258" s="255"/>
      <c r="C258" s="254"/>
      <c r="D258" s="255"/>
      <c r="E258" s="254"/>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4"/>
      <c r="AC258" s="228"/>
      <c r="AD258" s="228"/>
      <c r="AE258" s="269"/>
      <c r="AF258" s="120"/>
      <c r="AG258" s="120"/>
      <c r="AH258" s="120"/>
      <c r="AI258" s="269"/>
      <c r="AJ258" s="120"/>
      <c r="AK258" s="120"/>
      <c r="AL258" s="120"/>
      <c r="AM258" s="269"/>
      <c r="AN258" s="120"/>
      <c r="AO258" s="120"/>
      <c r="AP258" s="120"/>
      <c r="AQ258" s="269"/>
      <c r="AR258" s="120"/>
      <c r="AS258" s="120"/>
      <c r="AT258" s="120"/>
      <c r="AU258" s="269"/>
      <c r="AV258" s="120"/>
      <c r="AW258" s="120"/>
      <c r="AX258" s="219"/>
    </row>
    <row r="259" spans="1:50" ht="39.75" hidden="1" customHeight="1">
      <c r="A259" s="1002"/>
      <c r="B259" s="255"/>
      <c r="C259" s="254"/>
      <c r="D259" s="255"/>
      <c r="E259" s="254"/>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9"/>
    </row>
    <row r="260" spans="1:50" ht="18.75" hidden="1" customHeight="1">
      <c r="A260" s="1002"/>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c r="A261" s="1002"/>
      <c r="B261" s="255"/>
      <c r="C261" s="254"/>
      <c r="D261" s="255"/>
      <c r="E261" s="254"/>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3"/>
      <c r="AR261" s="274"/>
      <c r="AS261" s="141" t="s">
        <v>236</v>
      </c>
      <c r="AT261" s="176"/>
      <c r="AU261" s="140"/>
      <c r="AV261" s="140"/>
      <c r="AW261" s="141" t="s">
        <v>181</v>
      </c>
      <c r="AX261" s="142"/>
    </row>
    <row r="262" spans="1:50" ht="39.75" hidden="1" customHeight="1">
      <c r="A262" s="1002"/>
      <c r="B262" s="255"/>
      <c r="C262" s="254"/>
      <c r="D262" s="255"/>
      <c r="E262" s="254"/>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4"/>
      <c r="AC262" s="228"/>
      <c r="AD262" s="228"/>
      <c r="AE262" s="269"/>
      <c r="AF262" s="120"/>
      <c r="AG262" s="120"/>
      <c r="AH262" s="120"/>
      <c r="AI262" s="269"/>
      <c r="AJ262" s="120"/>
      <c r="AK262" s="120"/>
      <c r="AL262" s="120"/>
      <c r="AM262" s="269"/>
      <c r="AN262" s="120"/>
      <c r="AO262" s="120"/>
      <c r="AP262" s="120"/>
      <c r="AQ262" s="269"/>
      <c r="AR262" s="120"/>
      <c r="AS262" s="120"/>
      <c r="AT262" s="120"/>
      <c r="AU262" s="269"/>
      <c r="AV262" s="120"/>
      <c r="AW262" s="120"/>
      <c r="AX262" s="219"/>
    </row>
    <row r="263" spans="1:50" ht="39.75" hidden="1" customHeight="1">
      <c r="A263" s="1002"/>
      <c r="B263" s="255"/>
      <c r="C263" s="254"/>
      <c r="D263" s="255"/>
      <c r="E263" s="254"/>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9"/>
    </row>
    <row r="264" spans="1:50" ht="18.75" hidden="1" customHeight="1">
      <c r="A264" s="1002"/>
      <c r="B264" s="255"/>
      <c r="C264" s="254"/>
      <c r="D264" s="255"/>
      <c r="E264" s="254"/>
      <c r="F264" s="317"/>
      <c r="G264" s="275"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8" t="s">
        <v>398</v>
      </c>
      <c r="AF264" s="268"/>
      <c r="AG264" s="268"/>
      <c r="AH264" s="268"/>
      <c r="AI264" s="268" t="s">
        <v>396</v>
      </c>
      <c r="AJ264" s="268"/>
      <c r="AK264" s="268"/>
      <c r="AL264" s="268"/>
      <c r="AM264" s="268" t="s">
        <v>425</v>
      </c>
      <c r="AN264" s="268"/>
      <c r="AO264" s="268"/>
      <c r="AP264" s="270"/>
      <c r="AQ264" s="180" t="s">
        <v>235</v>
      </c>
      <c r="AR264" s="173"/>
      <c r="AS264" s="173"/>
      <c r="AT264" s="174"/>
      <c r="AU264" s="138" t="s">
        <v>251</v>
      </c>
      <c r="AV264" s="138"/>
      <c r="AW264" s="138"/>
      <c r="AX264" s="139"/>
    </row>
    <row r="265" spans="1:50" ht="18.75" hidden="1" customHeight="1">
      <c r="A265" s="1002"/>
      <c r="B265" s="255"/>
      <c r="C265" s="254"/>
      <c r="D265" s="255"/>
      <c r="E265" s="254"/>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3"/>
      <c r="AR265" s="274"/>
      <c r="AS265" s="141" t="s">
        <v>236</v>
      </c>
      <c r="AT265" s="176"/>
      <c r="AU265" s="140"/>
      <c r="AV265" s="140"/>
      <c r="AW265" s="141" t="s">
        <v>181</v>
      </c>
      <c r="AX265" s="142"/>
    </row>
    <row r="266" spans="1:50" ht="39.75" hidden="1" customHeight="1">
      <c r="A266" s="1002"/>
      <c r="B266" s="255"/>
      <c r="C266" s="254"/>
      <c r="D266" s="255"/>
      <c r="E266" s="254"/>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4"/>
      <c r="AC266" s="228"/>
      <c r="AD266" s="228"/>
      <c r="AE266" s="269"/>
      <c r="AF266" s="120"/>
      <c r="AG266" s="120"/>
      <c r="AH266" s="120"/>
      <c r="AI266" s="269"/>
      <c r="AJ266" s="120"/>
      <c r="AK266" s="120"/>
      <c r="AL266" s="120"/>
      <c r="AM266" s="269"/>
      <c r="AN266" s="120"/>
      <c r="AO266" s="120"/>
      <c r="AP266" s="120"/>
      <c r="AQ266" s="269"/>
      <c r="AR266" s="120"/>
      <c r="AS266" s="120"/>
      <c r="AT266" s="120"/>
      <c r="AU266" s="269"/>
      <c r="AV266" s="120"/>
      <c r="AW266" s="120"/>
      <c r="AX266" s="219"/>
    </row>
    <row r="267" spans="1:50" ht="39.75" hidden="1" customHeight="1">
      <c r="A267" s="1002"/>
      <c r="B267" s="255"/>
      <c r="C267" s="254"/>
      <c r="D267" s="255"/>
      <c r="E267" s="254"/>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9"/>
    </row>
    <row r="268" spans="1:50" ht="18.75" hidden="1" customHeight="1">
      <c r="A268" s="1002"/>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c r="A269" s="1002"/>
      <c r="B269" s="255"/>
      <c r="C269" s="254"/>
      <c r="D269" s="255"/>
      <c r="E269" s="254"/>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3"/>
      <c r="AR269" s="274"/>
      <c r="AS269" s="141" t="s">
        <v>236</v>
      </c>
      <c r="AT269" s="176"/>
      <c r="AU269" s="140"/>
      <c r="AV269" s="140"/>
      <c r="AW269" s="141" t="s">
        <v>181</v>
      </c>
      <c r="AX269" s="142"/>
    </row>
    <row r="270" spans="1:50" ht="39.75" hidden="1" customHeight="1">
      <c r="A270" s="1002"/>
      <c r="B270" s="255"/>
      <c r="C270" s="254"/>
      <c r="D270" s="255"/>
      <c r="E270" s="254"/>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4"/>
      <c r="AC270" s="228"/>
      <c r="AD270" s="228"/>
      <c r="AE270" s="269"/>
      <c r="AF270" s="120"/>
      <c r="AG270" s="120"/>
      <c r="AH270" s="120"/>
      <c r="AI270" s="269"/>
      <c r="AJ270" s="120"/>
      <c r="AK270" s="120"/>
      <c r="AL270" s="120"/>
      <c r="AM270" s="269"/>
      <c r="AN270" s="120"/>
      <c r="AO270" s="120"/>
      <c r="AP270" s="120"/>
      <c r="AQ270" s="269"/>
      <c r="AR270" s="120"/>
      <c r="AS270" s="120"/>
      <c r="AT270" s="120"/>
      <c r="AU270" s="269"/>
      <c r="AV270" s="120"/>
      <c r="AW270" s="120"/>
      <c r="AX270" s="219"/>
    </row>
    <row r="271" spans="1:50" ht="39.75" hidden="1" customHeight="1">
      <c r="A271" s="1002"/>
      <c r="B271" s="255"/>
      <c r="C271" s="254"/>
      <c r="D271" s="255"/>
      <c r="E271" s="254"/>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9"/>
    </row>
    <row r="272" spans="1:50" ht="22.5" hidden="1" customHeight="1">
      <c r="A272" s="1002"/>
      <c r="B272" s="255"/>
      <c r="C272" s="254"/>
      <c r="D272" s="255"/>
      <c r="E272" s="254"/>
      <c r="F272" s="317"/>
      <c r="G272" s="275"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0"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c r="A273" s="1002"/>
      <c r="B273" s="255"/>
      <c r="C273" s="254"/>
      <c r="D273" s="255"/>
      <c r="E273" s="254"/>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5"/>
      <c r="C274" s="254"/>
      <c r="D274" s="255"/>
      <c r="E274" s="254"/>
      <c r="F274" s="317"/>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02"/>
      <c r="B275" s="255"/>
      <c r="C275" s="254"/>
      <c r="D275" s="255"/>
      <c r="E275" s="254"/>
      <c r="F275" s="317"/>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02"/>
      <c r="B276" s="255"/>
      <c r="C276" s="254"/>
      <c r="D276" s="255"/>
      <c r="E276" s="254"/>
      <c r="F276" s="317"/>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02"/>
      <c r="B277" s="255"/>
      <c r="C277" s="254"/>
      <c r="D277" s="255"/>
      <c r="E277" s="254"/>
      <c r="F277" s="317"/>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0"/>
      <c r="AC277" s="261"/>
      <c r="AD277" s="26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5"/>
      <c r="C278" s="254"/>
      <c r="D278" s="255"/>
      <c r="E278" s="254"/>
      <c r="F278" s="317"/>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2"/>
      <c r="AC278" s="263"/>
      <c r="AD278" s="26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5"/>
      <c r="C279" s="254"/>
      <c r="D279" s="255"/>
      <c r="E279" s="254"/>
      <c r="F279" s="317"/>
      <c r="G279" s="275"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0" t="s">
        <v>340</v>
      </c>
      <c r="AC279" s="173"/>
      <c r="AD279" s="174"/>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5"/>
      <c r="C280" s="254"/>
      <c r="D280" s="255"/>
      <c r="E280" s="254"/>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02"/>
      <c r="B281" s="255"/>
      <c r="C281" s="254"/>
      <c r="D281" s="255"/>
      <c r="E281" s="254"/>
      <c r="F281" s="317"/>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02"/>
      <c r="B282" s="255"/>
      <c r="C282" s="254"/>
      <c r="D282" s="255"/>
      <c r="E282" s="254"/>
      <c r="F282" s="317"/>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02"/>
      <c r="B283" s="255"/>
      <c r="C283" s="254"/>
      <c r="D283" s="255"/>
      <c r="E283" s="254"/>
      <c r="F283" s="317"/>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02"/>
      <c r="B284" s="255"/>
      <c r="C284" s="254"/>
      <c r="D284" s="255"/>
      <c r="E284" s="254"/>
      <c r="F284" s="317"/>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0"/>
      <c r="AC284" s="261"/>
      <c r="AD284" s="26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5"/>
      <c r="C285" s="254"/>
      <c r="D285" s="255"/>
      <c r="E285" s="254"/>
      <c r="F285" s="317"/>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2"/>
      <c r="AC285" s="263"/>
      <c r="AD285" s="26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5"/>
      <c r="C286" s="254"/>
      <c r="D286" s="255"/>
      <c r="E286" s="254"/>
      <c r="F286" s="317"/>
      <c r="G286" s="275"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0" t="s">
        <v>340</v>
      </c>
      <c r="AC286" s="173"/>
      <c r="AD286" s="174"/>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5"/>
      <c r="C287" s="254"/>
      <c r="D287" s="255"/>
      <c r="E287" s="254"/>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02"/>
      <c r="B288" s="255"/>
      <c r="C288" s="254"/>
      <c r="D288" s="255"/>
      <c r="E288" s="254"/>
      <c r="F288" s="317"/>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02"/>
      <c r="B289" s="255"/>
      <c r="C289" s="254"/>
      <c r="D289" s="255"/>
      <c r="E289" s="254"/>
      <c r="F289" s="317"/>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02"/>
      <c r="B290" s="255"/>
      <c r="C290" s="254"/>
      <c r="D290" s="255"/>
      <c r="E290" s="254"/>
      <c r="F290" s="317"/>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02"/>
      <c r="B291" s="255"/>
      <c r="C291" s="254"/>
      <c r="D291" s="255"/>
      <c r="E291" s="254"/>
      <c r="F291" s="317"/>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0"/>
      <c r="AC291" s="261"/>
      <c r="AD291" s="26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5"/>
      <c r="C292" s="254"/>
      <c r="D292" s="255"/>
      <c r="E292" s="254"/>
      <c r="F292" s="317"/>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2"/>
      <c r="AC292" s="263"/>
      <c r="AD292" s="26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5"/>
      <c r="C293" s="254"/>
      <c r="D293" s="255"/>
      <c r="E293" s="254"/>
      <c r="F293" s="317"/>
      <c r="G293" s="275"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0" t="s">
        <v>340</v>
      </c>
      <c r="AC293" s="173"/>
      <c r="AD293" s="174"/>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5"/>
      <c r="C294" s="254"/>
      <c r="D294" s="255"/>
      <c r="E294" s="254"/>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02"/>
      <c r="B295" s="255"/>
      <c r="C295" s="254"/>
      <c r="D295" s="255"/>
      <c r="E295" s="254"/>
      <c r="F295" s="317"/>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02"/>
      <c r="B296" s="255"/>
      <c r="C296" s="254"/>
      <c r="D296" s="255"/>
      <c r="E296" s="254"/>
      <c r="F296" s="317"/>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02"/>
      <c r="B297" s="255"/>
      <c r="C297" s="254"/>
      <c r="D297" s="255"/>
      <c r="E297" s="254"/>
      <c r="F297" s="317"/>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02"/>
      <c r="B298" s="255"/>
      <c r="C298" s="254"/>
      <c r="D298" s="255"/>
      <c r="E298" s="254"/>
      <c r="F298" s="317"/>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0"/>
      <c r="AC298" s="261"/>
      <c r="AD298" s="26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5"/>
      <c r="C299" s="254"/>
      <c r="D299" s="255"/>
      <c r="E299" s="254"/>
      <c r="F299" s="317"/>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2"/>
      <c r="AC299" s="263"/>
      <c r="AD299" s="26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5"/>
      <c r="C300" s="254"/>
      <c r="D300" s="255"/>
      <c r="E300" s="254"/>
      <c r="F300" s="317"/>
      <c r="G300" s="275"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0" t="s">
        <v>340</v>
      </c>
      <c r="AC300" s="173"/>
      <c r="AD300" s="174"/>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5"/>
      <c r="C301" s="254"/>
      <c r="D301" s="255"/>
      <c r="E301" s="254"/>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02"/>
      <c r="B302" s="255"/>
      <c r="C302" s="254"/>
      <c r="D302" s="255"/>
      <c r="E302" s="254"/>
      <c r="F302" s="317"/>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02"/>
      <c r="B303" s="255"/>
      <c r="C303" s="254"/>
      <c r="D303" s="255"/>
      <c r="E303" s="254"/>
      <c r="F303" s="317"/>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02"/>
      <c r="B304" s="255"/>
      <c r="C304" s="254"/>
      <c r="D304" s="255"/>
      <c r="E304" s="254"/>
      <c r="F304" s="317"/>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02"/>
      <c r="B305" s="255"/>
      <c r="C305" s="254"/>
      <c r="D305" s="255"/>
      <c r="E305" s="254"/>
      <c r="F305" s="317"/>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0"/>
      <c r="AC305" s="261"/>
      <c r="AD305" s="26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5"/>
      <c r="C306" s="254"/>
      <c r="D306" s="255"/>
      <c r="E306" s="318"/>
      <c r="F306" s="319"/>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2"/>
      <c r="AC306" s="263"/>
      <c r="AD306" s="26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5"/>
      <c r="C307" s="254"/>
      <c r="D307" s="255"/>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5"/>
      <c r="C308" s="254"/>
      <c r="D308" s="25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5"/>
      <c r="C309" s="254"/>
      <c r="D309" s="255"/>
      <c r="E309" s="987"/>
      <c r="F309" s="809"/>
      <c r="G309" s="809"/>
      <c r="H309" s="809"/>
      <c r="I309" s="809"/>
      <c r="J309" s="809"/>
      <c r="K309" s="809"/>
      <c r="L309" s="809"/>
      <c r="M309" s="809"/>
      <c r="N309" s="809"/>
      <c r="O309" s="809"/>
      <c r="P309" s="809"/>
      <c r="Q309" s="809"/>
      <c r="R309" s="809"/>
      <c r="S309" s="809"/>
      <c r="T309" s="809"/>
      <c r="U309" s="809"/>
      <c r="V309" s="809"/>
      <c r="W309" s="809"/>
      <c r="X309" s="809"/>
      <c r="Y309" s="809"/>
      <c r="Z309" s="809"/>
      <c r="AA309" s="809"/>
      <c r="AB309" s="809"/>
      <c r="AC309" s="809"/>
      <c r="AD309" s="809"/>
      <c r="AE309" s="809"/>
      <c r="AF309" s="809"/>
      <c r="AG309" s="809"/>
      <c r="AH309" s="809"/>
      <c r="AI309" s="809"/>
      <c r="AJ309" s="809"/>
      <c r="AK309" s="809"/>
      <c r="AL309" s="809"/>
      <c r="AM309" s="809"/>
      <c r="AN309" s="809"/>
      <c r="AO309" s="809"/>
      <c r="AP309" s="809"/>
      <c r="AQ309" s="809"/>
      <c r="AR309" s="809"/>
      <c r="AS309" s="809"/>
      <c r="AT309" s="809"/>
      <c r="AU309" s="809"/>
      <c r="AV309" s="809"/>
      <c r="AW309" s="809"/>
      <c r="AX309" s="988"/>
    </row>
    <row r="310" spans="1:50" ht="45" hidden="1" customHeight="1">
      <c r="A310" s="1002"/>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02"/>
      <c r="B311" s="255"/>
      <c r="C311" s="254"/>
      <c r="D311" s="255"/>
      <c r="E311" s="242" t="s">
        <v>267</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02"/>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c r="A313" s="1002"/>
      <c r="B313" s="255"/>
      <c r="C313" s="254"/>
      <c r="D313" s="255"/>
      <c r="E313" s="254"/>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3"/>
      <c r="AR313" s="274"/>
      <c r="AS313" s="141" t="s">
        <v>236</v>
      </c>
      <c r="AT313" s="176"/>
      <c r="AU313" s="140"/>
      <c r="AV313" s="140"/>
      <c r="AW313" s="141" t="s">
        <v>181</v>
      </c>
      <c r="AX313" s="142"/>
    </row>
    <row r="314" spans="1:50" ht="39.75" hidden="1" customHeight="1">
      <c r="A314" s="1002"/>
      <c r="B314" s="255"/>
      <c r="C314" s="254"/>
      <c r="D314" s="255"/>
      <c r="E314" s="254"/>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4"/>
      <c r="AC314" s="228"/>
      <c r="AD314" s="228"/>
      <c r="AE314" s="269"/>
      <c r="AF314" s="120"/>
      <c r="AG314" s="120"/>
      <c r="AH314" s="120"/>
      <c r="AI314" s="269"/>
      <c r="AJ314" s="120"/>
      <c r="AK314" s="120"/>
      <c r="AL314" s="120"/>
      <c r="AM314" s="269"/>
      <c r="AN314" s="120"/>
      <c r="AO314" s="120"/>
      <c r="AP314" s="120"/>
      <c r="AQ314" s="269"/>
      <c r="AR314" s="120"/>
      <c r="AS314" s="120"/>
      <c r="AT314" s="120"/>
      <c r="AU314" s="269"/>
      <c r="AV314" s="120"/>
      <c r="AW314" s="120"/>
      <c r="AX314" s="219"/>
    </row>
    <row r="315" spans="1:50" ht="39.75" hidden="1" customHeight="1">
      <c r="A315" s="1002"/>
      <c r="B315" s="255"/>
      <c r="C315" s="254"/>
      <c r="D315" s="255"/>
      <c r="E315" s="254"/>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9"/>
    </row>
    <row r="316" spans="1:50" ht="18.75" hidden="1" customHeight="1">
      <c r="A316" s="1002"/>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c r="A317" s="1002"/>
      <c r="B317" s="255"/>
      <c r="C317" s="254"/>
      <c r="D317" s="255"/>
      <c r="E317" s="254"/>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3"/>
      <c r="AR317" s="274"/>
      <c r="AS317" s="141" t="s">
        <v>236</v>
      </c>
      <c r="AT317" s="176"/>
      <c r="AU317" s="140"/>
      <c r="AV317" s="140"/>
      <c r="AW317" s="141" t="s">
        <v>181</v>
      </c>
      <c r="AX317" s="142"/>
    </row>
    <row r="318" spans="1:50" ht="39.75" hidden="1" customHeight="1">
      <c r="A318" s="1002"/>
      <c r="B318" s="255"/>
      <c r="C318" s="254"/>
      <c r="D318" s="255"/>
      <c r="E318" s="254"/>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4"/>
      <c r="AC318" s="228"/>
      <c r="AD318" s="228"/>
      <c r="AE318" s="269"/>
      <c r="AF318" s="120"/>
      <c r="AG318" s="120"/>
      <c r="AH318" s="120"/>
      <c r="AI318" s="269"/>
      <c r="AJ318" s="120"/>
      <c r="AK318" s="120"/>
      <c r="AL318" s="120"/>
      <c r="AM318" s="269"/>
      <c r="AN318" s="120"/>
      <c r="AO318" s="120"/>
      <c r="AP318" s="120"/>
      <c r="AQ318" s="269"/>
      <c r="AR318" s="120"/>
      <c r="AS318" s="120"/>
      <c r="AT318" s="120"/>
      <c r="AU318" s="269"/>
      <c r="AV318" s="120"/>
      <c r="AW318" s="120"/>
      <c r="AX318" s="219"/>
    </row>
    <row r="319" spans="1:50" ht="39.75" hidden="1" customHeight="1">
      <c r="A319" s="1002"/>
      <c r="B319" s="255"/>
      <c r="C319" s="254"/>
      <c r="D319" s="255"/>
      <c r="E319" s="254"/>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9"/>
    </row>
    <row r="320" spans="1:50" ht="18.75" hidden="1" customHeight="1">
      <c r="A320" s="1002"/>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c r="A321" s="1002"/>
      <c r="B321" s="255"/>
      <c r="C321" s="254"/>
      <c r="D321" s="255"/>
      <c r="E321" s="254"/>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3"/>
      <c r="AR321" s="274"/>
      <c r="AS321" s="141" t="s">
        <v>236</v>
      </c>
      <c r="AT321" s="176"/>
      <c r="AU321" s="140"/>
      <c r="AV321" s="140"/>
      <c r="AW321" s="141" t="s">
        <v>181</v>
      </c>
      <c r="AX321" s="142"/>
    </row>
    <row r="322" spans="1:50" ht="39.75" hidden="1" customHeight="1">
      <c r="A322" s="1002"/>
      <c r="B322" s="255"/>
      <c r="C322" s="254"/>
      <c r="D322" s="255"/>
      <c r="E322" s="254"/>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4"/>
      <c r="AC322" s="228"/>
      <c r="AD322" s="228"/>
      <c r="AE322" s="269"/>
      <c r="AF322" s="120"/>
      <c r="AG322" s="120"/>
      <c r="AH322" s="120"/>
      <c r="AI322" s="269"/>
      <c r="AJ322" s="120"/>
      <c r="AK322" s="120"/>
      <c r="AL322" s="120"/>
      <c r="AM322" s="269"/>
      <c r="AN322" s="120"/>
      <c r="AO322" s="120"/>
      <c r="AP322" s="120"/>
      <c r="AQ322" s="269"/>
      <c r="AR322" s="120"/>
      <c r="AS322" s="120"/>
      <c r="AT322" s="120"/>
      <c r="AU322" s="269"/>
      <c r="AV322" s="120"/>
      <c r="AW322" s="120"/>
      <c r="AX322" s="219"/>
    </row>
    <row r="323" spans="1:50" ht="39.75" hidden="1" customHeight="1">
      <c r="A323" s="1002"/>
      <c r="B323" s="255"/>
      <c r="C323" s="254"/>
      <c r="D323" s="255"/>
      <c r="E323" s="254"/>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9"/>
    </row>
    <row r="324" spans="1:50" ht="18.75" hidden="1" customHeight="1">
      <c r="A324" s="1002"/>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c r="A325" s="1002"/>
      <c r="B325" s="255"/>
      <c r="C325" s="254"/>
      <c r="D325" s="255"/>
      <c r="E325" s="254"/>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3"/>
      <c r="AR325" s="274"/>
      <c r="AS325" s="141" t="s">
        <v>236</v>
      </c>
      <c r="AT325" s="176"/>
      <c r="AU325" s="140"/>
      <c r="AV325" s="140"/>
      <c r="AW325" s="141" t="s">
        <v>181</v>
      </c>
      <c r="AX325" s="142"/>
    </row>
    <row r="326" spans="1:50" ht="39.75" hidden="1" customHeight="1">
      <c r="A326" s="1002"/>
      <c r="B326" s="255"/>
      <c r="C326" s="254"/>
      <c r="D326" s="255"/>
      <c r="E326" s="254"/>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4"/>
      <c r="AC326" s="228"/>
      <c r="AD326" s="228"/>
      <c r="AE326" s="269"/>
      <c r="AF326" s="120"/>
      <c r="AG326" s="120"/>
      <c r="AH326" s="120"/>
      <c r="AI326" s="269"/>
      <c r="AJ326" s="120"/>
      <c r="AK326" s="120"/>
      <c r="AL326" s="120"/>
      <c r="AM326" s="269"/>
      <c r="AN326" s="120"/>
      <c r="AO326" s="120"/>
      <c r="AP326" s="120"/>
      <c r="AQ326" s="269"/>
      <c r="AR326" s="120"/>
      <c r="AS326" s="120"/>
      <c r="AT326" s="120"/>
      <c r="AU326" s="269"/>
      <c r="AV326" s="120"/>
      <c r="AW326" s="120"/>
      <c r="AX326" s="219"/>
    </row>
    <row r="327" spans="1:50" ht="39.75" hidden="1" customHeight="1">
      <c r="A327" s="1002"/>
      <c r="B327" s="255"/>
      <c r="C327" s="254"/>
      <c r="D327" s="255"/>
      <c r="E327" s="254"/>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9"/>
    </row>
    <row r="328" spans="1:50" ht="18.75" hidden="1" customHeight="1">
      <c r="A328" s="1002"/>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c r="A329" s="1002"/>
      <c r="B329" s="255"/>
      <c r="C329" s="254"/>
      <c r="D329" s="255"/>
      <c r="E329" s="254"/>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3"/>
      <c r="AR329" s="274"/>
      <c r="AS329" s="141" t="s">
        <v>236</v>
      </c>
      <c r="AT329" s="176"/>
      <c r="AU329" s="140"/>
      <c r="AV329" s="140"/>
      <c r="AW329" s="141" t="s">
        <v>181</v>
      </c>
      <c r="AX329" s="142"/>
    </row>
    <row r="330" spans="1:50" ht="39.75" hidden="1" customHeight="1">
      <c r="A330" s="1002"/>
      <c r="B330" s="255"/>
      <c r="C330" s="254"/>
      <c r="D330" s="255"/>
      <c r="E330" s="254"/>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4"/>
      <c r="AC330" s="228"/>
      <c r="AD330" s="228"/>
      <c r="AE330" s="269"/>
      <c r="AF330" s="120"/>
      <c r="AG330" s="120"/>
      <c r="AH330" s="120"/>
      <c r="AI330" s="269"/>
      <c r="AJ330" s="120"/>
      <c r="AK330" s="120"/>
      <c r="AL330" s="120"/>
      <c r="AM330" s="269"/>
      <c r="AN330" s="120"/>
      <c r="AO330" s="120"/>
      <c r="AP330" s="120"/>
      <c r="AQ330" s="269"/>
      <c r="AR330" s="120"/>
      <c r="AS330" s="120"/>
      <c r="AT330" s="120"/>
      <c r="AU330" s="269"/>
      <c r="AV330" s="120"/>
      <c r="AW330" s="120"/>
      <c r="AX330" s="219"/>
    </row>
    <row r="331" spans="1:50" ht="39.75" hidden="1" customHeight="1">
      <c r="A331" s="1002"/>
      <c r="B331" s="255"/>
      <c r="C331" s="254"/>
      <c r="D331" s="255"/>
      <c r="E331" s="254"/>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9"/>
    </row>
    <row r="332" spans="1:50" ht="22.5" hidden="1" customHeight="1">
      <c r="A332" s="1002"/>
      <c r="B332" s="255"/>
      <c r="C332" s="254"/>
      <c r="D332" s="255"/>
      <c r="E332" s="254"/>
      <c r="F332" s="317"/>
      <c r="G332" s="275"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0"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c r="A333" s="1002"/>
      <c r="B333" s="255"/>
      <c r="C333" s="254"/>
      <c r="D333" s="255"/>
      <c r="E333" s="254"/>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5"/>
      <c r="C334" s="254"/>
      <c r="D334" s="255"/>
      <c r="E334" s="254"/>
      <c r="F334" s="317"/>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02"/>
      <c r="B335" s="255"/>
      <c r="C335" s="254"/>
      <c r="D335" s="255"/>
      <c r="E335" s="254"/>
      <c r="F335" s="317"/>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02"/>
      <c r="B336" s="255"/>
      <c r="C336" s="254"/>
      <c r="D336" s="255"/>
      <c r="E336" s="254"/>
      <c r="F336" s="317"/>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02"/>
      <c r="B337" s="255"/>
      <c r="C337" s="254"/>
      <c r="D337" s="255"/>
      <c r="E337" s="254"/>
      <c r="F337" s="317"/>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0"/>
      <c r="AC337" s="261"/>
      <c r="AD337" s="26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5"/>
      <c r="C338" s="254"/>
      <c r="D338" s="255"/>
      <c r="E338" s="254"/>
      <c r="F338" s="317"/>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2"/>
      <c r="AC338" s="263"/>
      <c r="AD338" s="26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5"/>
      <c r="C339" s="254"/>
      <c r="D339" s="255"/>
      <c r="E339" s="254"/>
      <c r="F339" s="317"/>
      <c r="G339" s="275"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0" t="s">
        <v>340</v>
      </c>
      <c r="AC339" s="173"/>
      <c r="AD339" s="174"/>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5"/>
      <c r="C340" s="254"/>
      <c r="D340" s="255"/>
      <c r="E340" s="254"/>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02"/>
      <c r="B341" s="255"/>
      <c r="C341" s="254"/>
      <c r="D341" s="255"/>
      <c r="E341" s="254"/>
      <c r="F341" s="317"/>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02"/>
      <c r="B342" s="255"/>
      <c r="C342" s="254"/>
      <c r="D342" s="255"/>
      <c r="E342" s="254"/>
      <c r="F342" s="317"/>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02"/>
      <c r="B343" s="255"/>
      <c r="C343" s="254"/>
      <c r="D343" s="255"/>
      <c r="E343" s="254"/>
      <c r="F343" s="317"/>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02"/>
      <c r="B344" s="255"/>
      <c r="C344" s="254"/>
      <c r="D344" s="255"/>
      <c r="E344" s="254"/>
      <c r="F344" s="317"/>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0"/>
      <c r="AC344" s="261"/>
      <c r="AD344" s="26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5"/>
      <c r="C345" s="254"/>
      <c r="D345" s="255"/>
      <c r="E345" s="254"/>
      <c r="F345" s="317"/>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2"/>
      <c r="AC345" s="263"/>
      <c r="AD345" s="26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5"/>
      <c r="C346" s="254"/>
      <c r="D346" s="255"/>
      <c r="E346" s="254"/>
      <c r="F346" s="317"/>
      <c r="G346" s="275"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0" t="s">
        <v>340</v>
      </c>
      <c r="AC346" s="173"/>
      <c r="AD346" s="174"/>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5"/>
      <c r="C347" s="254"/>
      <c r="D347" s="255"/>
      <c r="E347" s="254"/>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02"/>
      <c r="B348" s="255"/>
      <c r="C348" s="254"/>
      <c r="D348" s="255"/>
      <c r="E348" s="254"/>
      <c r="F348" s="317"/>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02"/>
      <c r="B349" s="255"/>
      <c r="C349" s="254"/>
      <c r="D349" s="255"/>
      <c r="E349" s="254"/>
      <c r="F349" s="317"/>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02"/>
      <c r="B350" s="255"/>
      <c r="C350" s="254"/>
      <c r="D350" s="255"/>
      <c r="E350" s="254"/>
      <c r="F350" s="317"/>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02"/>
      <c r="B351" s="255"/>
      <c r="C351" s="254"/>
      <c r="D351" s="255"/>
      <c r="E351" s="254"/>
      <c r="F351" s="317"/>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0"/>
      <c r="AC351" s="261"/>
      <c r="AD351" s="26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5"/>
      <c r="C352" s="254"/>
      <c r="D352" s="255"/>
      <c r="E352" s="254"/>
      <c r="F352" s="317"/>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2"/>
      <c r="AC352" s="263"/>
      <c r="AD352" s="26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5"/>
      <c r="C353" s="254"/>
      <c r="D353" s="255"/>
      <c r="E353" s="254"/>
      <c r="F353" s="317"/>
      <c r="G353" s="275"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0" t="s">
        <v>340</v>
      </c>
      <c r="AC353" s="173"/>
      <c r="AD353" s="174"/>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5"/>
      <c r="C354" s="254"/>
      <c r="D354" s="255"/>
      <c r="E354" s="254"/>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02"/>
      <c r="B355" s="255"/>
      <c r="C355" s="254"/>
      <c r="D355" s="255"/>
      <c r="E355" s="254"/>
      <c r="F355" s="317"/>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02"/>
      <c r="B356" s="255"/>
      <c r="C356" s="254"/>
      <c r="D356" s="255"/>
      <c r="E356" s="254"/>
      <c r="F356" s="317"/>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02"/>
      <c r="B357" s="255"/>
      <c r="C357" s="254"/>
      <c r="D357" s="255"/>
      <c r="E357" s="254"/>
      <c r="F357" s="317"/>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02"/>
      <c r="B358" s="255"/>
      <c r="C358" s="254"/>
      <c r="D358" s="255"/>
      <c r="E358" s="254"/>
      <c r="F358" s="317"/>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0"/>
      <c r="AC358" s="261"/>
      <c r="AD358" s="26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5"/>
      <c r="C359" s="254"/>
      <c r="D359" s="255"/>
      <c r="E359" s="254"/>
      <c r="F359" s="317"/>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2"/>
      <c r="AC359" s="263"/>
      <c r="AD359" s="26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5"/>
      <c r="C360" s="254"/>
      <c r="D360" s="255"/>
      <c r="E360" s="254"/>
      <c r="F360" s="317"/>
      <c r="G360" s="275"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0" t="s">
        <v>340</v>
      </c>
      <c r="AC360" s="173"/>
      <c r="AD360" s="174"/>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5"/>
      <c r="C361" s="254"/>
      <c r="D361" s="255"/>
      <c r="E361" s="254"/>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02"/>
      <c r="B362" s="255"/>
      <c r="C362" s="254"/>
      <c r="D362" s="255"/>
      <c r="E362" s="254"/>
      <c r="F362" s="317"/>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02"/>
      <c r="B363" s="255"/>
      <c r="C363" s="254"/>
      <c r="D363" s="255"/>
      <c r="E363" s="254"/>
      <c r="F363" s="317"/>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02"/>
      <c r="B364" s="255"/>
      <c r="C364" s="254"/>
      <c r="D364" s="255"/>
      <c r="E364" s="254"/>
      <c r="F364" s="317"/>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02"/>
      <c r="B365" s="255"/>
      <c r="C365" s="254"/>
      <c r="D365" s="255"/>
      <c r="E365" s="254"/>
      <c r="F365" s="317"/>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0"/>
      <c r="AC365" s="261"/>
      <c r="AD365" s="26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5"/>
      <c r="C366" s="254"/>
      <c r="D366" s="255"/>
      <c r="E366" s="318"/>
      <c r="F366" s="319"/>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2"/>
      <c r="AC366" s="263"/>
      <c r="AD366" s="26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5"/>
      <c r="C367" s="254"/>
      <c r="D367" s="255"/>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5"/>
      <c r="C368" s="254"/>
      <c r="D368" s="25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5"/>
      <c r="C369" s="254"/>
      <c r="D369" s="255"/>
      <c r="E369" s="2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51"/>
    </row>
    <row r="370" spans="1:50" ht="45" hidden="1" customHeight="1">
      <c r="A370" s="1002"/>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02"/>
      <c r="B371" s="255"/>
      <c r="C371" s="254"/>
      <c r="D371" s="255"/>
      <c r="E371" s="242" t="s">
        <v>267</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02"/>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c r="A373" s="1002"/>
      <c r="B373" s="255"/>
      <c r="C373" s="254"/>
      <c r="D373" s="255"/>
      <c r="E373" s="254"/>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3"/>
      <c r="AR373" s="274"/>
      <c r="AS373" s="141" t="s">
        <v>236</v>
      </c>
      <c r="AT373" s="176"/>
      <c r="AU373" s="140"/>
      <c r="AV373" s="140"/>
      <c r="AW373" s="141" t="s">
        <v>181</v>
      </c>
      <c r="AX373" s="142"/>
    </row>
    <row r="374" spans="1:50" ht="39.75" hidden="1" customHeight="1">
      <c r="A374" s="1002"/>
      <c r="B374" s="255"/>
      <c r="C374" s="254"/>
      <c r="D374" s="255"/>
      <c r="E374" s="254"/>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4"/>
      <c r="AC374" s="228"/>
      <c r="AD374" s="228"/>
      <c r="AE374" s="269"/>
      <c r="AF374" s="120"/>
      <c r="AG374" s="120"/>
      <c r="AH374" s="120"/>
      <c r="AI374" s="269"/>
      <c r="AJ374" s="120"/>
      <c r="AK374" s="120"/>
      <c r="AL374" s="120"/>
      <c r="AM374" s="269"/>
      <c r="AN374" s="120"/>
      <c r="AO374" s="120"/>
      <c r="AP374" s="120"/>
      <c r="AQ374" s="269"/>
      <c r="AR374" s="120"/>
      <c r="AS374" s="120"/>
      <c r="AT374" s="120"/>
      <c r="AU374" s="269"/>
      <c r="AV374" s="120"/>
      <c r="AW374" s="120"/>
      <c r="AX374" s="219"/>
    </row>
    <row r="375" spans="1:50" ht="39.75" hidden="1" customHeight="1">
      <c r="A375" s="1002"/>
      <c r="B375" s="255"/>
      <c r="C375" s="254"/>
      <c r="D375" s="255"/>
      <c r="E375" s="254"/>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9"/>
    </row>
    <row r="376" spans="1:50" ht="18.75" hidden="1" customHeight="1">
      <c r="A376" s="1002"/>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c r="A377" s="1002"/>
      <c r="B377" s="255"/>
      <c r="C377" s="254"/>
      <c r="D377" s="255"/>
      <c r="E377" s="254"/>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3"/>
      <c r="AR377" s="274"/>
      <c r="AS377" s="141" t="s">
        <v>236</v>
      </c>
      <c r="AT377" s="176"/>
      <c r="AU377" s="140"/>
      <c r="AV377" s="140"/>
      <c r="AW377" s="141" t="s">
        <v>181</v>
      </c>
      <c r="AX377" s="142"/>
    </row>
    <row r="378" spans="1:50" ht="39.75" hidden="1" customHeight="1">
      <c r="A378" s="1002"/>
      <c r="B378" s="255"/>
      <c r="C378" s="254"/>
      <c r="D378" s="255"/>
      <c r="E378" s="254"/>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4"/>
      <c r="AC378" s="228"/>
      <c r="AD378" s="228"/>
      <c r="AE378" s="269"/>
      <c r="AF378" s="120"/>
      <c r="AG378" s="120"/>
      <c r="AH378" s="120"/>
      <c r="AI378" s="269"/>
      <c r="AJ378" s="120"/>
      <c r="AK378" s="120"/>
      <c r="AL378" s="120"/>
      <c r="AM378" s="269"/>
      <c r="AN378" s="120"/>
      <c r="AO378" s="120"/>
      <c r="AP378" s="120"/>
      <c r="AQ378" s="269"/>
      <c r="AR378" s="120"/>
      <c r="AS378" s="120"/>
      <c r="AT378" s="120"/>
      <c r="AU378" s="269"/>
      <c r="AV378" s="120"/>
      <c r="AW378" s="120"/>
      <c r="AX378" s="219"/>
    </row>
    <row r="379" spans="1:50" ht="39.75" hidden="1" customHeight="1">
      <c r="A379" s="1002"/>
      <c r="B379" s="255"/>
      <c r="C379" s="254"/>
      <c r="D379" s="255"/>
      <c r="E379" s="254"/>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9"/>
    </row>
    <row r="380" spans="1:50" ht="18.75" hidden="1" customHeight="1">
      <c r="A380" s="1002"/>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c r="A381" s="1002"/>
      <c r="B381" s="255"/>
      <c r="C381" s="254"/>
      <c r="D381" s="255"/>
      <c r="E381" s="254"/>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3"/>
      <c r="AR381" s="274"/>
      <c r="AS381" s="141" t="s">
        <v>236</v>
      </c>
      <c r="AT381" s="176"/>
      <c r="AU381" s="140"/>
      <c r="AV381" s="140"/>
      <c r="AW381" s="141" t="s">
        <v>181</v>
      </c>
      <c r="AX381" s="142"/>
    </row>
    <row r="382" spans="1:50" ht="39.75" hidden="1" customHeight="1">
      <c r="A382" s="1002"/>
      <c r="B382" s="255"/>
      <c r="C382" s="254"/>
      <c r="D382" s="255"/>
      <c r="E382" s="254"/>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4"/>
      <c r="AC382" s="228"/>
      <c r="AD382" s="228"/>
      <c r="AE382" s="269"/>
      <c r="AF382" s="120"/>
      <c r="AG382" s="120"/>
      <c r="AH382" s="120"/>
      <c r="AI382" s="269"/>
      <c r="AJ382" s="120"/>
      <c r="AK382" s="120"/>
      <c r="AL382" s="120"/>
      <c r="AM382" s="269"/>
      <c r="AN382" s="120"/>
      <c r="AO382" s="120"/>
      <c r="AP382" s="120"/>
      <c r="AQ382" s="269"/>
      <c r="AR382" s="120"/>
      <c r="AS382" s="120"/>
      <c r="AT382" s="120"/>
      <c r="AU382" s="269"/>
      <c r="AV382" s="120"/>
      <c r="AW382" s="120"/>
      <c r="AX382" s="219"/>
    </row>
    <row r="383" spans="1:50" ht="39.75" hidden="1" customHeight="1">
      <c r="A383" s="1002"/>
      <c r="B383" s="255"/>
      <c r="C383" s="254"/>
      <c r="D383" s="255"/>
      <c r="E383" s="254"/>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9"/>
    </row>
    <row r="384" spans="1:50" ht="18.75" hidden="1" customHeight="1">
      <c r="A384" s="1002"/>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c r="A385" s="1002"/>
      <c r="B385" s="255"/>
      <c r="C385" s="254"/>
      <c r="D385" s="255"/>
      <c r="E385" s="254"/>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3"/>
      <c r="AR385" s="274"/>
      <c r="AS385" s="141" t="s">
        <v>236</v>
      </c>
      <c r="AT385" s="176"/>
      <c r="AU385" s="140"/>
      <c r="AV385" s="140"/>
      <c r="AW385" s="141" t="s">
        <v>181</v>
      </c>
      <c r="AX385" s="142"/>
    </row>
    <row r="386" spans="1:50" ht="39.75" hidden="1" customHeight="1">
      <c r="A386" s="1002"/>
      <c r="B386" s="255"/>
      <c r="C386" s="254"/>
      <c r="D386" s="255"/>
      <c r="E386" s="254"/>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4"/>
      <c r="AC386" s="228"/>
      <c r="AD386" s="228"/>
      <c r="AE386" s="269"/>
      <c r="AF386" s="120"/>
      <c r="AG386" s="120"/>
      <c r="AH386" s="120"/>
      <c r="AI386" s="269"/>
      <c r="AJ386" s="120"/>
      <c r="AK386" s="120"/>
      <c r="AL386" s="120"/>
      <c r="AM386" s="269"/>
      <c r="AN386" s="120"/>
      <c r="AO386" s="120"/>
      <c r="AP386" s="120"/>
      <c r="AQ386" s="269"/>
      <c r="AR386" s="120"/>
      <c r="AS386" s="120"/>
      <c r="AT386" s="120"/>
      <c r="AU386" s="269"/>
      <c r="AV386" s="120"/>
      <c r="AW386" s="120"/>
      <c r="AX386" s="219"/>
    </row>
    <row r="387" spans="1:50" ht="39.75" hidden="1" customHeight="1">
      <c r="A387" s="1002"/>
      <c r="B387" s="255"/>
      <c r="C387" s="254"/>
      <c r="D387" s="255"/>
      <c r="E387" s="254"/>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9"/>
    </row>
    <row r="388" spans="1:50" ht="18.75" hidden="1" customHeight="1">
      <c r="A388" s="1002"/>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c r="A389" s="1002"/>
      <c r="B389" s="255"/>
      <c r="C389" s="254"/>
      <c r="D389" s="255"/>
      <c r="E389" s="254"/>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3"/>
      <c r="AR389" s="274"/>
      <c r="AS389" s="141" t="s">
        <v>236</v>
      </c>
      <c r="AT389" s="176"/>
      <c r="AU389" s="140"/>
      <c r="AV389" s="140"/>
      <c r="AW389" s="141" t="s">
        <v>181</v>
      </c>
      <c r="AX389" s="142"/>
    </row>
    <row r="390" spans="1:50" ht="39.75" hidden="1" customHeight="1">
      <c r="A390" s="1002"/>
      <c r="B390" s="255"/>
      <c r="C390" s="254"/>
      <c r="D390" s="255"/>
      <c r="E390" s="254"/>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4"/>
      <c r="AC390" s="228"/>
      <c r="AD390" s="228"/>
      <c r="AE390" s="269"/>
      <c r="AF390" s="120"/>
      <c r="AG390" s="120"/>
      <c r="AH390" s="120"/>
      <c r="AI390" s="269"/>
      <c r="AJ390" s="120"/>
      <c r="AK390" s="120"/>
      <c r="AL390" s="120"/>
      <c r="AM390" s="269"/>
      <c r="AN390" s="120"/>
      <c r="AO390" s="120"/>
      <c r="AP390" s="120"/>
      <c r="AQ390" s="269"/>
      <c r="AR390" s="120"/>
      <c r="AS390" s="120"/>
      <c r="AT390" s="120"/>
      <c r="AU390" s="269"/>
      <c r="AV390" s="120"/>
      <c r="AW390" s="120"/>
      <c r="AX390" s="219"/>
    </row>
    <row r="391" spans="1:50" ht="39.75" hidden="1" customHeight="1">
      <c r="A391" s="1002"/>
      <c r="B391" s="255"/>
      <c r="C391" s="254"/>
      <c r="D391" s="255"/>
      <c r="E391" s="254"/>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9"/>
    </row>
    <row r="392" spans="1:50" ht="22.5" hidden="1" customHeight="1">
      <c r="A392" s="1002"/>
      <c r="B392" s="255"/>
      <c r="C392" s="254"/>
      <c r="D392" s="255"/>
      <c r="E392" s="254"/>
      <c r="F392" s="317"/>
      <c r="G392" s="275"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0"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c r="A393" s="1002"/>
      <c r="B393" s="255"/>
      <c r="C393" s="254"/>
      <c r="D393" s="255"/>
      <c r="E393" s="254"/>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5"/>
      <c r="C394" s="254"/>
      <c r="D394" s="255"/>
      <c r="E394" s="254"/>
      <c r="F394" s="317"/>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02"/>
      <c r="B395" s="255"/>
      <c r="C395" s="254"/>
      <c r="D395" s="255"/>
      <c r="E395" s="254"/>
      <c r="F395" s="317"/>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02"/>
      <c r="B396" s="255"/>
      <c r="C396" s="254"/>
      <c r="D396" s="255"/>
      <c r="E396" s="254"/>
      <c r="F396" s="317"/>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02"/>
      <c r="B397" s="255"/>
      <c r="C397" s="254"/>
      <c r="D397" s="255"/>
      <c r="E397" s="254"/>
      <c r="F397" s="317"/>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0"/>
      <c r="AC397" s="261"/>
      <c r="AD397" s="26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5"/>
      <c r="C398" s="254"/>
      <c r="D398" s="255"/>
      <c r="E398" s="254"/>
      <c r="F398" s="317"/>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2"/>
      <c r="AC398" s="263"/>
      <c r="AD398" s="26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5"/>
      <c r="C399" s="254"/>
      <c r="D399" s="255"/>
      <c r="E399" s="254"/>
      <c r="F399" s="317"/>
      <c r="G399" s="275"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0" t="s">
        <v>340</v>
      </c>
      <c r="AC399" s="173"/>
      <c r="AD399" s="174"/>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5"/>
      <c r="C400" s="254"/>
      <c r="D400" s="255"/>
      <c r="E400" s="254"/>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02"/>
      <c r="B401" s="255"/>
      <c r="C401" s="254"/>
      <c r="D401" s="255"/>
      <c r="E401" s="254"/>
      <c r="F401" s="317"/>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02"/>
      <c r="B402" s="255"/>
      <c r="C402" s="254"/>
      <c r="D402" s="255"/>
      <c r="E402" s="254"/>
      <c r="F402" s="317"/>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02"/>
      <c r="B403" s="255"/>
      <c r="C403" s="254"/>
      <c r="D403" s="255"/>
      <c r="E403" s="254"/>
      <c r="F403" s="317"/>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02"/>
      <c r="B404" s="255"/>
      <c r="C404" s="254"/>
      <c r="D404" s="255"/>
      <c r="E404" s="254"/>
      <c r="F404" s="317"/>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0"/>
      <c r="AC404" s="261"/>
      <c r="AD404" s="26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5"/>
      <c r="C405" s="254"/>
      <c r="D405" s="255"/>
      <c r="E405" s="254"/>
      <c r="F405" s="317"/>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2"/>
      <c r="AC405" s="263"/>
      <c r="AD405" s="26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5"/>
      <c r="C406" s="254"/>
      <c r="D406" s="255"/>
      <c r="E406" s="254"/>
      <c r="F406" s="317"/>
      <c r="G406" s="275"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0" t="s">
        <v>340</v>
      </c>
      <c r="AC406" s="173"/>
      <c r="AD406" s="174"/>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5"/>
      <c r="C407" s="254"/>
      <c r="D407" s="255"/>
      <c r="E407" s="254"/>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02"/>
      <c r="B408" s="255"/>
      <c r="C408" s="254"/>
      <c r="D408" s="255"/>
      <c r="E408" s="254"/>
      <c r="F408" s="317"/>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02"/>
      <c r="B409" s="255"/>
      <c r="C409" s="254"/>
      <c r="D409" s="255"/>
      <c r="E409" s="254"/>
      <c r="F409" s="317"/>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02"/>
      <c r="B410" s="255"/>
      <c r="C410" s="254"/>
      <c r="D410" s="255"/>
      <c r="E410" s="254"/>
      <c r="F410" s="317"/>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02"/>
      <c r="B411" s="255"/>
      <c r="C411" s="254"/>
      <c r="D411" s="255"/>
      <c r="E411" s="254"/>
      <c r="F411" s="317"/>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0"/>
      <c r="AC411" s="261"/>
      <c r="AD411" s="26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5"/>
      <c r="C412" s="254"/>
      <c r="D412" s="255"/>
      <c r="E412" s="254"/>
      <c r="F412" s="317"/>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2"/>
      <c r="AC412" s="263"/>
      <c r="AD412" s="26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5"/>
      <c r="C413" s="254"/>
      <c r="D413" s="255"/>
      <c r="E413" s="254"/>
      <c r="F413" s="317"/>
      <c r="G413" s="275"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0" t="s">
        <v>340</v>
      </c>
      <c r="AC413" s="173"/>
      <c r="AD413" s="174"/>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5"/>
      <c r="C414" s="254"/>
      <c r="D414" s="255"/>
      <c r="E414" s="254"/>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02"/>
      <c r="B415" s="255"/>
      <c r="C415" s="254"/>
      <c r="D415" s="255"/>
      <c r="E415" s="254"/>
      <c r="F415" s="317"/>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02"/>
      <c r="B416" s="255"/>
      <c r="C416" s="254"/>
      <c r="D416" s="255"/>
      <c r="E416" s="254"/>
      <c r="F416" s="317"/>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02"/>
      <c r="B417" s="255"/>
      <c r="C417" s="254"/>
      <c r="D417" s="255"/>
      <c r="E417" s="254"/>
      <c r="F417" s="317"/>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02"/>
      <c r="B418" s="255"/>
      <c r="C418" s="254"/>
      <c r="D418" s="255"/>
      <c r="E418" s="254"/>
      <c r="F418" s="317"/>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0"/>
      <c r="AC418" s="261"/>
      <c r="AD418" s="26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5"/>
      <c r="C419" s="254"/>
      <c r="D419" s="255"/>
      <c r="E419" s="254"/>
      <c r="F419" s="317"/>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2"/>
      <c r="AC419" s="263"/>
      <c r="AD419" s="26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5"/>
      <c r="C420" s="254"/>
      <c r="D420" s="255"/>
      <c r="E420" s="254"/>
      <c r="F420" s="317"/>
      <c r="G420" s="275"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0" t="s">
        <v>340</v>
      </c>
      <c r="AC420" s="173"/>
      <c r="AD420" s="174"/>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5"/>
      <c r="C421" s="254"/>
      <c r="D421" s="255"/>
      <c r="E421" s="254"/>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02"/>
      <c r="B422" s="255"/>
      <c r="C422" s="254"/>
      <c r="D422" s="255"/>
      <c r="E422" s="254"/>
      <c r="F422" s="317"/>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02"/>
      <c r="B423" s="255"/>
      <c r="C423" s="254"/>
      <c r="D423" s="255"/>
      <c r="E423" s="254"/>
      <c r="F423" s="317"/>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02"/>
      <c r="B424" s="255"/>
      <c r="C424" s="254"/>
      <c r="D424" s="255"/>
      <c r="E424" s="254"/>
      <c r="F424" s="317"/>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02"/>
      <c r="B425" s="255"/>
      <c r="C425" s="254"/>
      <c r="D425" s="255"/>
      <c r="E425" s="254"/>
      <c r="F425" s="317"/>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0"/>
      <c r="AC425" s="261"/>
      <c r="AD425" s="26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5"/>
      <c r="C426" s="254"/>
      <c r="D426" s="255"/>
      <c r="E426" s="318"/>
      <c r="F426" s="319"/>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2"/>
      <c r="AC426" s="263"/>
      <c r="AD426" s="26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5"/>
      <c r="C427" s="254"/>
      <c r="D427" s="255"/>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5"/>
      <c r="C428" s="254"/>
      <c r="D428" s="25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5"/>
      <c r="C429" s="318"/>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5"/>
      <c r="C430" s="252" t="s">
        <v>428</v>
      </c>
      <c r="D430" s="253"/>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5"/>
      <c r="C431" s="254"/>
      <c r="D431" s="255"/>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2"/>
      <c r="B432" s="255"/>
      <c r="C432" s="254"/>
      <c r="D432" s="25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5"/>
      <c r="C433" s="254"/>
      <c r="D433" s="255"/>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2"/>
      <c r="B434" s="255"/>
      <c r="C434" s="254"/>
      <c r="D434" s="255"/>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2"/>
      <c r="B435" s="255"/>
      <c r="C435" s="254"/>
      <c r="D435" s="255"/>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2"/>
      <c r="B436" s="255"/>
      <c r="C436" s="254"/>
      <c r="D436" s="255"/>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2"/>
      <c r="B437" s="255"/>
      <c r="C437" s="254"/>
      <c r="D437" s="25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5"/>
      <c r="C438" s="254"/>
      <c r="D438" s="255"/>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5"/>
      <c r="C439" s="254"/>
      <c r="D439" s="255"/>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5"/>
      <c r="C440" s="254"/>
      <c r="D440" s="255"/>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5"/>
      <c r="C441" s="254"/>
      <c r="D441" s="255"/>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2"/>
      <c r="B442" s="255"/>
      <c r="C442" s="254"/>
      <c r="D442" s="25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5"/>
      <c r="C443" s="254"/>
      <c r="D443" s="255"/>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5"/>
      <c r="C444" s="254"/>
      <c r="D444" s="255"/>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5"/>
      <c r="C445" s="254"/>
      <c r="D445" s="255"/>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5"/>
      <c r="C446" s="254"/>
      <c r="D446" s="255"/>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2"/>
      <c r="B447" s="255"/>
      <c r="C447" s="254"/>
      <c r="D447" s="25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5"/>
      <c r="C448" s="254"/>
      <c r="D448" s="255"/>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5"/>
      <c r="C449" s="254"/>
      <c r="D449" s="255"/>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5"/>
      <c r="C450" s="254"/>
      <c r="D450" s="255"/>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5"/>
      <c r="C451" s="254"/>
      <c r="D451" s="255"/>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2"/>
      <c r="B452" s="255"/>
      <c r="C452" s="254"/>
      <c r="D452" s="25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5"/>
      <c r="C453" s="254"/>
      <c r="D453" s="255"/>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5"/>
      <c r="C454" s="254"/>
      <c r="D454" s="255"/>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5"/>
      <c r="C455" s="254"/>
      <c r="D455" s="255"/>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5"/>
      <c r="C456" s="254"/>
      <c r="D456" s="255"/>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2"/>
      <c r="B457" s="255"/>
      <c r="C457" s="254"/>
      <c r="D457" s="25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5"/>
      <c r="C458" s="254"/>
      <c r="D458" s="255"/>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5"/>
      <c r="C459" s="254"/>
      <c r="D459" s="255"/>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5"/>
      <c r="C460" s="254"/>
      <c r="D460" s="255"/>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5"/>
      <c r="C461" s="254"/>
      <c r="D461" s="255"/>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2"/>
      <c r="B462" s="255"/>
      <c r="C462" s="254"/>
      <c r="D462" s="25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5"/>
      <c r="C463" s="254"/>
      <c r="D463" s="255"/>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5"/>
      <c r="C464" s="254"/>
      <c r="D464" s="255"/>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5"/>
      <c r="C465" s="254"/>
      <c r="D465" s="255"/>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5"/>
      <c r="C466" s="254"/>
      <c r="D466" s="255"/>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2"/>
      <c r="B467" s="255"/>
      <c r="C467" s="254"/>
      <c r="D467" s="25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5"/>
      <c r="C468" s="254"/>
      <c r="D468" s="255"/>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5"/>
      <c r="C469" s="254"/>
      <c r="D469" s="255"/>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5"/>
      <c r="C470" s="254"/>
      <c r="D470" s="255"/>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5"/>
      <c r="C471" s="254"/>
      <c r="D471" s="255"/>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2"/>
      <c r="B472" s="255"/>
      <c r="C472" s="254"/>
      <c r="D472" s="25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5"/>
      <c r="C473" s="254"/>
      <c r="D473" s="255"/>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5"/>
      <c r="C474" s="254"/>
      <c r="D474" s="255"/>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5"/>
      <c r="C475" s="254"/>
      <c r="D475" s="255"/>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5"/>
      <c r="C476" s="254"/>
      <c r="D476" s="255"/>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2"/>
      <c r="B477" s="255"/>
      <c r="C477" s="254"/>
      <c r="D477" s="25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5"/>
      <c r="C478" s="254"/>
      <c r="D478" s="255"/>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5"/>
      <c r="C479" s="254"/>
      <c r="D479" s="255"/>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5"/>
      <c r="C480" s="254"/>
      <c r="D480" s="255"/>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2"/>
      <c r="B481" s="255"/>
      <c r="C481" s="254"/>
      <c r="D481" s="255"/>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5"/>
      <c r="C482" s="254"/>
      <c r="D482" s="255"/>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2"/>
      <c r="B483" s="255"/>
      <c r="C483" s="254"/>
      <c r="D483" s="255"/>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5"/>
      <c r="C484" s="254"/>
      <c r="D484" s="255"/>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5"/>
      <c r="C485" s="254"/>
      <c r="D485" s="255"/>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2"/>
      <c r="B486" s="255"/>
      <c r="C486" s="254"/>
      <c r="D486" s="25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5"/>
      <c r="C487" s="254"/>
      <c r="D487" s="255"/>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5"/>
      <c r="C488" s="254"/>
      <c r="D488" s="255"/>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5"/>
      <c r="C489" s="254"/>
      <c r="D489" s="255"/>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5"/>
      <c r="C490" s="254"/>
      <c r="D490" s="255"/>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2"/>
      <c r="B491" s="255"/>
      <c r="C491" s="254"/>
      <c r="D491" s="25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5"/>
      <c r="C492" s="254"/>
      <c r="D492" s="255"/>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5"/>
      <c r="C493" s="254"/>
      <c r="D493" s="255"/>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5"/>
      <c r="C494" s="254"/>
      <c r="D494" s="255"/>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5"/>
      <c r="C495" s="254"/>
      <c r="D495" s="255"/>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2"/>
      <c r="B496" s="255"/>
      <c r="C496" s="254"/>
      <c r="D496" s="25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5"/>
      <c r="C497" s="254"/>
      <c r="D497" s="255"/>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5"/>
      <c r="C498" s="254"/>
      <c r="D498" s="255"/>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5"/>
      <c r="C499" s="254"/>
      <c r="D499" s="255"/>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5"/>
      <c r="C500" s="254"/>
      <c r="D500" s="255"/>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2"/>
      <c r="B501" s="255"/>
      <c r="C501" s="254"/>
      <c r="D501" s="25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5"/>
      <c r="C502" s="254"/>
      <c r="D502" s="255"/>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5"/>
      <c r="C503" s="254"/>
      <c r="D503" s="255"/>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5"/>
      <c r="C504" s="254"/>
      <c r="D504" s="255"/>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5"/>
      <c r="C505" s="254"/>
      <c r="D505" s="255"/>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2"/>
      <c r="B506" s="255"/>
      <c r="C506" s="254"/>
      <c r="D506" s="25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5"/>
      <c r="C507" s="254"/>
      <c r="D507" s="255"/>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5"/>
      <c r="C508" s="254"/>
      <c r="D508" s="255"/>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5"/>
      <c r="C509" s="254"/>
      <c r="D509" s="255"/>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5"/>
      <c r="C510" s="254"/>
      <c r="D510" s="255"/>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2"/>
      <c r="B511" s="255"/>
      <c r="C511" s="254"/>
      <c r="D511" s="25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5"/>
      <c r="C512" s="254"/>
      <c r="D512" s="255"/>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5"/>
      <c r="C513" s="254"/>
      <c r="D513" s="255"/>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5"/>
      <c r="C514" s="254"/>
      <c r="D514" s="255"/>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5"/>
      <c r="C515" s="254"/>
      <c r="D515" s="255"/>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2"/>
      <c r="B516" s="255"/>
      <c r="C516" s="254"/>
      <c r="D516" s="25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5"/>
      <c r="C517" s="254"/>
      <c r="D517" s="255"/>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5"/>
      <c r="C518" s="254"/>
      <c r="D518" s="255"/>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5"/>
      <c r="C519" s="254"/>
      <c r="D519" s="255"/>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5"/>
      <c r="C520" s="254"/>
      <c r="D520" s="255"/>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2"/>
      <c r="B521" s="255"/>
      <c r="C521" s="254"/>
      <c r="D521" s="25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5"/>
      <c r="C522" s="254"/>
      <c r="D522" s="255"/>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5"/>
      <c r="C523" s="254"/>
      <c r="D523" s="255"/>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5"/>
      <c r="C524" s="254"/>
      <c r="D524" s="255"/>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5"/>
      <c r="C525" s="254"/>
      <c r="D525" s="255"/>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2"/>
      <c r="B526" s="255"/>
      <c r="C526" s="254"/>
      <c r="D526" s="25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5"/>
      <c r="C527" s="254"/>
      <c r="D527" s="255"/>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5"/>
      <c r="C528" s="254"/>
      <c r="D528" s="255"/>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5"/>
      <c r="C529" s="254"/>
      <c r="D529" s="255"/>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5"/>
      <c r="C530" s="254"/>
      <c r="D530" s="255"/>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2"/>
      <c r="B531" s="255"/>
      <c r="C531" s="254"/>
      <c r="D531" s="25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5"/>
      <c r="C532" s="254"/>
      <c r="D532" s="255"/>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5"/>
      <c r="C533" s="254"/>
      <c r="D533" s="255"/>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5"/>
      <c r="C534" s="254"/>
      <c r="D534" s="255"/>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5"/>
      <c r="C535" s="254"/>
      <c r="D535" s="255"/>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5"/>
      <c r="C536" s="254"/>
      <c r="D536" s="25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5"/>
      <c r="C537" s="254"/>
      <c r="D537" s="25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5"/>
      <c r="C538" s="254"/>
      <c r="D538" s="255"/>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5"/>
      <c r="C539" s="254"/>
      <c r="D539" s="255"/>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2"/>
      <c r="B540" s="255"/>
      <c r="C540" s="254"/>
      <c r="D540" s="25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5"/>
      <c r="C541" s="254"/>
      <c r="D541" s="255"/>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5"/>
      <c r="C542" s="254"/>
      <c r="D542" s="255"/>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5"/>
      <c r="C543" s="254"/>
      <c r="D543" s="255"/>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5"/>
      <c r="C544" s="254"/>
      <c r="D544" s="255"/>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2"/>
      <c r="B545" s="255"/>
      <c r="C545" s="254"/>
      <c r="D545" s="25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5"/>
      <c r="C546" s="254"/>
      <c r="D546" s="255"/>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5"/>
      <c r="C547" s="254"/>
      <c r="D547" s="255"/>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5"/>
      <c r="C548" s="254"/>
      <c r="D548" s="255"/>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5"/>
      <c r="C549" s="254"/>
      <c r="D549" s="255"/>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2"/>
      <c r="B550" s="255"/>
      <c r="C550" s="254"/>
      <c r="D550" s="25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5"/>
      <c r="C551" s="254"/>
      <c r="D551" s="255"/>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5"/>
      <c r="C552" s="254"/>
      <c r="D552" s="255"/>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5"/>
      <c r="C553" s="254"/>
      <c r="D553" s="255"/>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5"/>
      <c r="C554" s="254"/>
      <c r="D554" s="255"/>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2"/>
      <c r="B555" s="255"/>
      <c r="C555" s="254"/>
      <c r="D555" s="25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5"/>
      <c r="C556" s="254"/>
      <c r="D556" s="255"/>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5"/>
      <c r="C557" s="254"/>
      <c r="D557" s="255"/>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5"/>
      <c r="C558" s="254"/>
      <c r="D558" s="255"/>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5"/>
      <c r="C559" s="254"/>
      <c r="D559" s="255"/>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2"/>
      <c r="B560" s="255"/>
      <c r="C560" s="254"/>
      <c r="D560" s="25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5"/>
      <c r="C561" s="254"/>
      <c r="D561" s="255"/>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5"/>
      <c r="C562" s="254"/>
      <c r="D562" s="255"/>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5"/>
      <c r="C563" s="254"/>
      <c r="D563" s="255"/>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5"/>
      <c r="C564" s="254"/>
      <c r="D564" s="255"/>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2"/>
      <c r="B565" s="255"/>
      <c r="C565" s="254"/>
      <c r="D565" s="25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5"/>
      <c r="C566" s="254"/>
      <c r="D566" s="255"/>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5"/>
      <c r="C567" s="254"/>
      <c r="D567" s="255"/>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5"/>
      <c r="C568" s="254"/>
      <c r="D568" s="255"/>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5"/>
      <c r="C569" s="254"/>
      <c r="D569" s="255"/>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2"/>
      <c r="B570" s="255"/>
      <c r="C570" s="254"/>
      <c r="D570" s="25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5"/>
      <c r="C571" s="254"/>
      <c r="D571" s="255"/>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5"/>
      <c r="C572" s="254"/>
      <c r="D572" s="255"/>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5"/>
      <c r="C573" s="254"/>
      <c r="D573" s="255"/>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5"/>
      <c r="C574" s="254"/>
      <c r="D574" s="255"/>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2"/>
      <c r="B575" s="255"/>
      <c r="C575" s="254"/>
      <c r="D575" s="25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5"/>
      <c r="C576" s="254"/>
      <c r="D576" s="255"/>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5"/>
      <c r="C577" s="254"/>
      <c r="D577" s="255"/>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5"/>
      <c r="C578" s="254"/>
      <c r="D578" s="255"/>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5"/>
      <c r="C579" s="254"/>
      <c r="D579" s="255"/>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2"/>
      <c r="B580" s="255"/>
      <c r="C580" s="254"/>
      <c r="D580" s="25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5"/>
      <c r="C581" s="254"/>
      <c r="D581" s="255"/>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5"/>
      <c r="C582" s="254"/>
      <c r="D582" s="255"/>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5"/>
      <c r="C583" s="254"/>
      <c r="D583" s="255"/>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5"/>
      <c r="C584" s="254"/>
      <c r="D584" s="255"/>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2"/>
      <c r="B585" s="255"/>
      <c r="C585" s="254"/>
      <c r="D585" s="25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5"/>
      <c r="C586" s="254"/>
      <c r="D586" s="255"/>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5"/>
      <c r="C587" s="254"/>
      <c r="D587" s="255"/>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5"/>
      <c r="C588" s="254"/>
      <c r="D588" s="255"/>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5"/>
      <c r="C589" s="254"/>
      <c r="D589" s="255"/>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5"/>
      <c r="C590" s="254"/>
      <c r="D590" s="25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5"/>
      <c r="C591" s="254"/>
      <c r="D591" s="25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5"/>
      <c r="C592" s="254"/>
      <c r="D592" s="255"/>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5"/>
      <c r="C593" s="254"/>
      <c r="D593" s="255"/>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2"/>
      <c r="B594" s="255"/>
      <c r="C594" s="254"/>
      <c r="D594" s="25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5"/>
      <c r="C595" s="254"/>
      <c r="D595" s="255"/>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5"/>
      <c r="C596" s="254"/>
      <c r="D596" s="255"/>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5"/>
      <c r="C597" s="254"/>
      <c r="D597" s="255"/>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5"/>
      <c r="C598" s="254"/>
      <c r="D598" s="255"/>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2"/>
      <c r="B599" s="255"/>
      <c r="C599" s="254"/>
      <c r="D599" s="25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5"/>
      <c r="C600" s="254"/>
      <c r="D600" s="255"/>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5"/>
      <c r="C601" s="254"/>
      <c r="D601" s="255"/>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5"/>
      <c r="C602" s="254"/>
      <c r="D602" s="255"/>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5"/>
      <c r="C603" s="254"/>
      <c r="D603" s="255"/>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2"/>
      <c r="B604" s="255"/>
      <c r="C604" s="254"/>
      <c r="D604" s="25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5"/>
      <c r="C605" s="254"/>
      <c r="D605" s="255"/>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5"/>
      <c r="C606" s="254"/>
      <c r="D606" s="255"/>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5"/>
      <c r="C607" s="254"/>
      <c r="D607" s="255"/>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5"/>
      <c r="C608" s="254"/>
      <c r="D608" s="255"/>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2"/>
      <c r="B609" s="255"/>
      <c r="C609" s="254"/>
      <c r="D609" s="25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5"/>
      <c r="C610" s="254"/>
      <c r="D610" s="255"/>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5"/>
      <c r="C611" s="254"/>
      <c r="D611" s="255"/>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5"/>
      <c r="C612" s="254"/>
      <c r="D612" s="255"/>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5"/>
      <c r="C613" s="254"/>
      <c r="D613" s="255"/>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2"/>
      <c r="B614" s="255"/>
      <c r="C614" s="254"/>
      <c r="D614" s="25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5"/>
      <c r="C615" s="254"/>
      <c r="D615" s="255"/>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5"/>
      <c r="C616" s="254"/>
      <c r="D616" s="255"/>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5"/>
      <c r="C617" s="254"/>
      <c r="D617" s="255"/>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5"/>
      <c r="C618" s="254"/>
      <c r="D618" s="255"/>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2"/>
      <c r="B619" s="255"/>
      <c r="C619" s="254"/>
      <c r="D619" s="25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5"/>
      <c r="C620" s="254"/>
      <c r="D620" s="255"/>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5"/>
      <c r="C621" s="254"/>
      <c r="D621" s="255"/>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5"/>
      <c r="C622" s="254"/>
      <c r="D622" s="255"/>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5"/>
      <c r="C623" s="254"/>
      <c r="D623" s="255"/>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2"/>
      <c r="B624" s="255"/>
      <c r="C624" s="254"/>
      <c r="D624" s="25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5"/>
      <c r="C625" s="254"/>
      <c r="D625" s="255"/>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5"/>
      <c r="C626" s="254"/>
      <c r="D626" s="255"/>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5"/>
      <c r="C627" s="254"/>
      <c r="D627" s="255"/>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5"/>
      <c r="C628" s="254"/>
      <c r="D628" s="255"/>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2"/>
      <c r="B629" s="255"/>
      <c r="C629" s="254"/>
      <c r="D629" s="25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5"/>
      <c r="C630" s="254"/>
      <c r="D630" s="255"/>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5"/>
      <c r="C631" s="254"/>
      <c r="D631" s="255"/>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5"/>
      <c r="C632" s="254"/>
      <c r="D632" s="255"/>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5"/>
      <c r="C633" s="254"/>
      <c r="D633" s="255"/>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2"/>
      <c r="B634" s="255"/>
      <c r="C634" s="254"/>
      <c r="D634" s="25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5"/>
      <c r="C635" s="254"/>
      <c r="D635" s="255"/>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5"/>
      <c r="C636" s="254"/>
      <c r="D636" s="255"/>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5"/>
      <c r="C637" s="254"/>
      <c r="D637" s="255"/>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5"/>
      <c r="C638" s="254"/>
      <c r="D638" s="255"/>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2"/>
      <c r="B639" s="255"/>
      <c r="C639" s="254"/>
      <c r="D639" s="25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5"/>
      <c r="C640" s="254"/>
      <c r="D640" s="255"/>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5"/>
      <c r="C641" s="254"/>
      <c r="D641" s="255"/>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5"/>
      <c r="C642" s="254"/>
      <c r="D642" s="255"/>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5"/>
      <c r="C643" s="254"/>
      <c r="D643" s="255"/>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5"/>
      <c r="C644" s="254"/>
      <c r="D644" s="25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5"/>
      <c r="C645" s="254"/>
      <c r="D645" s="25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5"/>
      <c r="C646" s="254"/>
      <c r="D646" s="255"/>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5"/>
      <c r="C647" s="254"/>
      <c r="D647" s="255"/>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2"/>
      <c r="B648" s="255"/>
      <c r="C648" s="254"/>
      <c r="D648" s="25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5"/>
      <c r="C649" s="254"/>
      <c r="D649" s="255"/>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5"/>
      <c r="C650" s="254"/>
      <c r="D650" s="255"/>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5"/>
      <c r="C651" s="254"/>
      <c r="D651" s="255"/>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5"/>
      <c r="C652" s="254"/>
      <c r="D652" s="255"/>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2"/>
      <c r="B653" s="255"/>
      <c r="C653" s="254"/>
      <c r="D653" s="25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5"/>
      <c r="C654" s="254"/>
      <c r="D654" s="255"/>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5"/>
      <c r="C655" s="254"/>
      <c r="D655" s="255"/>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5"/>
      <c r="C656" s="254"/>
      <c r="D656" s="255"/>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5"/>
      <c r="C657" s="254"/>
      <c r="D657" s="255"/>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2"/>
      <c r="B658" s="255"/>
      <c r="C658" s="254"/>
      <c r="D658" s="25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5"/>
      <c r="C659" s="254"/>
      <c r="D659" s="255"/>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5"/>
      <c r="C660" s="254"/>
      <c r="D660" s="255"/>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5"/>
      <c r="C661" s="254"/>
      <c r="D661" s="255"/>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5"/>
      <c r="C662" s="254"/>
      <c r="D662" s="255"/>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2"/>
      <c r="B663" s="255"/>
      <c r="C663" s="254"/>
      <c r="D663" s="25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5"/>
      <c r="C664" s="254"/>
      <c r="D664" s="255"/>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5"/>
      <c r="C665" s="254"/>
      <c r="D665" s="255"/>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5"/>
      <c r="C666" s="254"/>
      <c r="D666" s="255"/>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5"/>
      <c r="C667" s="254"/>
      <c r="D667" s="255"/>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2"/>
      <c r="B668" s="255"/>
      <c r="C668" s="254"/>
      <c r="D668" s="25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5"/>
      <c r="C669" s="254"/>
      <c r="D669" s="255"/>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5"/>
      <c r="C670" s="254"/>
      <c r="D670" s="255"/>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5"/>
      <c r="C671" s="254"/>
      <c r="D671" s="255"/>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5"/>
      <c r="C672" s="254"/>
      <c r="D672" s="255"/>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2"/>
      <c r="B673" s="255"/>
      <c r="C673" s="254"/>
      <c r="D673" s="25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5"/>
      <c r="C674" s="254"/>
      <c r="D674" s="255"/>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5"/>
      <c r="C675" s="254"/>
      <c r="D675" s="255"/>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5"/>
      <c r="C676" s="254"/>
      <c r="D676" s="255"/>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5"/>
      <c r="C677" s="254"/>
      <c r="D677" s="255"/>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2"/>
      <c r="B678" s="255"/>
      <c r="C678" s="254"/>
      <c r="D678" s="25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5"/>
      <c r="C679" s="254"/>
      <c r="D679" s="255"/>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5"/>
      <c r="C680" s="254"/>
      <c r="D680" s="255"/>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5"/>
      <c r="C681" s="254"/>
      <c r="D681" s="255"/>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5"/>
      <c r="C682" s="254"/>
      <c r="D682" s="255"/>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2"/>
      <c r="B683" s="255"/>
      <c r="C683" s="254"/>
      <c r="D683" s="25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5"/>
      <c r="C684" s="254"/>
      <c r="D684" s="255"/>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5"/>
      <c r="C685" s="254"/>
      <c r="D685" s="255"/>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5"/>
      <c r="C686" s="254"/>
      <c r="D686" s="255"/>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5"/>
      <c r="C687" s="254"/>
      <c r="D687" s="255"/>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2"/>
      <c r="B688" s="255"/>
      <c r="C688" s="254"/>
      <c r="D688" s="25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5"/>
      <c r="C689" s="254"/>
      <c r="D689" s="255"/>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5"/>
      <c r="C690" s="254"/>
      <c r="D690" s="255"/>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5"/>
      <c r="C691" s="254"/>
      <c r="D691" s="255"/>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5"/>
      <c r="C692" s="254"/>
      <c r="D692" s="255"/>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2"/>
      <c r="B693" s="255"/>
      <c r="C693" s="254"/>
      <c r="D693" s="25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5"/>
      <c r="C694" s="254"/>
      <c r="D694" s="255"/>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5"/>
      <c r="C695" s="254"/>
      <c r="D695" s="255"/>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5"/>
      <c r="C696" s="254"/>
      <c r="D696" s="255"/>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customHeight="1">
      <c r="A697" s="1002"/>
      <c r="B697" s="255"/>
      <c r="C697" s="254"/>
      <c r="D697" s="255"/>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c r="A698" s="1002"/>
      <c r="B698" s="255"/>
      <c r="C698" s="254"/>
      <c r="D698" s="255"/>
      <c r="E698" s="164" t="s">
        <v>615</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c r="A699" s="1003"/>
      <c r="B699" s="257"/>
      <c r="C699" s="256"/>
      <c r="D699" s="257"/>
      <c r="E699" s="250"/>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589</v>
      </c>
      <c r="AE702" s="901"/>
      <c r="AF702" s="901"/>
      <c r="AG702" s="890" t="s">
        <v>616</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589</v>
      </c>
      <c r="AE703" s="159"/>
      <c r="AF703" s="159"/>
      <c r="AG703" s="667" t="s">
        <v>590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589</v>
      </c>
      <c r="AE704" s="586"/>
      <c r="AF704" s="586"/>
      <c r="AG704" s="250" t="s">
        <v>591</v>
      </c>
      <c r="AH704" s="238"/>
      <c r="AI704" s="238"/>
      <c r="AJ704" s="238"/>
      <c r="AK704" s="238"/>
      <c r="AL704" s="238"/>
      <c r="AM704" s="238"/>
      <c r="AN704" s="238"/>
      <c r="AO704" s="238"/>
      <c r="AP704" s="238"/>
      <c r="AQ704" s="238"/>
      <c r="AR704" s="238"/>
      <c r="AS704" s="238"/>
      <c r="AT704" s="238"/>
      <c r="AU704" s="238"/>
      <c r="AV704" s="238"/>
      <c r="AW704" s="238"/>
      <c r="AX704" s="251"/>
    </row>
    <row r="705" spans="1:50" ht="27" customHeight="1">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589</v>
      </c>
      <c r="AE705" s="736"/>
      <c r="AF705" s="736"/>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592</v>
      </c>
      <c r="AE706" s="159"/>
      <c r="AF706" s="160"/>
      <c r="AG706" s="250"/>
      <c r="AH706" s="238"/>
      <c r="AI706" s="238"/>
      <c r="AJ706" s="238"/>
      <c r="AK706" s="238"/>
      <c r="AL706" s="238"/>
      <c r="AM706" s="238"/>
      <c r="AN706" s="238"/>
      <c r="AO706" s="238"/>
      <c r="AP706" s="238"/>
      <c r="AQ706" s="238"/>
      <c r="AR706" s="238"/>
      <c r="AS706" s="238"/>
      <c r="AT706" s="238"/>
      <c r="AU706" s="238"/>
      <c r="AV706" s="238"/>
      <c r="AW706" s="238"/>
      <c r="AX706" s="251"/>
    </row>
    <row r="707" spans="1:50" ht="26.25" customHeight="1">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592</v>
      </c>
      <c r="AE707" s="584"/>
      <c r="AF707" s="584"/>
      <c r="AG707" s="250"/>
      <c r="AH707" s="238"/>
      <c r="AI707" s="238"/>
      <c r="AJ707" s="238"/>
      <c r="AK707" s="238"/>
      <c r="AL707" s="238"/>
      <c r="AM707" s="238"/>
      <c r="AN707" s="238"/>
      <c r="AO707" s="238"/>
      <c r="AP707" s="238"/>
      <c r="AQ707" s="238"/>
      <c r="AR707" s="238"/>
      <c r="AS707" s="238"/>
      <c r="AT707" s="238"/>
      <c r="AU707" s="238"/>
      <c r="AV707" s="238"/>
      <c r="AW707" s="238"/>
      <c r="AX707" s="251"/>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589</v>
      </c>
      <c r="AE708" s="671"/>
      <c r="AF708" s="671"/>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589</v>
      </c>
      <c r="AE709" s="159"/>
      <c r="AF709" s="159"/>
      <c r="AG709" s="667" t="s">
        <v>596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589</v>
      </c>
      <c r="AE710" s="159"/>
      <c r="AF710" s="159"/>
      <c r="AG710" s="667" t="s">
        <v>597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589</v>
      </c>
      <c r="AE711" s="159"/>
      <c r="AF711" s="159"/>
      <c r="AG711" s="667" t="s">
        <v>598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7" t="s">
        <v>599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589</v>
      </c>
      <c r="AE714" s="592"/>
      <c r="AF714" s="593"/>
      <c r="AG714" s="692" t="s">
        <v>617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589</v>
      </c>
      <c r="AE715" s="671"/>
      <c r="AF715" s="780"/>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589</v>
      </c>
      <c r="AE716" s="762"/>
      <c r="AF716" s="762"/>
      <c r="AG716" s="667" t="s">
        <v>620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589</v>
      </c>
      <c r="AE717" s="159"/>
      <c r="AF717" s="159"/>
      <c r="AG717" s="667" t="s">
        <v>600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589</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c r="AE719" s="671"/>
      <c r="AF719" s="671"/>
      <c r="AG719" s="164" t="s">
        <v>622</v>
      </c>
      <c r="AH719" s="165"/>
      <c r="AI719" s="165"/>
      <c r="AJ719" s="165"/>
      <c r="AK719" s="165"/>
      <c r="AL719" s="165"/>
      <c r="AM719" s="165"/>
      <c r="AN719" s="165"/>
      <c r="AO719" s="165"/>
      <c r="AP719" s="165"/>
      <c r="AQ719" s="165"/>
      <c r="AR719" s="165"/>
      <c r="AS719" s="165"/>
      <c r="AT719" s="165"/>
      <c r="AU719" s="165"/>
      <c r="AV719" s="165"/>
      <c r="AW719" s="165"/>
      <c r="AX719" s="166"/>
    </row>
    <row r="720" spans="1:50" ht="20" customHeight="1">
      <c r="A720" s="653"/>
      <c r="B720" s="654"/>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250"/>
      <c r="AH720" s="238"/>
      <c r="AI720" s="238"/>
      <c r="AJ720" s="238"/>
      <c r="AK720" s="238"/>
      <c r="AL720" s="238"/>
      <c r="AM720" s="238"/>
      <c r="AN720" s="238"/>
      <c r="AO720" s="238"/>
      <c r="AP720" s="238"/>
      <c r="AQ720" s="238"/>
      <c r="AR720" s="238"/>
      <c r="AS720" s="238"/>
      <c r="AT720" s="238"/>
      <c r="AU720" s="238"/>
      <c r="AV720" s="238"/>
      <c r="AW720" s="238"/>
      <c r="AX720" s="251"/>
    </row>
    <row r="721" spans="1:50" ht="24.75" customHeight="1">
      <c r="A721" s="653"/>
      <c r="B721" s="654"/>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250"/>
      <c r="AH721" s="238"/>
      <c r="AI721" s="238"/>
      <c r="AJ721" s="238"/>
      <c r="AK721" s="238"/>
      <c r="AL721" s="238"/>
      <c r="AM721" s="238"/>
      <c r="AN721" s="238"/>
      <c r="AO721" s="238"/>
      <c r="AP721" s="238"/>
      <c r="AQ721" s="238"/>
      <c r="AR721" s="238"/>
      <c r="AS721" s="238"/>
      <c r="AT721" s="238"/>
      <c r="AU721" s="238"/>
      <c r="AV721" s="238"/>
      <c r="AW721" s="238"/>
      <c r="AX721" s="251"/>
    </row>
    <row r="722" spans="1:50" ht="24.75" customHeight="1">
      <c r="A722" s="653"/>
      <c r="B722" s="654"/>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250"/>
      <c r="AH722" s="238"/>
      <c r="AI722" s="238"/>
      <c r="AJ722" s="238"/>
      <c r="AK722" s="238"/>
      <c r="AL722" s="238"/>
      <c r="AM722" s="238"/>
      <c r="AN722" s="238"/>
      <c r="AO722" s="238"/>
      <c r="AP722" s="238"/>
      <c r="AQ722" s="238"/>
      <c r="AR722" s="238"/>
      <c r="AS722" s="238"/>
      <c r="AT722" s="238"/>
      <c r="AU722" s="238"/>
      <c r="AV722" s="238"/>
      <c r="AW722" s="238"/>
      <c r="AX722" s="251"/>
    </row>
    <row r="723" spans="1:50" ht="24.75" customHeight="1">
      <c r="A723" s="653"/>
      <c r="B723" s="654"/>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250"/>
      <c r="AH723" s="238"/>
      <c r="AI723" s="238"/>
      <c r="AJ723" s="238"/>
      <c r="AK723" s="238"/>
      <c r="AL723" s="238"/>
      <c r="AM723" s="238"/>
      <c r="AN723" s="238"/>
      <c r="AO723" s="238"/>
      <c r="AP723" s="238"/>
      <c r="AQ723" s="238"/>
      <c r="AR723" s="238"/>
      <c r="AS723" s="238"/>
      <c r="AT723" s="238"/>
      <c r="AU723" s="238"/>
      <c r="AV723" s="238"/>
      <c r="AW723" s="238"/>
      <c r="AX723" s="251"/>
    </row>
    <row r="724" spans="1:50" ht="24.75" customHeight="1">
      <c r="A724" s="653"/>
      <c r="B724" s="654"/>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250"/>
      <c r="AH724" s="238"/>
      <c r="AI724" s="238"/>
      <c r="AJ724" s="238"/>
      <c r="AK724" s="238"/>
      <c r="AL724" s="238"/>
      <c r="AM724" s="238"/>
      <c r="AN724" s="238"/>
      <c r="AO724" s="238"/>
      <c r="AP724" s="238"/>
      <c r="AQ724" s="238"/>
      <c r="AR724" s="238"/>
      <c r="AS724" s="238"/>
      <c r="AT724" s="238"/>
      <c r="AU724" s="238"/>
      <c r="AV724" s="238"/>
      <c r="AW724" s="238"/>
      <c r="AX724" s="251"/>
    </row>
    <row r="725" spans="1:50" ht="24.75" customHeight="1">
      <c r="A725" s="655"/>
      <c r="B725" s="656"/>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1" t="s">
        <v>48</v>
      </c>
      <c r="B726" s="622"/>
      <c r="C726" s="446" t="s">
        <v>53</v>
      </c>
      <c r="D726" s="581"/>
      <c r="E726" s="581"/>
      <c r="F726" s="582"/>
      <c r="G726" s="800"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3"/>
      <c r="B727" s="624"/>
      <c r="C727" s="698" t="s">
        <v>57</v>
      </c>
      <c r="D727" s="699"/>
      <c r="E727" s="699"/>
      <c r="F727" s="700"/>
      <c r="G727" s="798" t="s">
        <v>624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626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138</v>
      </c>
      <c r="B731" s="619"/>
      <c r="C731" s="619"/>
      <c r="D731" s="619"/>
      <c r="E731" s="620"/>
      <c r="F731" s="683" t="s">
        <v>627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2" t="s">
        <v>138</v>
      </c>
      <c r="B733" s="753"/>
      <c r="C733" s="753"/>
      <c r="D733" s="753"/>
      <c r="E733" s="754"/>
      <c r="F733" s="769" t="s">
        <v>628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1" t="s">
        <v>625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t="s">
        <v>604</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603</v>
      </c>
      <c r="AF738" s="103"/>
      <c r="AG738" s="103"/>
      <c r="AH738" s="103"/>
      <c r="AI738" s="103"/>
      <c r="AJ738" s="103"/>
      <c r="AK738" s="103"/>
      <c r="AL738" s="103"/>
      <c r="AM738" s="103"/>
      <c r="AN738" s="109" t="s">
        <v>398</v>
      </c>
      <c r="AO738" s="109"/>
      <c r="AP738" s="109"/>
      <c r="AQ738" s="109"/>
      <c r="AR738" s="110" t="s">
        <v>602</v>
      </c>
      <c r="AS738" s="111"/>
      <c r="AT738" s="111"/>
      <c r="AU738" s="111"/>
      <c r="AV738" s="111"/>
      <c r="AW738" s="111"/>
      <c r="AX738" s="112"/>
    </row>
    <row r="739" spans="1:52" ht="24.75" customHeight="1">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2.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6"/>
      <c r="B782" s="766"/>
      <c r="C782" s="766"/>
      <c r="D782" s="766"/>
      <c r="E782" s="766"/>
      <c r="F782" s="767"/>
      <c r="G782" s="452" t="s">
        <v>570</v>
      </c>
      <c r="H782" s="453"/>
      <c r="I782" s="453"/>
      <c r="J782" s="453"/>
      <c r="K782" s="454"/>
      <c r="L782" s="455" t="s">
        <v>605</v>
      </c>
      <c r="M782" s="456"/>
      <c r="N782" s="456"/>
      <c r="O782" s="456"/>
      <c r="P782" s="456"/>
      <c r="Q782" s="456"/>
      <c r="R782" s="456"/>
      <c r="S782" s="456"/>
      <c r="T782" s="456"/>
      <c r="U782" s="456"/>
      <c r="V782" s="456"/>
      <c r="W782" s="456"/>
      <c r="X782" s="457"/>
      <c r="Y782" s="458">
        <v>10</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c r="A783" s="556"/>
      <c r="B783" s="766"/>
      <c r="C783" s="766"/>
      <c r="D783" s="766"/>
      <c r="E783" s="766"/>
      <c r="F783" s="767"/>
      <c r="G783" s="351"/>
      <c r="H783" s="352"/>
      <c r="I783" s="352"/>
      <c r="J783" s="352"/>
      <c r="K783" s="353"/>
      <c r="L783" s="406"/>
      <c r="M783" s="407"/>
      <c r="N783" s="407"/>
      <c r="O783" s="407"/>
      <c r="P783" s="407"/>
      <c r="Q783" s="407"/>
      <c r="R783" s="407"/>
      <c r="S783" s="407"/>
      <c r="T783" s="407"/>
      <c r="U783" s="407"/>
      <c r="V783" s="407"/>
      <c r="W783" s="407"/>
      <c r="X783" s="408"/>
      <c r="Y783" s="403"/>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6"/>
      <c r="B784" s="766"/>
      <c r="C784" s="766"/>
      <c r="D784" s="766"/>
      <c r="E784" s="766"/>
      <c r="F784" s="767"/>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6"/>
      <c r="B785" s="766"/>
      <c r="C785" s="766"/>
      <c r="D785" s="766"/>
      <c r="E785" s="766"/>
      <c r="F785" s="767"/>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6"/>
      <c r="B786" s="766"/>
      <c r="C786" s="766"/>
      <c r="D786" s="766"/>
      <c r="E786" s="766"/>
      <c r="F786" s="767"/>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6"/>
      <c r="B787" s="766"/>
      <c r="C787" s="766"/>
      <c r="D787" s="766"/>
      <c r="E787" s="766"/>
      <c r="F787" s="767"/>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6"/>
      <c r="B788" s="766"/>
      <c r="C788" s="766"/>
      <c r="D788" s="766"/>
      <c r="E788" s="766"/>
      <c r="F788" s="767"/>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56"/>
      <c r="B789" s="766"/>
      <c r="C789" s="766"/>
      <c r="D789" s="766"/>
      <c r="E789" s="766"/>
      <c r="F789" s="767"/>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6"/>
      <c r="B790" s="766"/>
      <c r="C790" s="766"/>
      <c r="D790" s="766"/>
      <c r="E790" s="766"/>
      <c r="F790" s="767"/>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56"/>
      <c r="B791" s="766"/>
      <c r="C791" s="766"/>
      <c r="D791" s="766"/>
      <c r="E791" s="766"/>
      <c r="F791" s="767"/>
      <c r="G791" s="351"/>
      <c r="H791" s="352"/>
      <c r="I791" s="352"/>
      <c r="J791" s="352"/>
      <c r="K791" s="353"/>
      <c r="L791" s="406"/>
      <c r="M791" s="407"/>
      <c r="N791" s="407"/>
      <c r="O791" s="407"/>
      <c r="P791" s="407"/>
      <c r="Q791" s="407"/>
      <c r="R791" s="407"/>
      <c r="S791" s="407"/>
      <c r="T791" s="407"/>
      <c r="U791" s="407"/>
      <c r="V791" s="407"/>
      <c r="W791" s="407"/>
      <c r="X791" s="408"/>
      <c r="Y791" s="403"/>
      <c r="Z791" s="404"/>
      <c r="AA791" s="404"/>
      <c r="AB791" s="410"/>
      <c r="AC791" s="351"/>
      <c r="AD791" s="352"/>
      <c r="AE791" s="352"/>
      <c r="AF791" s="352"/>
      <c r="AG791" s="353"/>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6"/>
      <c r="B792" s="766"/>
      <c r="C792" s="766"/>
      <c r="D792" s="766"/>
      <c r="E792" s="766"/>
      <c r="F792" s="767"/>
      <c r="G792" s="414" t="s">
        <v>20</v>
      </c>
      <c r="H792" s="415"/>
      <c r="I792" s="415"/>
      <c r="J792" s="415"/>
      <c r="K792" s="415"/>
      <c r="L792" s="416"/>
      <c r="M792" s="417"/>
      <c r="N792" s="417"/>
      <c r="O792" s="417"/>
      <c r="P792" s="417"/>
      <c r="Q792" s="417"/>
      <c r="R792" s="417"/>
      <c r="S792" s="417"/>
      <c r="T792" s="417"/>
      <c r="U792" s="417"/>
      <c r="V792" s="417"/>
      <c r="W792" s="417"/>
      <c r="X792" s="418"/>
      <c r="Y792" s="419">
        <f>SUM(Y782:AB791)</f>
        <v>10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56"/>
      <c r="B796" s="766"/>
      <c r="C796" s="766"/>
      <c r="D796" s="766"/>
      <c r="E796" s="766"/>
      <c r="F796" s="767"/>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6"/>
      <c r="B797" s="766"/>
      <c r="C797" s="766"/>
      <c r="D797" s="766"/>
      <c r="E797" s="766"/>
      <c r="F797" s="767"/>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6"/>
      <c r="B798" s="766"/>
      <c r="C798" s="766"/>
      <c r="D798" s="766"/>
      <c r="E798" s="766"/>
      <c r="F798" s="767"/>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6"/>
      <c r="B799" s="766"/>
      <c r="C799" s="766"/>
      <c r="D799" s="766"/>
      <c r="E799" s="766"/>
      <c r="F799" s="767"/>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6"/>
      <c r="B800" s="766"/>
      <c r="C800" s="766"/>
      <c r="D800" s="766"/>
      <c r="E800" s="766"/>
      <c r="F800" s="767"/>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6"/>
      <c r="B801" s="766"/>
      <c r="C801" s="766"/>
      <c r="D801" s="766"/>
      <c r="E801" s="766"/>
      <c r="F801" s="767"/>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6"/>
      <c r="B802" s="766"/>
      <c r="C802" s="766"/>
      <c r="D802" s="766"/>
      <c r="E802" s="766"/>
      <c r="F802" s="767"/>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6"/>
      <c r="B803" s="766"/>
      <c r="C803" s="766"/>
      <c r="D803" s="766"/>
      <c r="E803" s="766"/>
      <c r="F803" s="767"/>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6"/>
      <c r="B804" s="766"/>
      <c r="C804" s="766"/>
      <c r="D804" s="766"/>
      <c r="E804" s="766"/>
      <c r="F804" s="767"/>
      <c r="G804" s="351"/>
      <c r="H804" s="352"/>
      <c r="I804" s="352"/>
      <c r="J804" s="352"/>
      <c r="K804" s="353"/>
      <c r="L804" s="406"/>
      <c r="M804" s="407"/>
      <c r="N804" s="407"/>
      <c r="O804" s="407"/>
      <c r="P804" s="407"/>
      <c r="Q804" s="407"/>
      <c r="R804" s="407"/>
      <c r="S804" s="407"/>
      <c r="T804" s="407"/>
      <c r="U804" s="407"/>
      <c r="V804" s="407"/>
      <c r="W804" s="407"/>
      <c r="X804" s="408"/>
      <c r="Y804" s="403"/>
      <c r="Z804" s="404"/>
      <c r="AA804" s="404"/>
      <c r="AB804" s="410"/>
      <c r="AC804" s="351"/>
      <c r="AD804" s="352"/>
      <c r="AE804" s="352"/>
      <c r="AF804" s="352"/>
      <c r="AG804" s="353"/>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6"/>
      <c r="B805" s="766"/>
      <c r="C805" s="766"/>
      <c r="D805" s="766"/>
      <c r="E805" s="766"/>
      <c r="F805" s="76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56"/>
      <c r="B809" s="766"/>
      <c r="C809" s="766"/>
      <c r="D809" s="766"/>
      <c r="E809" s="766"/>
      <c r="F809" s="767"/>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6"/>
      <c r="B810" s="766"/>
      <c r="C810" s="766"/>
      <c r="D810" s="766"/>
      <c r="E810" s="766"/>
      <c r="F810" s="767"/>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6"/>
      <c r="B811" s="766"/>
      <c r="C811" s="766"/>
      <c r="D811" s="766"/>
      <c r="E811" s="766"/>
      <c r="F811" s="767"/>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6"/>
      <c r="B812" s="766"/>
      <c r="C812" s="766"/>
      <c r="D812" s="766"/>
      <c r="E812" s="766"/>
      <c r="F812" s="767"/>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6"/>
      <c r="B813" s="766"/>
      <c r="C813" s="766"/>
      <c r="D813" s="766"/>
      <c r="E813" s="766"/>
      <c r="F813" s="767"/>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6"/>
      <c r="B814" s="766"/>
      <c r="C814" s="766"/>
      <c r="D814" s="766"/>
      <c r="E814" s="766"/>
      <c r="F814" s="767"/>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6"/>
      <c r="B815" s="766"/>
      <c r="C815" s="766"/>
      <c r="D815" s="766"/>
      <c r="E815" s="766"/>
      <c r="F815" s="767"/>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6"/>
      <c r="B816" s="766"/>
      <c r="C816" s="766"/>
      <c r="D816" s="766"/>
      <c r="E816" s="766"/>
      <c r="F816" s="767"/>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6"/>
      <c r="B817" s="766"/>
      <c r="C817" s="766"/>
      <c r="D817" s="766"/>
      <c r="E817" s="766"/>
      <c r="F817" s="767"/>
      <c r="G817" s="351"/>
      <c r="H817" s="352"/>
      <c r="I817" s="352"/>
      <c r="J817" s="352"/>
      <c r="K817" s="353"/>
      <c r="L817" s="406"/>
      <c r="M817" s="407"/>
      <c r="N817" s="407"/>
      <c r="O817" s="407"/>
      <c r="P817" s="407"/>
      <c r="Q817" s="407"/>
      <c r="R817" s="407"/>
      <c r="S817" s="407"/>
      <c r="T817" s="407"/>
      <c r="U817" s="407"/>
      <c r="V817" s="407"/>
      <c r="W817" s="407"/>
      <c r="X817" s="408"/>
      <c r="Y817" s="403"/>
      <c r="Z817" s="404"/>
      <c r="AA817" s="404"/>
      <c r="AB817" s="410"/>
      <c r="AC817" s="351"/>
      <c r="AD817" s="352"/>
      <c r="AE817" s="352"/>
      <c r="AF817" s="352"/>
      <c r="AG817" s="353"/>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6"/>
      <c r="B818" s="766"/>
      <c r="C818" s="766"/>
      <c r="D818" s="766"/>
      <c r="E818" s="766"/>
      <c r="F818" s="76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56"/>
      <c r="B822" s="766"/>
      <c r="C822" s="766"/>
      <c r="D822" s="766"/>
      <c r="E822" s="766"/>
      <c r="F822" s="767"/>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6"/>
      <c r="B823" s="766"/>
      <c r="C823" s="766"/>
      <c r="D823" s="766"/>
      <c r="E823" s="766"/>
      <c r="F823" s="767"/>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6"/>
      <c r="B824" s="766"/>
      <c r="C824" s="766"/>
      <c r="D824" s="766"/>
      <c r="E824" s="766"/>
      <c r="F824" s="767"/>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6"/>
      <c r="B825" s="766"/>
      <c r="C825" s="766"/>
      <c r="D825" s="766"/>
      <c r="E825" s="766"/>
      <c r="F825" s="767"/>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6"/>
      <c r="B826" s="766"/>
      <c r="C826" s="766"/>
      <c r="D826" s="766"/>
      <c r="E826" s="766"/>
      <c r="F826" s="767"/>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6"/>
      <c r="B827" s="766"/>
      <c r="C827" s="766"/>
      <c r="D827" s="766"/>
      <c r="E827" s="766"/>
      <c r="F827" s="767"/>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6"/>
      <c r="B828" s="766"/>
      <c r="C828" s="766"/>
      <c r="D828" s="766"/>
      <c r="E828" s="766"/>
      <c r="F828" s="767"/>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6"/>
      <c r="B829" s="766"/>
      <c r="C829" s="766"/>
      <c r="D829" s="766"/>
      <c r="E829" s="766"/>
      <c r="F829" s="767"/>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6"/>
      <c r="B830" s="766"/>
      <c r="C830" s="766"/>
      <c r="D830" s="766"/>
      <c r="E830" s="766"/>
      <c r="F830" s="767"/>
      <c r="G830" s="351"/>
      <c r="H830" s="352"/>
      <c r="I830" s="352"/>
      <c r="J830" s="352"/>
      <c r="K830" s="353"/>
      <c r="L830" s="406"/>
      <c r="M830" s="407"/>
      <c r="N830" s="407"/>
      <c r="O830" s="407"/>
      <c r="P830" s="407"/>
      <c r="Q830" s="407"/>
      <c r="R830" s="407"/>
      <c r="S830" s="407"/>
      <c r="T830" s="407"/>
      <c r="U830" s="407"/>
      <c r="V830" s="407"/>
      <c r="W830" s="407"/>
      <c r="X830" s="408"/>
      <c r="Y830" s="403"/>
      <c r="Z830" s="404"/>
      <c r="AA830" s="404"/>
      <c r="AB830" s="410"/>
      <c r="AC830" s="351"/>
      <c r="AD830" s="352"/>
      <c r="AE830" s="352"/>
      <c r="AF830" s="352"/>
      <c r="AG830" s="353"/>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6"/>
      <c r="B831" s="766"/>
      <c r="C831" s="766"/>
      <c r="D831" s="766"/>
      <c r="E831" s="766"/>
      <c r="F831" s="76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31"/>
      <c r="AP837" s="432" t="s">
        <v>301</v>
      </c>
      <c r="AQ837" s="432"/>
      <c r="AR837" s="432"/>
      <c r="AS837" s="432"/>
      <c r="AT837" s="432"/>
      <c r="AU837" s="432"/>
      <c r="AV837" s="432"/>
      <c r="AW837" s="432"/>
      <c r="AX837" s="432"/>
    </row>
    <row r="838" spans="1:50" ht="30" customHeight="1">
      <c r="A838" s="409">
        <v>1</v>
      </c>
      <c r="B838" s="409">
        <v>1</v>
      </c>
      <c r="C838" s="429" t="s">
        <v>606</v>
      </c>
      <c r="D838" s="423"/>
      <c r="E838" s="423"/>
      <c r="F838" s="423"/>
      <c r="G838" s="423"/>
      <c r="H838" s="423"/>
      <c r="I838" s="423"/>
      <c r="J838" s="424" t="s">
        <v>414</v>
      </c>
      <c r="K838" s="425"/>
      <c r="L838" s="425"/>
      <c r="M838" s="425"/>
      <c r="N838" s="425"/>
      <c r="O838" s="425"/>
      <c r="P838" s="430" t="s">
        <v>607</v>
      </c>
      <c r="Q838" s="320"/>
      <c r="R838" s="320"/>
      <c r="S838" s="320"/>
      <c r="T838" s="320"/>
      <c r="U838" s="320"/>
      <c r="V838" s="320"/>
      <c r="W838" s="320"/>
      <c r="X838" s="320"/>
      <c r="Y838" s="321">
        <v>10</v>
      </c>
      <c r="Z838" s="322"/>
      <c r="AA838" s="322"/>
      <c r="AB838" s="323"/>
      <c r="AC838" s="331" t="s">
        <v>80</v>
      </c>
      <c r="AD838" s="428"/>
      <c r="AE838" s="428"/>
      <c r="AF838" s="428"/>
      <c r="AG838" s="428"/>
      <c r="AH838" s="426" t="s">
        <v>608</v>
      </c>
      <c r="AI838" s="427"/>
      <c r="AJ838" s="427"/>
      <c r="AK838" s="427"/>
      <c r="AL838" s="328" t="s">
        <v>608</v>
      </c>
      <c r="AM838" s="329"/>
      <c r="AN838" s="329"/>
      <c r="AO838" s="330"/>
      <c r="AP838" s="324"/>
      <c r="AQ838" s="324"/>
      <c r="AR838" s="324"/>
      <c r="AS838" s="324"/>
      <c r="AT838" s="324"/>
      <c r="AU838" s="324"/>
      <c r="AV838" s="324"/>
      <c r="AW838" s="324"/>
      <c r="AX838" s="324"/>
    </row>
    <row r="839" spans="1:50" ht="30" customHeight="1">
      <c r="A839" s="409">
        <v>2</v>
      </c>
      <c r="B839" s="409">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31"/>
      <c r="AD839" s="331"/>
      <c r="AE839" s="331"/>
      <c r="AF839" s="331"/>
      <c r="AG839" s="331"/>
      <c r="AH839" s="426"/>
      <c r="AI839" s="427"/>
      <c r="AJ839" s="427"/>
      <c r="AK839" s="427"/>
      <c r="AL839" s="328"/>
      <c r="AM839" s="329"/>
      <c r="AN839" s="329"/>
      <c r="AO839" s="330"/>
      <c r="AP839" s="324"/>
      <c r="AQ839" s="324"/>
      <c r="AR839" s="324"/>
      <c r="AS839" s="324"/>
      <c r="AT839" s="324"/>
      <c r="AU839" s="324"/>
      <c r="AV839" s="324"/>
      <c r="AW839" s="324"/>
      <c r="AX839" s="324"/>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9">
        <v>5</v>
      </c>
      <c r="B842" s="40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9">
        <v>6</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9">
        <v>7</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9">
        <v>8</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9">
        <v>9</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9">
        <v>10</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9">
        <v>11</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9">
        <v>12</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9">
        <v>13</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9">
        <v>14</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9">
        <v>15</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9">
        <v>16</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9">
        <v>18</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9">
        <v>19</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9">
        <v>20</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9">
        <v>21</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9">
        <v>22</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9">
        <v>23</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9">
        <v>24</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9">
        <v>25</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9">
        <v>26</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9">
        <v>27</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9">
        <v>28</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9">
        <v>29</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9">
        <v>30</v>
      </c>
      <c r="B867" s="40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31"/>
      <c r="AD871" s="428"/>
      <c r="AE871" s="428"/>
      <c r="AF871" s="428"/>
      <c r="AG871" s="428"/>
      <c r="AH871" s="426"/>
      <c r="AI871" s="427"/>
      <c r="AJ871" s="427"/>
      <c r="AK871" s="427"/>
      <c r="AL871" s="328"/>
      <c r="AM871" s="329"/>
      <c r="AN871" s="329"/>
      <c r="AO871" s="330"/>
      <c r="AP871" s="324"/>
      <c r="AQ871" s="324"/>
      <c r="AR871" s="324"/>
      <c r="AS871" s="324"/>
      <c r="AT871" s="324"/>
      <c r="AU871" s="324"/>
      <c r="AV871" s="324"/>
      <c r="AW871" s="324"/>
      <c r="AX871" s="324"/>
    </row>
    <row r="872" spans="1:50" ht="30" hidden="1" customHeight="1">
      <c r="A872" s="409">
        <v>2</v>
      </c>
      <c r="B872" s="409">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31"/>
      <c r="AD872" s="331"/>
      <c r="AE872" s="331"/>
      <c r="AF872" s="331"/>
      <c r="AG872" s="331"/>
      <c r="AH872" s="426"/>
      <c r="AI872" s="427"/>
      <c r="AJ872" s="427"/>
      <c r="AK872" s="427"/>
      <c r="AL872" s="328"/>
      <c r="AM872" s="329"/>
      <c r="AN872" s="329"/>
      <c r="AO872" s="330"/>
      <c r="AP872" s="324"/>
      <c r="AQ872" s="324"/>
      <c r="AR872" s="324"/>
      <c r="AS872" s="324"/>
      <c r="AT872" s="324"/>
      <c r="AU872" s="324"/>
      <c r="AV872" s="324"/>
      <c r="AW872" s="324"/>
      <c r="AX872" s="324"/>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9">
        <v>5</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9">
        <v>6</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9">
        <v>7</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9">
        <v>8</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9">
        <v>9</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9">
        <v>10</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9">
        <v>11</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9">
        <v>12</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9">
        <v>13</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9">
        <v>14</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9">
        <v>15</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9">
        <v>16</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9">
        <v>18</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9">
        <v>19</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9">
        <v>20</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9">
        <v>21</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9">
        <v>22</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9">
        <v>23</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9">
        <v>24</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9">
        <v>25</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9">
        <v>26</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9">
        <v>27</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9">
        <v>28</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9">
        <v>29</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9">
        <v>30</v>
      </c>
      <c r="B900" s="40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31"/>
      <c r="AD904" s="428"/>
      <c r="AE904" s="428"/>
      <c r="AF904" s="428"/>
      <c r="AG904" s="428"/>
      <c r="AH904" s="426"/>
      <c r="AI904" s="427"/>
      <c r="AJ904" s="427"/>
      <c r="AK904" s="427"/>
      <c r="AL904" s="328"/>
      <c r="AM904" s="329"/>
      <c r="AN904" s="329"/>
      <c r="AO904" s="330"/>
      <c r="AP904" s="324"/>
      <c r="AQ904" s="324"/>
      <c r="AR904" s="324"/>
      <c r="AS904" s="324"/>
      <c r="AT904" s="324"/>
      <c r="AU904" s="324"/>
      <c r="AV904" s="324"/>
      <c r="AW904" s="324"/>
      <c r="AX904" s="324"/>
    </row>
    <row r="905" spans="1:50" ht="30" hidden="1" customHeight="1">
      <c r="A905" s="409">
        <v>2</v>
      </c>
      <c r="B905" s="409">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31"/>
      <c r="AD905" s="331"/>
      <c r="AE905" s="331"/>
      <c r="AF905" s="331"/>
      <c r="AG905" s="331"/>
      <c r="AH905" s="426"/>
      <c r="AI905" s="427"/>
      <c r="AJ905" s="427"/>
      <c r="AK905" s="427"/>
      <c r="AL905" s="328"/>
      <c r="AM905" s="329"/>
      <c r="AN905" s="329"/>
      <c r="AO905" s="330"/>
      <c r="AP905" s="324"/>
      <c r="AQ905" s="324"/>
      <c r="AR905" s="324"/>
      <c r="AS905" s="324"/>
      <c r="AT905" s="324"/>
      <c r="AU905" s="324"/>
      <c r="AV905" s="324"/>
      <c r="AW905" s="324"/>
      <c r="AX905" s="324"/>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9">
        <v>5</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9">
        <v>6</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9">
        <v>7</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9">
        <v>8</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9">
        <v>9</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9">
        <v>10</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9">
        <v>11</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9">
        <v>12</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9">
        <v>13</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9">
        <v>14</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9">
        <v>15</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9">
        <v>16</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9">
        <v>18</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9">
        <v>19</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9">
        <v>20</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9">
        <v>21</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9">
        <v>22</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9">
        <v>23</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9">
        <v>24</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9">
        <v>25</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9">
        <v>26</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9">
        <v>27</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9">
        <v>28</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9">
        <v>29</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9">
        <v>30</v>
      </c>
      <c r="B933" s="40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31"/>
      <c r="AD937" s="428"/>
      <c r="AE937" s="428"/>
      <c r="AF937" s="428"/>
      <c r="AG937" s="428"/>
      <c r="AH937" s="426"/>
      <c r="AI937" s="427"/>
      <c r="AJ937" s="427"/>
      <c r="AK937" s="427"/>
      <c r="AL937" s="328"/>
      <c r="AM937" s="329"/>
      <c r="AN937" s="329"/>
      <c r="AO937" s="330"/>
      <c r="AP937" s="324"/>
      <c r="AQ937" s="324"/>
      <c r="AR937" s="324"/>
      <c r="AS937" s="324"/>
      <c r="AT937" s="324"/>
      <c r="AU937" s="324"/>
      <c r="AV937" s="324"/>
      <c r="AW937" s="324"/>
      <c r="AX937" s="324"/>
    </row>
    <row r="938" spans="1:50" ht="30" hidden="1" customHeight="1">
      <c r="A938" s="409">
        <v>2</v>
      </c>
      <c r="B938" s="409">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31"/>
      <c r="AD938" s="331"/>
      <c r="AE938" s="331"/>
      <c r="AF938" s="331"/>
      <c r="AG938" s="331"/>
      <c r="AH938" s="426"/>
      <c r="AI938" s="427"/>
      <c r="AJ938" s="427"/>
      <c r="AK938" s="427"/>
      <c r="AL938" s="328"/>
      <c r="AM938" s="329"/>
      <c r="AN938" s="329"/>
      <c r="AO938" s="330"/>
      <c r="AP938" s="324"/>
      <c r="AQ938" s="324"/>
      <c r="AR938" s="324"/>
      <c r="AS938" s="324"/>
      <c r="AT938" s="324"/>
      <c r="AU938" s="324"/>
      <c r="AV938" s="324"/>
      <c r="AW938" s="324"/>
      <c r="AX938" s="324"/>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9">
        <v>5</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9">
        <v>6</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9">
        <v>7</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9">
        <v>8</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9">
        <v>9</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9">
        <v>10</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9">
        <v>11</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9">
        <v>12</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9">
        <v>13</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9">
        <v>14</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9">
        <v>15</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9">
        <v>16</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9">
        <v>18</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9">
        <v>19</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9">
        <v>20</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9">
        <v>21</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9">
        <v>22</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9">
        <v>23</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9">
        <v>24</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9">
        <v>25</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9">
        <v>26</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9">
        <v>27</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9">
        <v>28</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9">
        <v>29</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9">
        <v>30</v>
      </c>
      <c r="B966" s="40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31"/>
      <c r="AD970" s="428"/>
      <c r="AE970" s="428"/>
      <c r="AF970" s="428"/>
      <c r="AG970" s="428"/>
      <c r="AH970" s="426"/>
      <c r="AI970" s="427"/>
      <c r="AJ970" s="427"/>
      <c r="AK970" s="427"/>
      <c r="AL970" s="328"/>
      <c r="AM970" s="329"/>
      <c r="AN970" s="329"/>
      <c r="AO970" s="330"/>
      <c r="AP970" s="324"/>
      <c r="AQ970" s="324"/>
      <c r="AR970" s="324"/>
      <c r="AS970" s="324"/>
      <c r="AT970" s="324"/>
      <c r="AU970" s="324"/>
      <c r="AV970" s="324"/>
      <c r="AW970" s="324"/>
      <c r="AX970" s="324"/>
    </row>
    <row r="971" spans="1:50" ht="30" hidden="1" customHeight="1">
      <c r="A971" s="409">
        <v>2</v>
      </c>
      <c r="B971" s="409">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31"/>
      <c r="AD971" s="331"/>
      <c r="AE971" s="331"/>
      <c r="AF971" s="331"/>
      <c r="AG971" s="331"/>
      <c r="AH971" s="426"/>
      <c r="AI971" s="427"/>
      <c r="AJ971" s="427"/>
      <c r="AK971" s="427"/>
      <c r="AL971" s="328"/>
      <c r="AM971" s="329"/>
      <c r="AN971" s="329"/>
      <c r="AO971" s="330"/>
      <c r="AP971" s="324"/>
      <c r="AQ971" s="324"/>
      <c r="AR971" s="324"/>
      <c r="AS971" s="324"/>
      <c r="AT971" s="324"/>
      <c r="AU971" s="324"/>
      <c r="AV971" s="324"/>
      <c r="AW971" s="324"/>
      <c r="AX971" s="324"/>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9">
        <v>5</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9">
        <v>6</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9">
        <v>7</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9">
        <v>8</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9">
        <v>9</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9">
        <v>10</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9">
        <v>11</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9">
        <v>12</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9">
        <v>13</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9">
        <v>14</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9">
        <v>15</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9">
        <v>16</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9">
        <v>18</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9">
        <v>19</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9">
        <v>20</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9">
        <v>21</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9">
        <v>22</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9">
        <v>23</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9">
        <v>24</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9">
        <v>25</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9">
        <v>26</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9">
        <v>27</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9">
        <v>28</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9">
        <v>29</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9">
        <v>30</v>
      </c>
      <c r="B999" s="40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1"/>
      <c r="AD1003" s="428"/>
      <c r="AE1003" s="428"/>
      <c r="AF1003" s="428"/>
      <c r="AG1003" s="428"/>
      <c r="AH1003" s="426"/>
      <c r="AI1003" s="427"/>
      <c r="AJ1003" s="427"/>
      <c r="AK1003" s="427"/>
      <c r="AL1003" s="328"/>
      <c r="AM1003" s="329"/>
      <c r="AN1003" s="329"/>
      <c r="AO1003" s="330"/>
      <c r="AP1003" s="324"/>
      <c r="AQ1003" s="324"/>
      <c r="AR1003" s="324"/>
      <c r="AS1003" s="324"/>
      <c r="AT1003" s="324"/>
      <c r="AU1003" s="324"/>
      <c r="AV1003" s="324"/>
      <c r="AW1003" s="324"/>
      <c r="AX1003" s="324"/>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31"/>
      <c r="AD1004" s="331"/>
      <c r="AE1004" s="331"/>
      <c r="AF1004" s="331"/>
      <c r="AG1004" s="331"/>
      <c r="AH1004" s="426"/>
      <c r="AI1004" s="427"/>
      <c r="AJ1004" s="427"/>
      <c r="AK1004" s="427"/>
      <c r="AL1004" s="328"/>
      <c r="AM1004" s="329"/>
      <c r="AN1004" s="329"/>
      <c r="AO1004" s="330"/>
      <c r="AP1004" s="324"/>
      <c r="AQ1004" s="324"/>
      <c r="AR1004" s="324"/>
      <c r="AS1004" s="324"/>
      <c r="AT1004" s="324"/>
      <c r="AU1004" s="324"/>
      <c r="AV1004" s="324"/>
      <c r="AW1004" s="324"/>
      <c r="AX1004" s="324"/>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1"/>
      <c r="AD1036" s="428"/>
      <c r="AE1036" s="428"/>
      <c r="AF1036" s="428"/>
      <c r="AG1036" s="428"/>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31"/>
      <c r="AD1037" s="331"/>
      <c r="AE1037" s="331"/>
      <c r="AF1037" s="331"/>
      <c r="AG1037" s="331"/>
      <c r="AH1037" s="426"/>
      <c r="AI1037" s="427"/>
      <c r="AJ1037" s="427"/>
      <c r="AK1037" s="427"/>
      <c r="AL1037" s="328"/>
      <c r="AM1037" s="329"/>
      <c r="AN1037" s="329"/>
      <c r="AO1037" s="330"/>
      <c r="AP1037" s="324"/>
      <c r="AQ1037" s="324"/>
      <c r="AR1037" s="324"/>
      <c r="AS1037" s="324"/>
      <c r="AT1037" s="324"/>
      <c r="AU1037" s="324"/>
      <c r="AV1037" s="324"/>
      <c r="AW1037" s="324"/>
      <c r="AX1037" s="324"/>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1"/>
      <c r="AD1069" s="428"/>
      <c r="AE1069" s="428"/>
      <c r="AF1069" s="428"/>
      <c r="AG1069" s="428"/>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31"/>
      <c r="AD1070" s="331"/>
      <c r="AE1070" s="331"/>
      <c r="AF1070" s="331"/>
      <c r="AG1070" s="331"/>
      <c r="AH1070" s="426"/>
      <c r="AI1070" s="427"/>
      <c r="AJ1070" s="427"/>
      <c r="AK1070" s="427"/>
      <c r="AL1070" s="328"/>
      <c r="AM1070" s="329"/>
      <c r="AN1070" s="329"/>
      <c r="AO1070" s="330"/>
      <c r="AP1070" s="324"/>
      <c r="AQ1070" s="324"/>
      <c r="AR1070" s="324"/>
      <c r="AS1070" s="324"/>
      <c r="AT1070" s="324"/>
      <c r="AU1070" s="324"/>
      <c r="AV1070" s="324"/>
      <c r="AW1070" s="324"/>
      <c r="AX1070" s="324"/>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0" t="s">
        <v>266</v>
      </c>
      <c r="D1102" s="896"/>
      <c r="E1102" s="280" t="s">
        <v>265</v>
      </c>
      <c r="F1102" s="896"/>
      <c r="G1102" s="896"/>
      <c r="H1102" s="896"/>
      <c r="I1102" s="896"/>
      <c r="J1102" s="280" t="s">
        <v>300</v>
      </c>
      <c r="K1102" s="280"/>
      <c r="L1102" s="280"/>
      <c r="M1102" s="280"/>
      <c r="N1102" s="280"/>
      <c r="O1102" s="280"/>
      <c r="P1102" s="347" t="s">
        <v>27</v>
      </c>
      <c r="Q1102" s="347"/>
      <c r="R1102" s="347"/>
      <c r="S1102" s="347"/>
      <c r="T1102" s="347"/>
      <c r="U1102" s="347"/>
      <c r="V1102" s="347"/>
      <c r="W1102" s="347"/>
      <c r="X1102" s="347"/>
      <c r="Y1102" s="280" t="s">
        <v>302</v>
      </c>
      <c r="Z1102" s="896"/>
      <c r="AA1102" s="896"/>
      <c r="AB1102" s="896"/>
      <c r="AC1102" s="280" t="s">
        <v>248</v>
      </c>
      <c r="AD1102" s="280"/>
      <c r="AE1102" s="280"/>
      <c r="AF1102" s="280"/>
      <c r="AG1102" s="280"/>
      <c r="AH1102" s="347" t="s">
        <v>261</v>
      </c>
      <c r="AI1102" s="348"/>
      <c r="AJ1102" s="348"/>
      <c r="AK1102" s="348"/>
      <c r="AL1102" s="348" t="s">
        <v>21</v>
      </c>
      <c r="AM1102" s="348"/>
      <c r="AN1102" s="348"/>
      <c r="AO1102" s="899"/>
      <c r="AP1102" s="432" t="s">
        <v>334</v>
      </c>
      <c r="AQ1102" s="432"/>
      <c r="AR1102" s="432"/>
      <c r="AS1102" s="432"/>
      <c r="AT1102" s="432"/>
      <c r="AU1102" s="432"/>
      <c r="AV1102" s="432"/>
      <c r="AW1102" s="432"/>
      <c r="AX1102" s="432"/>
    </row>
    <row r="1103" spans="1:50" ht="30" customHeight="1">
      <c r="A1103" s="409">
        <v>1</v>
      </c>
      <c r="B1103" s="409">
        <v>1</v>
      </c>
      <c r="C1103" s="898"/>
      <c r="D1103" s="898"/>
      <c r="E1103" s="897"/>
      <c r="F1103" s="897"/>
      <c r="G1103" s="897"/>
      <c r="H1103" s="897"/>
      <c r="I1103" s="897"/>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c r="A1104" s="409">
        <v>2</v>
      </c>
      <c r="B1104" s="409">
        <v>1</v>
      </c>
      <c r="C1104" s="898"/>
      <c r="D1104" s="898"/>
      <c r="E1104" s="897"/>
      <c r="F1104" s="897"/>
      <c r="G1104" s="897"/>
      <c r="H1104" s="897"/>
      <c r="I1104" s="897"/>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9">
        <v>18</v>
      </c>
      <c r="B1120" s="409">
        <v>1</v>
      </c>
      <c r="C1120" s="898"/>
      <c r="D1120" s="898"/>
      <c r="E1120" s="264"/>
      <c r="F1120" s="897"/>
      <c r="G1120" s="897"/>
      <c r="H1120" s="897"/>
      <c r="I1120" s="897"/>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41">
      <formula>IF(RIGHT(TEXT(P14,"0.#"),1)=".",FALSE,TRUE)</formula>
    </cfRule>
    <cfRule type="expression" dxfId="2812" priority="14042">
      <formula>IF(RIGHT(TEXT(P14,"0.#"),1)=".",TRUE,FALSE)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83">
    <cfRule type="expression" dxfId="2809" priority="13913">
      <formula>IF(RIGHT(TEXT(Y783,"0.#"),1)=".",FALSE,TRUE)</formula>
    </cfRule>
    <cfRule type="expression" dxfId="2808" priority="13914">
      <formula>IF(RIGHT(TEXT(Y783,"0.#"),1)=".",TRUE,FALSE)</formula>
    </cfRule>
  </conditionalFormatting>
  <conditionalFormatting sqref="Y792">
    <cfRule type="expression" dxfId="2807" priority="13909">
      <formula>IF(RIGHT(TEXT(Y792,"0.#"),1)=".",FALSE,TRUE)</formula>
    </cfRule>
    <cfRule type="expression" dxfId="2806" priority="13910">
      <formula>IF(RIGHT(TEXT(Y792,"0.#"),1)=".",TRUE,FALSE)</formula>
    </cfRule>
  </conditionalFormatting>
  <conditionalFormatting sqref="Y823:Y830 Y821 Y810:Y817 Y808 Y797:Y804 Y795">
    <cfRule type="expression" dxfId="2805" priority="13691">
      <formula>IF(RIGHT(TEXT(Y795,"0.#"),1)=".",FALSE,TRUE)</formula>
    </cfRule>
    <cfRule type="expression" dxfId="2804" priority="13692">
      <formula>IF(RIGHT(TEXT(Y795,"0.#"),1)=".",TRUE,FALSE)</formula>
    </cfRule>
  </conditionalFormatting>
  <conditionalFormatting sqref="P16:AQ17 P15:AX15 P13:AX13">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Q101">
    <cfRule type="expression" dxfId="2799" priority="13729">
      <formula>IF(RIGHT(TEXT(AQ101,"0.#"),1)=".",FALSE,TRUE)</formula>
    </cfRule>
    <cfRule type="expression" dxfId="2798" priority="13730">
      <formula>IF(RIGHT(TEXT(AQ101,"0.#"),1)=".",TRUE,FALSE)</formula>
    </cfRule>
  </conditionalFormatting>
  <conditionalFormatting sqref="Y784:Y791">
    <cfRule type="expression" dxfId="2797" priority="13715">
      <formula>IF(RIGHT(TEXT(Y784,"0.#"),1)=".",FALSE,TRUE)</formula>
    </cfRule>
    <cfRule type="expression" dxfId="2796" priority="13716">
      <formula>IF(RIGHT(TEXT(Y784,"0.#"),1)=".",TRUE,FALSE)</formula>
    </cfRule>
  </conditionalFormatting>
  <conditionalFormatting sqref="AU783">
    <cfRule type="expression" dxfId="2795" priority="13713">
      <formula>IF(RIGHT(TEXT(AU783,"0.#"),1)=".",FALSE,TRUE)</formula>
    </cfRule>
    <cfRule type="expression" dxfId="2794" priority="13714">
      <formula>IF(RIGHT(TEXT(AU783,"0.#"),1)=".",TRUE,FALSE)</formula>
    </cfRule>
  </conditionalFormatting>
  <conditionalFormatting sqref="AU792">
    <cfRule type="expression" dxfId="2793" priority="13711">
      <formula>IF(RIGHT(TEXT(AU792,"0.#"),1)=".",FALSE,TRUE)</formula>
    </cfRule>
    <cfRule type="expression" dxfId="2792" priority="13712">
      <formula>IF(RIGHT(TEXT(AU792,"0.#"),1)=".",TRUE,FALSE)</formula>
    </cfRule>
  </conditionalFormatting>
  <conditionalFormatting sqref="AU784:AU791 AU782">
    <cfRule type="expression" dxfId="2791" priority="13709">
      <formula>IF(RIGHT(TEXT(AU782,"0.#"),1)=".",FALSE,TRUE)</formula>
    </cfRule>
    <cfRule type="expression" dxfId="2790" priority="13710">
      <formula>IF(RIGHT(TEXT(AU782,"0.#"),1)=".",TRUE,FALSE)</formula>
    </cfRule>
  </conditionalFormatting>
  <conditionalFormatting sqref="Y822 Y809 Y796">
    <cfRule type="expression" dxfId="2789" priority="13695">
      <formula>IF(RIGHT(TEXT(Y796,"0.#"),1)=".",FALSE,TRUE)</formula>
    </cfRule>
    <cfRule type="expression" dxfId="2788" priority="13696">
      <formula>IF(RIGHT(TEXT(Y796,"0.#"),1)=".",TRUE,FALSE)</formula>
    </cfRule>
  </conditionalFormatting>
  <conditionalFormatting sqref="Y831 Y818 Y805">
    <cfRule type="expression" dxfId="2787" priority="13693">
      <formula>IF(RIGHT(TEXT(Y805,"0.#"),1)=".",FALSE,TRUE)</formula>
    </cfRule>
    <cfRule type="expression" dxfId="2786" priority="13694">
      <formula>IF(RIGHT(TEXT(Y805,"0.#"),1)=".",TRUE,FALSE)</formula>
    </cfRule>
  </conditionalFormatting>
  <conditionalFormatting sqref="AU822 AU809 AU796">
    <cfRule type="expression" dxfId="2785" priority="13689">
      <formula>IF(RIGHT(TEXT(AU796,"0.#"),1)=".",FALSE,TRUE)</formula>
    </cfRule>
    <cfRule type="expression" dxfId="2784" priority="13690">
      <formula>IF(RIGHT(TEXT(AU796,"0.#"),1)=".",TRUE,FALSE)</formula>
    </cfRule>
  </conditionalFormatting>
  <conditionalFormatting sqref="AU831 AU818 AU805">
    <cfRule type="expression" dxfId="2783" priority="13687">
      <formula>IF(RIGHT(TEXT(AU805,"0.#"),1)=".",FALSE,TRUE)</formula>
    </cfRule>
    <cfRule type="expression" dxfId="2782" priority="13688">
      <formula>IF(RIGHT(TEXT(AU805,"0.#"),1)=".",TRUE,FALSE)</formula>
    </cfRule>
  </conditionalFormatting>
  <conditionalFormatting sqref="AU823:AU830 AU821 AU810:AU817 AU808 AU797:AU804 AU795">
    <cfRule type="expression" dxfId="2781" priority="13685">
      <formula>IF(RIGHT(TEXT(AU795,"0.#"),1)=".",FALSE,TRUE)</formula>
    </cfRule>
    <cfRule type="expression" dxfId="2780" priority="13686">
      <formula>IF(RIGHT(TEXT(AU795,"0.#"),1)=".",TRUE,FALSE)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M33">
    <cfRule type="expression" dxfId="2769" priority="13487">
      <formula>IF(RIGHT(TEXT(AM33,"0.#"),1)=".",FALSE,TRUE)</formula>
    </cfRule>
    <cfRule type="expression" dxfId="2768" priority="13488">
      <formula>IF(RIGHT(TEXT(AM33,"0.#"),1)=".",TRUE,FALSE)</formula>
    </cfRule>
  </conditionalFormatting>
  <conditionalFormatting sqref="AQ32:AQ34">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M101">
    <cfRule type="expression" dxfId="2679" priority="13259">
      <formula>IF(RIGHT(TEXT(AM101,"0.#"),1)=".",FALSE,TRUE)</formula>
    </cfRule>
    <cfRule type="expression" dxfId="2678" priority="13260">
      <formula>IF(RIGHT(TEXT(AM101,"0.#"),1)=".",TRUE,FALSE)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M134:AM135 AQ134:AQ135 AU134:AU135">
    <cfRule type="expression" dxfId="2567" priority="13093">
      <formula>IF(RIGHT(TEXT(AM134,"0.#"),1)=".",FALSE,TRUE)</formula>
    </cfRule>
    <cfRule type="expression" dxfId="2566" priority="13094">
      <formula>IF(RIGHT(TEXT(AM134,"0.#"),1)=".",TRUE,FALSE)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0:AO867">
    <cfRule type="expression" dxfId="2535" priority="6663">
      <formula>IF(AND(AL840&gt;=0, RIGHT(TEXT(AL840,"0.#"),1)&lt;&gt;"."),TRUE,FALSE)</formula>
    </cfRule>
    <cfRule type="expression" dxfId="2534" priority="6664">
      <formula>IF(AND(AL840&gt;=0, RIGHT(TEXT(AL840,"0.#"),1)="."),TRUE,FALSE)</formula>
    </cfRule>
    <cfRule type="expression" dxfId="2533" priority="6665">
      <formula>IF(AND(AL840&lt;0, RIGHT(TEXT(AL840,"0.#"),1)&lt;&gt;"."),TRUE,FALSE)</formula>
    </cfRule>
    <cfRule type="expression" dxfId="2532" priority="6666">
      <formula>IF(AND(AL840&lt;0, RIGHT(TEXT(AL840,"0.#"),1)="."),TRUE,FALSE)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9:AO839">
    <cfRule type="expression" dxfId="2417" priority="2849">
      <formula>IF(AND(AL839&gt;=0, RIGHT(TEXT(AL839,"0.#"),1)&lt;&gt;"."),TRUE,FALSE)</formula>
    </cfRule>
    <cfRule type="expression" dxfId="2416" priority="2850">
      <formula>IF(AND(AL839&gt;=0, RIGHT(TEXT(AL839,"0.#"),1)="."),TRUE,FALSE)</formula>
    </cfRule>
    <cfRule type="expression" dxfId="2415" priority="2851">
      <formula>IF(AND(AL839&lt;0, RIGHT(TEXT(AL839,"0.#"),1)&lt;&gt;"."),TRUE,FALSE)</formula>
    </cfRule>
    <cfRule type="expression" dxfId="2414" priority="2852">
      <formula>IF(AND(AL839&lt;0, RIGHT(TEXT(AL839,"0.#"),1)="."),TRUE,FALSE)</formula>
    </cfRule>
  </conditionalFormatting>
  <conditionalFormatting sqref="Y839">
    <cfRule type="expression" dxfId="2413" priority="2847">
      <formula>IF(RIGHT(TEXT(Y839,"0.#"),1)=".",FALSE,TRUE)</formula>
    </cfRule>
    <cfRule type="expression" dxfId="2412" priority="2848">
      <formula>IF(RIGHT(TEXT(Y839,"0.#"),1)=".",TRUE,FALSE)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10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5"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11"/>
      <c r="Z2" s="417"/>
      <c r="AA2" s="418"/>
      <c r="AB2" s="1015" t="s">
        <v>11</v>
      </c>
      <c r="AC2" s="1016"/>
      <c r="AD2" s="1017"/>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c r="A3" s="512"/>
      <c r="B3" s="513"/>
      <c r="C3" s="513"/>
      <c r="D3" s="513"/>
      <c r="E3" s="513"/>
      <c r="F3" s="514"/>
      <c r="G3" s="567"/>
      <c r="H3" s="384"/>
      <c r="I3" s="384"/>
      <c r="J3" s="384"/>
      <c r="K3" s="384"/>
      <c r="L3" s="384"/>
      <c r="M3" s="384"/>
      <c r="N3" s="384"/>
      <c r="O3" s="568"/>
      <c r="P3" s="580"/>
      <c r="Q3" s="384"/>
      <c r="R3" s="384"/>
      <c r="S3" s="384"/>
      <c r="T3" s="384"/>
      <c r="U3" s="384"/>
      <c r="V3" s="384"/>
      <c r="W3" s="384"/>
      <c r="X3" s="568"/>
      <c r="Y3" s="1012"/>
      <c r="Z3" s="1013"/>
      <c r="AA3" s="1014"/>
      <c r="AB3" s="1018"/>
      <c r="AC3" s="1019"/>
      <c r="AD3" s="1020"/>
      <c r="AE3" s="381"/>
      <c r="AF3" s="381"/>
      <c r="AG3" s="381"/>
      <c r="AH3" s="381"/>
      <c r="AI3" s="381"/>
      <c r="AJ3" s="381"/>
      <c r="AK3" s="381"/>
      <c r="AL3" s="381"/>
      <c r="AM3" s="381"/>
      <c r="AN3" s="381"/>
      <c r="AO3" s="381"/>
      <c r="AP3" s="335"/>
      <c r="AQ3" s="273"/>
      <c r="AR3" s="274"/>
      <c r="AS3" s="141" t="s">
        <v>236</v>
      </c>
      <c r="AT3" s="176"/>
      <c r="AU3" s="274"/>
      <c r="AV3" s="274"/>
      <c r="AW3" s="384" t="s">
        <v>181</v>
      </c>
      <c r="AX3" s="385"/>
    </row>
    <row r="4" spans="1:50" ht="22.5" customHeight="1">
      <c r="A4" s="515"/>
      <c r="B4" s="513"/>
      <c r="C4" s="513"/>
      <c r="D4" s="513"/>
      <c r="E4" s="513"/>
      <c r="F4" s="514"/>
      <c r="G4" s="540"/>
      <c r="H4" s="1021"/>
      <c r="I4" s="1021"/>
      <c r="J4" s="1021"/>
      <c r="K4" s="1021"/>
      <c r="L4" s="1021"/>
      <c r="M4" s="1021"/>
      <c r="N4" s="1021"/>
      <c r="O4" s="1022"/>
      <c r="P4" s="165"/>
      <c r="Q4" s="1029"/>
      <c r="R4" s="1029"/>
      <c r="S4" s="1029"/>
      <c r="T4" s="1029"/>
      <c r="U4" s="1029"/>
      <c r="V4" s="1029"/>
      <c r="W4" s="1029"/>
      <c r="X4" s="1030"/>
      <c r="Y4" s="1007" t="s">
        <v>12</v>
      </c>
      <c r="Z4" s="1008"/>
      <c r="AA4" s="1009"/>
      <c r="AB4" s="551"/>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6" t="s">
        <v>54</v>
      </c>
      <c r="Z5" s="1004"/>
      <c r="AA5" s="1005"/>
      <c r="AB5" s="522"/>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11"/>
      <c r="Z9" s="417"/>
      <c r="AA9" s="418"/>
      <c r="AB9" s="1015" t="s">
        <v>11</v>
      </c>
      <c r="AC9" s="1016"/>
      <c r="AD9" s="1017"/>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c r="A10" s="512"/>
      <c r="B10" s="513"/>
      <c r="C10" s="513"/>
      <c r="D10" s="513"/>
      <c r="E10" s="513"/>
      <c r="F10" s="514"/>
      <c r="G10" s="567"/>
      <c r="H10" s="384"/>
      <c r="I10" s="384"/>
      <c r="J10" s="384"/>
      <c r="K10" s="384"/>
      <c r="L10" s="384"/>
      <c r="M10" s="384"/>
      <c r="N10" s="384"/>
      <c r="O10" s="568"/>
      <c r="P10" s="580"/>
      <c r="Q10" s="384"/>
      <c r="R10" s="384"/>
      <c r="S10" s="384"/>
      <c r="T10" s="384"/>
      <c r="U10" s="384"/>
      <c r="V10" s="384"/>
      <c r="W10" s="384"/>
      <c r="X10" s="568"/>
      <c r="Y10" s="1012"/>
      <c r="Z10" s="1013"/>
      <c r="AA10" s="1014"/>
      <c r="AB10" s="1018"/>
      <c r="AC10" s="1019"/>
      <c r="AD10" s="1020"/>
      <c r="AE10" s="381"/>
      <c r="AF10" s="381"/>
      <c r="AG10" s="381"/>
      <c r="AH10" s="381"/>
      <c r="AI10" s="381"/>
      <c r="AJ10" s="381"/>
      <c r="AK10" s="381"/>
      <c r="AL10" s="381"/>
      <c r="AM10" s="381"/>
      <c r="AN10" s="381"/>
      <c r="AO10" s="381"/>
      <c r="AP10" s="335"/>
      <c r="AQ10" s="273"/>
      <c r="AR10" s="274"/>
      <c r="AS10" s="141" t="s">
        <v>236</v>
      </c>
      <c r="AT10" s="176"/>
      <c r="AU10" s="274"/>
      <c r="AV10" s="274"/>
      <c r="AW10" s="384" t="s">
        <v>181</v>
      </c>
      <c r="AX10" s="385"/>
    </row>
    <row r="11" spans="1:50" ht="22.5" customHeight="1">
      <c r="A11" s="515"/>
      <c r="B11" s="513"/>
      <c r="C11" s="513"/>
      <c r="D11" s="513"/>
      <c r="E11" s="513"/>
      <c r="F11" s="514"/>
      <c r="G11" s="540"/>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1"/>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6" t="s">
        <v>54</v>
      </c>
      <c r="Z12" s="1004"/>
      <c r="AA12" s="1005"/>
      <c r="AB12" s="522"/>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11"/>
      <c r="Z16" s="417"/>
      <c r="AA16" s="418"/>
      <c r="AB16" s="1015" t="s">
        <v>11</v>
      </c>
      <c r="AC16" s="1016"/>
      <c r="AD16" s="1017"/>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c r="A17" s="512"/>
      <c r="B17" s="513"/>
      <c r="C17" s="513"/>
      <c r="D17" s="513"/>
      <c r="E17" s="513"/>
      <c r="F17" s="514"/>
      <c r="G17" s="567"/>
      <c r="H17" s="384"/>
      <c r="I17" s="384"/>
      <c r="J17" s="384"/>
      <c r="K17" s="384"/>
      <c r="L17" s="384"/>
      <c r="M17" s="384"/>
      <c r="N17" s="384"/>
      <c r="O17" s="568"/>
      <c r="P17" s="580"/>
      <c r="Q17" s="384"/>
      <c r="R17" s="384"/>
      <c r="S17" s="384"/>
      <c r="T17" s="384"/>
      <c r="U17" s="384"/>
      <c r="V17" s="384"/>
      <c r="W17" s="384"/>
      <c r="X17" s="568"/>
      <c r="Y17" s="1012"/>
      <c r="Z17" s="1013"/>
      <c r="AA17" s="1014"/>
      <c r="AB17" s="1018"/>
      <c r="AC17" s="1019"/>
      <c r="AD17" s="1020"/>
      <c r="AE17" s="381"/>
      <c r="AF17" s="381"/>
      <c r="AG17" s="381"/>
      <c r="AH17" s="381"/>
      <c r="AI17" s="381"/>
      <c r="AJ17" s="381"/>
      <c r="AK17" s="381"/>
      <c r="AL17" s="381"/>
      <c r="AM17" s="381"/>
      <c r="AN17" s="381"/>
      <c r="AO17" s="381"/>
      <c r="AP17" s="335"/>
      <c r="AQ17" s="273"/>
      <c r="AR17" s="274"/>
      <c r="AS17" s="141" t="s">
        <v>236</v>
      </c>
      <c r="AT17" s="176"/>
      <c r="AU17" s="274"/>
      <c r="AV17" s="274"/>
      <c r="AW17" s="384" t="s">
        <v>181</v>
      </c>
      <c r="AX17" s="385"/>
    </row>
    <row r="18" spans="1:50" ht="22.5" customHeight="1">
      <c r="A18" s="515"/>
      <c r="B18" s="513"/>
      <c r="C18" s="513"/>
      <c r="D18" s="513"/>
      <c r="E18" s="513"/>
      <c r="F18" s="514"/>
      <c r="G18" s="540"/>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1"/>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6" t="s">
        <v>54</v>
      </c>
      <c r="Z19" s="1004"/>
      <c r="AA19" s="1005"/>
      <c r="AB19" s="522"/>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11"/>
      <c r="Z23" s="417"/>
      <c r="AA23" s="418"/>
      <c r="AB23" s="1015" t="s">
        <v>11</v>
      </c>
      <c r="AC23" s="1016"/>
      <c r="AD23" s="1017"/>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c r="A24" s="512"/>
      <c r="B24" s="513"/>
      <c r="C24" s="513"/>
      <c r="D24" s="513"/>
      <c r="E24" s="513"/>
      <c r="F24" s="514"/>
      <c r="G24" s="567"/>
      <c r="H24" s="384"/>
      <c r="I24" s="384"/>
      <c r="J24" s="384"/>
      <c r="K24" s="384"/>
      <c r="L24" s="384"/>
      <c r="M24" s="384"/>
      <c r="N24" s="384"/>
      <c r="O24" s="568"/>
      <c r="P24" s="580"/>
      <c r="Q24" s="384"/>
      <c r="R24" s="384"/>
      <c r="S24" s="384"/>
      <c r="T24" s="384"/>
      <c r="U24" s="384"/>
      <c r="V24" s="384"/>
      <c r="W24" s="384"/>
      <c r="X24" s="568"/>
      <c r="Y24" s="1012"/>
      <c r="Z24" s="1013"/>
      <c r="AA24" s="1014"/>
      <c r="AB24" s="1018"/>
      <c r="AC24" s="1019"/>
      <c r="AD24" s="1020"/>
      <c r="AE24" s="381"/>
      <c r="AF24" s="381"/>
      <c r="AG24" s="381"/>
      <c r="AH24" s="381"/>
      <c r="AI24" s="381"/>
      <c r="AJ24" s="381"/>
      <c r="AK24" s="381"/>
      <c r="AL24" s="381"/>
      <c r="AM24" s="381"/>
      <c r="AN24" s="381"/>
      <c r="AO24" s="381"/>
      <c r="AP24" s="335"/>
      <c r="AQ24" s="273"/>
      <c r="AR24" s="274"/>
      <c r="AS24" s="141" t="s">
        <v>236</v>
      </c>
      <c r="AT24" s="176"/>
      <c r="AU24" s="274"/>
      <c r="AV24" s="274"/>
      <c r="AW24" s="384" t="s">
        <v>181</v>
      </c>
      <c r="AX24" s="385"/>
    </row>
    <row r="25" spans="1:50" ht="22.5" customHeight="1">
      <c r="A25" s="515"/>
      <c r="B25" s="513"/>
      <c r="C25" s="513"/>
      <c r="D25" s="513"/>
      <c r="E25" s="513"/>
      <c r="F25" s="514"/>
      <c r="G25" s="540"/>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1"/>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6" t="s">
        <v>54</v>
      </c>
      <c r="Z26" s="1004"/>
      <c r="AA26" s="1005"/>
      <c r="AB26" s="522"/>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11"/>
      <c r="Z30" s="417"/>
      <c r="AA30" s="418"/>
      <c r="AB30" s="1015" t="s">
        <v>11</v>
      </c>
      <c r="AC30" s="1016"/>
      <c r="AD30" s="1017"/>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1012"/>
      <c r="Z31" s="1013"/>
      <c r="AA31" s="1014"/>
      <c r="AB31" s="1018"/>
      <c r="AC31" s="1019"/>
      <c r="AD31" s="1020"/>
      <c r="AE31" s="381"/>
      <c r="AF31" s="381"/>
      <c r="AG31" s="381"/>
      <c r="AH31" s="381"/>
      <c r="AI31" s="381"/>
      <c r="AJ31" s="381"/>
      <c r="AK31" s="381"/>
      <c r="AL31" s="381"/>
      <c r="AM31" s="381"/>
      <c r="AN31" s="381"/>
      <c r="AO31" s="381"/>
      <c r="AP31" s="335"/>
      <c r="AQ31" s="273"/>
      <c r="AR31" s="274"/>
      <c r="AS31" s="141" t="s">
        <v>236</v>
      </c>
      <c r="AT31" s="176"/>
      <c r="AU31" s="274"/>
      <c r="AV31" s="274"/>
      <c r="AW31" s="384" t="s">
        <v>181</v>
      </c>
      <c r="AX31" s="385"/>
    </row>
    <row r="32" spans="1:50" ht="22.5" customHeight="1">
      <c r="A32" s="515"/>
      <c r="B32" s="513"/>
      <c r="C32" s="513"/>
      <c r="D32" s="513"/>
      <c r="E32" s="513"/>
      <c r="F32" s="514"/>
      <c r="G32" s="540"/>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1"/>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6" t="s">
        <v>54</v>
      </c>
      <c r="Z33" s="1004"/>
      <c r="AA33" s="1005"/>
      <c r="AB33" s="522"/>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11"/>
      <c r="Z37" s="417"/>
      <c r="AA37" s="418"/>
      <c r="AB37" s="1015" t="s">
        <v>11</v>
      </c>
      <c r="AC37" s="1016"/>
      <c r="AD37" s="1017"/>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1012"/>
      <c r="Z38" s="1013"/>
      <c r="AA38" s="1014"/>
      <c r="AB38" s="1018"/>
      <c r="AC38" s="1019"/>
      <c r="AD38" s="1020"/>
      <c r="AE38" s="381"/>
      <c r="AF38" s="381"/>
      <c r="AG38" s="381"/>
      <c r="AH38" s="381"/>
      <c r="AI38" s="381"/>
      <c r="AJ38" s="381"/>
      <c r="AK38" s="381"/>
      <c r="AL38" s="381"/>
      <c r="AM38" s="381"/>
      <c r="AN38" s="381"/>
      <c r="AO38" s="381"/>
      <c r="AP38" s="335"/>
      <c r="AQ38" s="273"/>
      <c r="AR38" s="274"/>
      <c r="AS38" s="141" t="s">
        <v>236</v>
      </c>
      <c r="AT38" s="176"/>
      <c r="AU38" s="274"/>
      <c r="AV38" s="274"/>
      <c r="AW38" s="384" t="s">
        <v>181</v>
      </c>
      <c r="AX38" s="385"/>
    </row>
    <row r="39" spans="1:50" ht="22.5" customHeight="1">
      <c r="A39" s="515"/>
      <c r="B39" s="513"/>
      <c r="C39" s="513"/>
      <c r="D39" s="513"/>
      <c r="E39" s="513"/>
      <c r="F39" s="514"/>
      <c r="G39" s="540"/>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1"/>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6" t="s">
        <v>54</v>
      </c>
      <c r="Z40" s="1004"/>
      <c r="AA40" s="1005"/>
      <c r="AB40" s="522"/>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11"/>
      <c r="Z44" s="417"/>
      <c r="AA44" s="418"/>
      <c r="AB44" s="1015" t="s">
        <v>11</v>
      </c>
      <c r="AC44" s="1016"/>
      <c r="AD44" s="1017"/>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1012"/>
      <c r="Z45" s="1013"/>
      <c r="AA45" s="1014"/>
      <c r="AB45" s="1018"/>
      <c r="AC45" s="1019"/>
      <c r="AD45" s="1020"/>
      <c r="AE45" s="381"/>
      <c r="AF45" s="381"/>
      <c r="AG45" s="381"/>
      <c r="AH45" s="381"/>
      <c r="AI45" s="381"/>
      <c r="AJ45" s="381"/>
      <c r="AK45" s="381"/>
      <c r="AL45" s="381"/>
      <c r="AM45" s="381"/>
      <c r="AN45" s="381"/>
      <c r="AO45" s="381"/>
      <c r="AP45" s="335"/>
      <c r="AQ45" s="273"/>
      <c r="AR45" s="274"/>
      <c r="AS45" s="141" t="s">
        <v>236</v>
      </c>
      <c r="AT45" s="176"/>
      <c r="AU45" s="274"/>
      <c r="AV45" s="274"/>
      <c r="AW45" s="384" t="s">
        <v>181</v>
      </c>
      <c r="AX45" s="385"/>
    </row>
    <row r="46" spans="1:50" ht="22.5" customHeight="1">
      <c r="A46" s="515"/>
      <c r="B46" s="513"/>
      <c r="C46" s="513"/>
      <c r="D46" s="513"/>
      <c r="E46" s="513"/>
      <c r="F46" s="514"/>
      <c r="G46" s="540"/>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1"/>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6" t="s">
        <v>54</v>
      </c>
      <c r="Z47" s="1004"/>
      <c r="AA47" s="1005"/>
      <c r="AB47" s="522"/>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11"/>
      <c r="Z51" s="417"/>
      <c r="AA51" s="418"/>
      <c r="AB51" s="373" t="s">
        <v>11</v>
      </c>
      <c r="AC51" s="1016"/>
      <c r="AD51" s="1017"/>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1012"/>
      <c r="Z52" s="1013"/>
      <c r="AA52" s="1014"/>
      <c r="AB52" s="1018"/>
      <c r="AC52" s="1019"/>
      <c r="AD52" s="1020"/>
      <c r="AE52" s="381"/>
      <c r="AF52" s="381"/>
      <c r="AG52" s="381"/>
      <c r="AH52" s="381"/>
      <c r="AI52" s="381"/>
      <c r="AJ52" s="381"/>
      <c r="AK52" s="381"/>
      <c r="AL52" s="381"/>
      <c r="AM52" s="381"/>
      <c r="AN52" s="381"/>
      <c r="AO52" s="381"/>
      <c r="AP52" s="335"/>
      <c r="AQ52" s="273"/>
      <c r="AR52" s="274"/>
      <c r="AS52" s="141" t="s">
        <v>236</v>
      </c>
      <c r="AT52" s="176"/>
      <c r="AU52" s="274"/>
      <c r="AV52" s="274"/>
      <c r="AW52" s="384" t="s">
        <v>181</v>
      </c>
      <c r="AX52" s="385"/>
    </row>
    <row r="53" spans="1:50" ht="22.5" customHeight="1">
      <c r="A53" s="515"/>
      <c r="B53" s="513"/>
      <c r="C53" s="513"/>
      <c r="D53" s="513"/>
      <c r="E53" s="513"/>
      <c r="F53" s="514"/>
      <c r="G53" s="540"/>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1"/>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6" t="s">
        <v>54</v>
      </c>
      <c r="Z54" s="1004"/>
      <c r="AA54" s="1005"/>
      <c r="AB54" s="522"/>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11"/>
      <c r="Z58" s="417"/>
      <c r="AA58" s="418"/>
      <c r="AB58" s="1015" t="s">
        <v>11</v>
      </c>
      <c r="AC58" s="1016"/>
      <c r="AD58" s="1017"/>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1012"/>
      <c r="Z59" s="1013"/>
      <c r="AA59" s="1014"/>
      <c r="AB59" s="1018"/>
      <c r="AC59" s="1019"/>
      <c r="AD59" s="1020"/>
      <c r="AE59" s="381"/>
      <c r="AF59" s="381"/>
      <c r="AG59" s="381"/>
      <c r="AH59" s="381"/>
      <c r="AI59" s="381"/>
      <c r="AJ59" s="381"/>
      <c r="AK59" s="381"/>
      <c r="AL59" s="381"/>
      <c r="AM59" s="381"/>
      <c r="AN59" s="381"/>
      <c r="AO59" s="381"/>
      <c r="AP59" s="335"/>
      <c r="AQ59" s="273"/>
      <c r="AR59" s="274"/>
      <c r="AS59" s="141" t="s">
        <v>236</v>
      </c>
      <c r="AT59" s="176"/>
      <c r="AU59" s="274"/>
      <c r="AV59" s="274"/>
      <c r="AW59" s="384" t="s">
        <v>181</v>
      </c>
      <c r="AX59" s="385"/>
    </row>
    <row r="60" spans="1:50" ht="22.5" customHeight="1">
      <c r="A60" s="515"/>
      <c r="B60" s="513"/>
      <c r="C60" s="513"/>
      <c r="D60" s="513"/>
      <c r="E60" s="513"/>
      <c r="F60" s="514"/>
      <c r="G60" s="540"/>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1"/>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6" t="s">
        <v>54</v>
      </c>
      <c r="Z61" s="1004"/>
      <c r="AA61" s="1005"/>
      <c r="AB61" s="522"/>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11"/>
      <c r="Z65" s="417"/>
      <c r="AA65" s="418"/>
      <c r="AB65" s="1015" t="s">
        <v>11</v>
      </c>
      <c r="AC65" s="1016"/>
      <c r="AD65" s="1017"/>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c r="A66" s="512"/>
      <c r="B66" s="513"/>
      <c r="C66" s="513"/>
      <c r="D66" s="513"/>
      <c r="E66" s="513"/>
      <c r="F66" s="514"/>
      <c r="G66" s="567"/>
      <c r="H66" s="384"/>
      <c r="I66" s="384"/>
      <c r="J66" s="384"/>
      <c r="K66" s="384"/>
      <c r="L66" s="384"/>
      <c r="M66" s="384"/>
      <c r="N66" s="384"/>
      <c r="O66" s="568"/>
      <c r="P66" s="580"/>
      <c r="Q66" s="384"/>
      <c r="R66" s="384"/>
      <c r="S66" s="384"/>
      <c r="T66" s="384"/>
      <c r="U66" s="384"/>
      <c r="V66" s="384"/>
      <c r="W66" s="384"/>
      <c r="X66" s="568"/>
      <c r="Y66" s="1012"/>
      <c r="Z66" s="1013"/>
      <c r="AA66" s="1014"/>
      <c r="AB66" s="1018"/>
      <c r="AC66" s="1019"/>
      <c r="AD66" s="1020"/>
      <c r="AE66" s="381"/>
      <c r="AF66" s="381"/>
      <c r="AG66" s="381"/>
      <c r="AH66" s="381"/>
      <c r="AI66" s="381"/>
      <c r="AJ66" s="381"/>
      <c r="AK66" s="381"/>
      <c r="AL66" s="381"/>
      <c r="AM66" s="381"/>
      <c r="AN66" s="381"/>
      <c r="AO66" s="381"/>
      <c r="AP66" s="335"/>
      <c r="AQ66" s="273"/>
      <c r="AR66" s="274"/>
      <c r="AS66" s="141" t="s">
        <v>236</v>
      </c>
      <c r="AT66" s="176"/>
      <c r="AU66" s="274"/>
      <c r="AV66" s="274"/>
      <c r="AW66" s="384" t="s">
        <v>181</v>
      </c>
      <c r="AX66" s="385"/>
    </row>
    <row r="67" spans="1:50" ht="22.5" customHeight="1">
      <c r="A67" s="515"/>
      <c r="B67" s="513"/>
      <c r="C67" s="513"/>
      <c r="D67" s="513"/>
      <c r="E67" s="513"/>
      <c r="F67" s="514"/>
      <c r="G67" s="540"/>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1"/>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6" t="s">
        <v>54</v>
      </c>
      <c r="Z68" s="1004"/>
      <c r="AA68" s="1005"/>
      <c r="AB68" s="522"/>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6" t="s">
        <v>13</v>
      </c>
      <c r="Z69" s="1004"/>
      <c r="AA69" s="1005"/>
      <c r="AB69" s="497"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3"/>
      <c r="B5" s="1044"/>
      <c r="C5" s="1044"/>
      <c r="D5" s="1044"/>
      <c r="E5" s="1044"/>
      <c r="F5" s="1045"/>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c r="A6" s="1043"/>
      <c r="B6" s="1044"/>
      <c r="C6" s="1044"/>
      <c r="D6" s="1044"/>
      <c r="E6" s="1044"/>
      <c r="F6" s="1045"/>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c r="A7" s="1043"/>
      <c r="B7" s="1044"/>
      <c r="C7" s="1044"/>
      <c r="D7" s="1044"/>
      <c r="E7" s="1044"/>
      <c r="F7" s="1045"/>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c r="A8" s="1043"/>
      <c r="B8" s="1044"/>
      <c r="C8" s="1044"/>
      <c r="D8" s="1044"/>
      <c r="E8" s="1044"/>
      <c r="F8" s="1045"/>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c r="A9" s="1043"/>
      <c r="B9" s="1044"/>
      <c r="C9" s="1044"/>
      <c r="D9" s="1044"/>
      <c r="E9" s="1044"/>
      <c r="F9" s="1045"/>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c r="A10" s="1043"/>
      <c r="B10" s="1044"/>
      <c r="C10" s="1044"/>
      <c r="D10" s="1044"/>
      <c r="E10" s="1044"/>
      <c r="F10" s="1045"/>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c r="A11" s="1043"/>
      <c r="B11" s="1044"/>
      <c r="C11" s="1044"/>
      <c r="D11" s="1044"/>
      <c r="E11" s="1044"/>
      <c r="F11" s="1045"/>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c r="A12" s="1043"/>
      <c r="B12" s="1044"/>
      <c r="C12" s="1044"/>
      <c r="D12" s="1044"/>
      <c r="E12" s="1044"/>
      <c r="F12" s="1045"/>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c r="A13" s="1043"/>
      <c r="B13" s="1044"/>
      <c r="C13" s="1044"/>
      <c r="D13" s="1044"/>
      <c r="E13" s="1044"/>
      <c r="F13" s="1045"/>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3"/>
      <c r="B15" s="1044"/>
      <c r="C15" s="1044"/>
      <c r="D15" s="1044"/>
      <c r="E15" s="1044"/>
      <c r="F15" s="1045"/>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3"/>
      <c r="B18" s="1044"/>
      <c r="C18" s="1044"/>
      <c r="D18" s="1044"/>
      <c r="E18" s="1044"/>
      <c r="F18" s="1045"/>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c r="A19" s="1043"/>
      <c r="B19" s="1044"/>
      <c r="C19" s="1044"/>
      <c r="D19" s="1044"/>
      <c r="E19" s="1044"/>
      <c r="F19" s="1045"/>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c r="A20" s="1043"/>
      <c r="B20" s="1044"/>
      <c r="C20" s="1044"/>
      <c r="D20" s="1044"/>
      <c r="E20" s="1044"/>
      <c r="F20" s="1045"/>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c r="A21" s="1043"/>
      <c r="B21" s="1044"/>
      <c r="C21" s="1044"/>
      <c r="D21" s="1044"/>
      <c r="E21" s="1044"/>
      <c r="F21" s="1045"/>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c r="A22" s="1043"/>
      <c r="B22" s="1044"/>
      <c r="C22" s="1044"/>
      <c r="D22" s="1044"/>
      <c r="E22" s="1044"/>
      <c r="F22" s="1045"/>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c r="A23" s="1043"/>
      <c r="B23" s="1044"/>
      <c r="C23" s="1044"/>
      <c r="D23" s="1044"/>
      <c r="E23" s="1044"/>
      <c r="F23" s="1045"/>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c r="A24" s="1043"/>
      <c r="B24" s="1044"/>
      <c r="C24" s="1044"/>
      <c r="D24" s="1044"/>
      <c r="E24" s="1044"/>
      <c r="F24" s="1045"/>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c r="A25" s="1043"/>
      <c r="B25" s="1044"/>
      <c r="C25" s="1044"/>
      <c r="D25" s="1044"/>
      <c r="E25" s="1044"/>
      <c r="F25" s="1045"/>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c r="A26" s="1043"/>
      <c r="B26" s="1044"/>
      <c r="C26" s="1044"/>
      <c r="D26" s="1044"/>
      <c r="E26" s="1044"/>
      <c r="F26" s="1045"/>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3"/>
      <c r="B28" s="1044"/>
      <c r="C28" s="1044"/>
      <c r="D28" s="1044"/>
      <c r="E28" s="1044"/>
      <c r="F28" s="1045"/>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3"/>
      <c r="B31" s="1044"/>
      <c r="C31" s="1044"/>
      <c r="D31" s="1044"/>
      <c r="E31" s="1044"/>
      <c r="F31" s="1045"/>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c r="A32" s="1043"/>
      <c r="B32" s="1044"/>
      <c r="C32" s="1044"/>
      <c r="D32" s="1044"/>
      <c r="E32" s="1044"/>
      <c r="F32" s="1045"/>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c r="A33" s="1043"/>
      <c r="B33" s="1044"/>
      <c r="C33" s="1044"/>
      <c r="D33" s="1044"/>
      <c r="E33" s="1044"/>
      <c r="F33" s="1045"/>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c r="A34" s="1043"/>
      <c r="B34" s="1044"/>
      <c r="C34" s="1044"/>
      <c r="D34" s="1044"/>
      <c r="E34" s="1044"/>
      <c r="F34" s="1045"/>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c r="A35" s="1043"/>
      <c r="B35" s="1044"/>
      <c r="C35" s="1044"/>
      <c r="D35" s="1044"/>
      <c r="E35" s="1044"/>
      <c r="F35" s="1045"/>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c r="A36" s="1043"/>
      <c r="B36" s="1044"/>
      <c r="C36" s="1044"/>
      <c r="D36" s="1044"/>
      <c r="E36" s="1044"/>
      <c r="F36" s="1045"/>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c r="A37" s="1043"/>
      <c r="B37" s="1044"/>
      <c r="C37" s="1044"/>
      <c r="D37" s="1044"/>
      <c r="E37" s="1044"/>
      <c r="F37" s="1045"/>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c r="A38" s="1043"/>
      <c r="B38" s="1044"/>
      <c r="C38" s="1044"/>
      <c r="D38" s="1044"/>
      <c r="E38" s="1044"/>
      <c r="F38" s="1045"/>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c r="A39" s="1043"/>
      <c r="B39" s="1044"/>
      <c r="C39" s="1044"/>
      <c r="D39" s="1044"/>
      <c r="E39" s="1044"/>
      <c r="F39" s="1045"/>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3"/>
      <c r="B41" s="1044"/>
      <c r="C41" s="1044"/>
      <c r="D41" s="1044"/>
      <c r="E41" s="1044"/>
      <c r="F41" s="1045"/>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3"/>
      <c r="B44" s="1044"/>
      <c r="C44" s="1044"/>
      <c r="D44" s="1044"/>
      <c r="E44" s="1044"/>
      <c r="F44" s="1045"/>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c r="A45" s="1043"/>
      <c r="B45" s="1044"/>
      <c r="C45" s="1044"/>
      <c r="D45" s="1044"/>
      <c r="E45" s="1044"/>
      <c r="F45" s="1045"/>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c r="A46" s="1043"/>
      <c r="B46" s="1044"/>
      <c r="C46" s="1044"/>
      <c r="D46" s="1044"/>
      <c r="E46" s="1044"/>
      <c r="F46" s="1045"/>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c r="A47" s="1043"/>
      <c r="B47" s="1044"/>
      <c r="C47" s="1044"/>
      <c r="D47" s="1044"/>
      <c r="E47" s="1044"/>
      <c r="F47" s="1045"/>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c r="A48" s="1043"/>
      <c r="B48" s="1044"/>
      <c r="C48" s="1044"/>
      <c r="D48" s="1044"/>
      <c r="E48" s="1044"/>
      <c r="F48" s="1045"/>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c r="A49" s="1043"/>
      <c r="B49" s="1044"/>
      <c r="C49" s="1044"/>
      <c r="D49" s="1044"/>
      <c r="E49" s="1044"/>
      <c r="F49" s="1045"/>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c r="A50" s="1043"/>
      <c r="B50" s="1044"/>
      <c r="C50" s="1044"/>
      <c r="D50" s="1044"/>
      <c r="E50" s="1044"/>
      <c r="F50" s="1045"/>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c r="A51" s="1043"/>
      <c r="B51" s="1044"/>
      <c r="C51" s="1044"/>
      <c r="D51" s="1044"/>
      <c r="E51" s="1044"/>
      <c r="F51" s="1045"/>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c r="A52" s="1043"/>
      <c r="B52" s="1044"/>
      <c r="C52" s="1044"/>
      <c r="D52" s="1044"/>
      <c r="E52" s="1044"/>
      <c r="F52" s="1045"/>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3"/>
      <c r="B58" s="1044"/>
      <c r="C58" s="1044"/>
      <c r="D58" s="1044"/>
      <c r="E58" s="1044"/>
      <c r="F58" s="1045"/>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c r="A59" s="1043"/>
      <c r="B59" s="1044"/>
      <c r="C59" s="1044"/>
      <c r="D59" s="1044"/>
      <c r="E59" s="1044"/>
      <c r="F59" s="1045"/>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c r="A60" s="1043"/>
      <c r="B60" s="1044"/>
      <c r="C60" s="1044"/>
      <c r="D60" s="1044"/>
      <c r="E60" s="1044"/>
      <c r="F60" s="1045"/>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c r="A61" s="1043"/>
      <c r="B61" s="1044"/>
      <c r="C61" s="1044"/>
      <c r="D61" s="1044"/>
      <c r="E61" s="1044"/>
      <c r="F61" s="1045"/>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c r="A62" s="1043"/>
      <c r="B62" s="1044"/>
      <c r="C62" s="1044"/>
      <c r="D62" s="1044"/>
      <c r="E62" s="1044"/>
      <c r="F62" s="1045"/>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c r="A63" s="1043"/>
      <c r="B63" s="1044"/>
      <c r="C63" s="1044"/>
      <c r="D63" s="1044"/>
      <c r="E63" s="1044"/>
      <c r="F63" s="1045"/>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c r="A64" s="1043"/>
      <c r="B64" s="1044"/>
      <c r="C64" s="1044"/>
      <c r="D64" s="1044"/>
      <c r="E64" s="1044"/>
      <c r="F64" s="1045"/>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c r="A65" s="1043"/>
      <c r="B65" s="1044"/>
      <c r="C65" s="1044"/>
      <c r="D65" s="1044"/>
      <c r="E65" s="1044"/>
      <c r="F65" s="1045"/>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c r="A66" s="1043"/>
      <c r="B66" s="1044"/>
      <c r="C66" s="1044"/>
      <c r="D66" s="1044"/>
      <c r="E66" s="1044"/>
      <c r="F66" s="1045"/>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3"/>
      <c r="B68" s="1044"/>
      <c r="C68" s="1044"/>
      <c r="D68" s="1044"/>
      <c r="E68" s="1044"/>
      <c r="F68" s="1045"/>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3"/>
      <c r="B71" s="1044"/>
      <c r="C71" s="1044"/>
      <c r="D71" s="1044"/>
      <c r="E71" s="1044"/>
      <c r="F71" s="1045"/>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c r="A72" s="1043"/>
      <c r="B72" s="1044"/>
      <c r="C72" s="1044"/>
      <c r="D72" s="1044"/>
      <c r="E72" s="1044"/>
      <c r="F72" s="1045"/>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c r="A73" s="1043"/>
      <c r="B73" s="1044"/>
      <c r="C73" s="1044"/>
      <c r="D73" s="1044"/>
      <c r="E73" s="1044"/>
      <c r="F73" s="1045"/>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c r="A74" s="1043"/>
      <c r="B74" s="1044"/>
      <c r="C74" s="1044"/>
      <c r="D74" s="1044"/>
      <c r="E74" s="1044"/>
      <c r="F74" s="1045"/>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c r="A75" s="1043"/>
      <c r="B75" s="1044"/>
      <c r="C75" s="1044"/>
      <c r="D75" s="1044"/>
      <c r="E75" s="1044"/>
      <c r="F75" s="1045"/>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c r="A76" s="1043"/>
      <c r="B76" s="1044"/>
      <c r="C76" s="1044"/>
      <c r="D76" s="1044"/>
      <c r="E76" s="1044"/>
      <c r="F76" s="1045"/>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c r="A77" s="1043"/>
      <c r="B77" s="1044"/>
      <c r="C77" s="1044"/>
      <c r="D77" s="1044"/>
      <c r="E77" s="1044"/>
      <c r="F77" s="1045"/>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c r="A78" s="1043"/>
      <c r="B78" s="1044"/>
      <c r="C78" s="1044"/>
      <c r="D78" s="1044"/>
      <c r="E78" s="1044"/>
      <c r="F78" s="1045"/>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c r="A79" s="1043"/>
      <c r="B79" s="1044"/>
      <c r="C79" s="1044"/>
      <c r="D79" s="1044"/>
      <c r="E79" s="1044"/>
      <c r="F79" s="1045"/>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3"/>
      <c r="B81" s="1044"/>
      <c r="C81" s="1044"/>
      <c r="D81" s="1044"/>
      <c r="E81" s="1044"/>
      <c r="F81" s="1045"/>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3"/>
      <c r="B84" s="1044"/>
      <c r="C84" s="1044"/>
      <c r="D84" s="1044"/>
      <c r="E84" s="1044"/>
      <c r="F84" s="1045"/>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c r="A85" s="1043"/>
      <c r="B85" s="1044"/>
      <c r="C85" s="1044"/>
      <c r="D85" s="1044"/>
      <c r="E85" s="1044"/>
      <c r="F85" s="1045"/>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c r="A86" s="1043"/>
      <c r="B86" s="1044"/>
      <c r="C86" s="1044"/>
      <c r="D86" s="1044"/>
      <c r="E86" s="1044"/>
      <c r="F86" s="1045"/>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c r="A87" s="1043"/>
      <c r="B87" s="1044"/>
      <c r="C87" s="1044"/>
      <c r="D87" s="1044"/>
      <c r="E87" s="1044"/>
      <c r="F87" s="1045"/>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c r="A88" s="1043"/>
      <c r="B88" s="1044"/>
      <c r="C88" s="1044"/>
      <c r="D88" s="1044"/>
      <c r="E88" s="1044"/>
      <c r="F88" s="1045"/>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c r="A89" s="1043"/>
      <c r="B89" s="1044"/>
      <c r="C89" s="1044"/>
      <c r="D89" s="1044"/>
      <c r="E89" s="1044"/>
      <c r="F89" s="1045"/>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c r="A90" s="1043"/>
      <c r="B90" s="1044"/>
      <c r="C90" s="1044"/>
      <c r="D90" s="1044"/>
      <c r="E90" s="1044"/>
      <c r="F90" s="1045"/>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c r="A91" s="1043"/>
      <c r="B91" s="1044"/>
      <c r="C91" s="1044"/>
      <c r="D91" s="1044"/>
      <c r="E91" s="1044"/>
      <c r="F91" s="1045"/>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c r="A92" s="1043"/>
      <c r="B92" s="1044"/>
      <c r="C92" s="1044"/>
      <c r="D92" s="1044"/>
      <c r="E92" s="1044"/>
      <c r="F92" s="1045"/>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3"/>
      <c r="B94" s="1044"/>
      <c r="C94" s="1044"/>
      <c r="D94" s="1044"/>
      <c r="E94" s="1044"/>
      <c r="F94" s="1045"/>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3"/>
      <c r="B97" s="1044"/>
      <c r="C97" s="1044"/>
      <c r="D97" s="1044"/>
      <c r="E97" s="1044"/>
      <c r="F97" s="1045"/>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c r="A98" s="1043"/>
      <c r="B98" s="1044"/>
      <c r="C98" s="1044"/>
      <c r="D98" s="1044"/>
      <c r="E98" s="1044"/>
      <c r="F98" s="1045"/>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c r="A99" s="1043"/>
      <c r="B99" s="1044"/>
      <c r="C99" s="1044"/>
      <c r="D99" s="1044"/>
      <c r="E99" s="1044"/>
      <c r="F99" s="1045"/>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c r="A100" s="1043"/>
      <c r="B100" s="1044"/>
      <c r="C100" s="1044"/>
      <c r="D100" s="1044"/>
      <c r="E100" s="1044"/>
      <c r="F100" s="1045"/>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3"/>
      <c r="B101" s="1044"/>
      <c r="C101" s="1044"/>
      <c r="D101" s="1044"/>
      <c r="E101" s="1044"/>
      <c r="F101" s="1045"/>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3"/>
      <c r="B102" s="1044"/>
      <c r="C102" s="1044"/>
      <c r="D102" s="1044"/>
      <c r="E102" s="1044"/>
      <c r="F102" s="1045"/>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3"/>
      <c r="B103" s="1044"/>
      <c r="C103" s="1044"/>
      <c r="D103" s="1044"/>
      <c r="E103" s="1044"/>
      <c r="F103" s="1045"/>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3"/>
      <c r="B104" s="1044"/>
      <c r="C104" s="1044"/>
      <c r="D104" s="1044"/>
      <c r="E104" s="1044"/>
      <c r="F104" s="1045"/>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3"/>
      <c r="B105" s="1044"/>
      <c r="C105" s="1044"/>
      <c r="D105" s="1044"/>
      <c r="E105" s="1044"/>
      <c r="F105" s="1045"/>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3"/>
      <c r="B111" s="1044"/>
      <c r="C111" s="1044"/>
      <c r="D111" s="1044"/>
      <c r="E111" s="1044"/>
      <c r="F111" s="1045"/>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3"/>
      <c r="B112" s="1044"/>
      <c r="C112" s="1044"/>
      <c r="D112" s="1044"/>
      <c r="E112" s="1044"/>
      <c r="F112" s="1045"/>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3"/>
      <c r="B113" s="1044"/>
      <c r="C113" s="1044"/>
      <c r="D113" s="1044"/>
      <c r="E113" s="1044"/>
      <c r="F113" s="1045"/>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3"/>
      <c r="B114" s="1044"/>
      <c r="C114" s="1044"/>
      <c r="D114" s="1044"/>
      <c r="E114" s="1044"/>
      <c r="F114" s="1045"/>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3"/>
      <c r="B115" s="1044"/>
      <c r="C115" s="1044"/>
      <c r="D115" s="1044"/>
      <c r="E115" s="1044"/>
      <c r="F115" s="1045"/>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3"/>
      <c r="B116" s="1044"/>
      <c r="C116" s="1044"/>
      <c r="D116" s="1044"/>
      <c r="E116" s="1044"/>
      <c r="F116" s="1045"/>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3"/>
      <c r="B117" s="1044"/>
      <c r="C117" s="1044"/>
      <c r="D117" s="1044"/>
      <c r="E117" s="1044"/>
      <c r="F117" s="1045"/>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3"/>
      <c r="B118" s="1044"/>
      <c r="C118" s="1044"/>
      <c r="D118" s="1044"/>
      <c r="E118" s="1044"/>
      <c r="F118" s="1045"/>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3"/>
      <c r="B119" s="1044"/>
      <c r="C119" s="1044"/>
      <c r="D119" s="1044"/>
      <c r="E119" s="1044"/>
      <c r="F119" s="1045"/>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3"/>
      <c r="B121" s="1044"/>
      <c r="C121" s="1044"/>
      <c r="D121" s="1044"/>
      <c r="E121" s="1044"/>
      <c r="F121" s="1045"/>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3"/>
      <c r="B124" s="1044"/>
      <c r="C124" s="1044"/>
      <c r="D124" s="1044"/>
      <c r="E124" s="1044"/>
      <c r="F124" s="1045"/>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3"/>
      <c r="B125" s="1044"/>
      <c r="C125" s="1044"/>
      <c r="D125" s="1044"/>
      <c r="E125" s="1044"/>
      <c r="F125" s="1045"/>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3"/>
      <c r="B126" s="1044"/>
      <c r="C126" s="1044"/>
      <c r="D126" s="1044"/>
      <c r="E126" s="1044"/>
      <c r="F126" s="1045"/>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3"/>
      <c r="B127" s="1044"/>
      <c r="C127" s="1044"/>
      <c r="D127" s="1044"/>
      <c r="E127" s="1044"/>
      <c r="F127" s="1045"/>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3"/>
      <c r="B128" s="1044"/>
      <c r="C128" s="1044"/>
      <c r="D128" s="1044"/>
      <c r="E128" s="1044"/>
      <c r="F128" s="1045"/>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3"/>
      <c r="B129" s="1044"/>
      <c r="C129" s="1044"/>
      <c r="D129" s="1044"/>
      <c r="E129" s="1044"/>
      <c r="F129" s="1045"/>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3"/>
      <c r="B130" s="1044"/>
      <c r="C130" s="1044"/>
      <c r="D130" s="1044"/>
      <c r="E130" s="1044"/>
      <c r="F130" s="1045"/>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3"/>
      <c r="B131" s="1044"/>
      <c r="C131" s="1044"/>
      <c r="D131" s="1044"/>
      <c r="E131" s="1044"/>
      <c r="F131" s="1045"/>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3"/>
      <c r="B132" s="1044"/>
      <c r="C132" s="1044"/>
      <c r="D132" s="1044"/>
      <c r="E132" s="1044"/>
      <c r="F132" s="1045"/>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3"/>
      <c r="B134" s="1044"/>
      <c r="C134" s="1044"/>
      <c r="D134" s="1044"/>
      <c r="E134" s="1044"/>
      <c r="F134" s="1045"/>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3"/>
      <c r="B137" s="1044"/>
      <c r="C137" s="1044"/>
      <c r="D137" s="1044"/>
      <c r="E137" s="1044"/>
      <c r="F137" s="1045"/>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3"/>
      <c r="B138" s="1044"/>
      <c r="C138" s="1044"/>
      <c r="D138" s="1044"/>
      <c r="E138" s="1044"/>
      <c r="F138" s="1045"/>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3"/>
      <c r="B139" s="1044"/>
      <c r="C139" s="1044"/>
      <c r="D139" s="1044"/>
      <c r="E139" s="1044"/>
      <c r="F139" s="1045"/>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3"/>
      <c r="B140" s="1044"/>
      <c r="C140" s="1044"/>
      <c r="D140" s="1044"/>
      <c r="E140" s="1044"/>
      <c r="F140" s="1045"/>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3"/>
      <c r="B141" s="1044"/>
      <c r="C141" s="1044"/>
      <c r="D141" s="1044"/>
      <c r="E141" s="1044"/>
      <c r="F141" s="1045"/>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3"/>
      <c r="B142" s="1044"/>
      <c r="C142" s="1044"/>
      <c r="D142" s="1044"/>
      <c r="E142" s="1044"/>
      <c r="F142" s="1045"/>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3"/>
      <c r="B143" s="1044"/>
      <c r="C143" s="1044"/>
      <c r="D143" s="1044"/>
      <c r="E143" s="1044"/>
      <c r="F143" s="1045"/>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3"/>
      <c r="B144" s="1044"/>
      <c r="C144" s="1044"/>
      <c r="D144" s="1044"/>
      <c r="E144" s="1044"/>
      <c r="F144" s="1045"/>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3"/>
      <c r="B145" s="1044"/>
      <c r="C145" s="1044"/>
      <c r="D145" s="1044"/>
      <c r="E145" s="1044"/>
      <c r="F145" s="1045"/>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3"/>
      <c r="B147" s="1044"/>
      <c r="C147" s="1044"/>
      <c r="D147" s="1044"/>
      <c r="E147" s="1044"/>
      <c r="F147" s="1045"/>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3"/>
      <c r="B150" s="1044"/>
      <c r="C150" s="1044"/>
      <c r="D150" s="1044"/>
      <c r="E150" s="1044"/>
      <c r="F150" s="1045"/>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3"/>
      <c r="B151" s="1044"/>
      <c r="C151" s="1044"/>
      <c r="D151" s="1044"/>
      <c r="E151" s="1044"/>
      <c r="F151" s="1045"/>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3"/>
      <c r="B152" s="1044"/>
      <c r="C152" s="1044"/>
      <c r="D152" s="1044"/>
      <c r="E152" s="1044"/>
      <c r="F152" s="1045"/>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3"/>
      <c r="B153" s="1044"/>
      <c r="C153" s="1044"/>
      <c r="D153" s="1044"/>
      <c r="E153" s="1044"/>
      <c r="F153" s="1045"/>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3"/>
      <c r="B154" s="1044"/>
      <c r="C154" s="1044"/>
      <c r="D154" s="1044"/>
      <c r="E154" s="1044"/>
      <c r="F154" s="1045"/>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3"/>
      <c r="B155" s="1044"/>
      <c r="C155" s="1044"/>
      <c r="D155" s="1044"/>
      <c r="E155" s="1044"/>
      <c r="F155" s="1045"/>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3"/>
      <c r="B156" s="1044"/>
      <c r="C156" s="1044"/>
      <c r="D156" s="1044"/>
      <c r="E156" s="1044"/>
      <c r="F156" s="1045"/>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3"/>
      <c r="B157" s="1044"/>
      <c r="C157" s="1044"/>
      <c r="D157" s="1044"/>
      <c r="E157" s="1044"/>
      <c r="F157" s="1045"/>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3"/>
      <c r="B158" s="1044"/>
      <c r="C158" s="1044"/>
      <c r="D158" s="1044"/>
      <c r="E158" s="1044"/>
      <c r="F158" s="1045"/>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3"/>
      <c r="B164" s="1044"/>
      <c r="C164" s="1044"/>
      <c r="D164" s="1044"/>
      <c r="E164" s="1044"/>
      <c r="F164" s="1045"/>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3"/>
      <c r="B165" s="1044"/>
      <c r="C165" s="1044"/>
      <c r="D165" s="1044"/>
      <c r="E165" s="1044"/>
      <c r="F165" s="1045"/>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3"/>
      <c r="B166" s="1044"/>
      <c r="C166" s="1044"/>
      <c r="D166" s="1044"/>
      <c r="E166" s="1044"/>
      <c r="F166" s="1045"/>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3"/>
      <c r="B167" s="1044"/>
      <c r="C167" s="1044"/>
      <c r="D167" s="1044"/>
      <c r="E167" s="1044"/>
      <c r="F167" s="1045"/>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3"/>
      <c r="B168" s="1044"/>
      <c r="C168" s="1044"/>
      <c r="D168" s="1044"/>
      <c r="E168" s="1044"/>
      <c r="F168" s="1045"/>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3"/>
      <c r="B169" s="1044"/>
      <c r="C169" s="1044"/>
      <c r="D169" s="1044"/>
      <c r="E169" s="1044"/>
      <c r="F169" s="1045"/>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3"/>
      <c r="B170" s="1044"/>
      <c r="C170" s="1044"/>
      <c r="D170" s="1044"/>
      <c r="E170" s="1044"/>
      <c r="F170" s="1045"/>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3"/>
      <c r="B171" s="1044"/>
      <c r="C171" s="1044"/>
      <c r="D171" s="1044"/>
      <c r="E171" s="1044"/>
      <c r="F171" s="1045"/>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3"/>
      <c r="B172" s="1044"/>
      <c r="C172" s="1044"/>
      <c r="D172" s="1044"/>
      <c r="E172" s="1044"/>
      <c r="F172" s="1045"/>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3"/>
      <c r="B174" s="1044"/>
      <c r="C174" s="1044"/>
      <c r="D174" s="1044"/>
      <c r="E174" s="1044"/>
      <c r="F174" s="1045"/>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3"/>
      <c r="B177" s="1044"/>
      <c r="C177" s="1044"/>
      <c r="D177" s="1044"/>
      <c r="E177" s="1044"/>
      <c r="F177" s="1045"/>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3"/>
      <c r="B178" s="1044"/>
      <c r="C178" s="1044"/>
      <c r="D178" s="1044"/>
      <c r="E178" s="1044"/>
      <c r="F178" s="1045"/>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3"/>
      <c r="B179" s="1044"/>
      <c r="C179" s="1044"/>
      <c r="D179" s="1044"/>
      <c r="E179" s="1044"/>
      <c r="F179" s="1045"/>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3"/>
      <c r="B180" s="1044"/>
      <c r="C180" s="1044"/>
      <c r="D180" s="1044"/>
      <c r="E180" s="1044"/>
      <c r="F180" s="1045"/>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3"/>
      <c r="B181" s="1044"/>
      <c r="C181" s="1044"/>
      <c r="D181" s="1044"/>
      <c r="E181" s="1044"/>
      <c r="F181" s="1045"/>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3"/>
      <c r="B182" s="1044"/>
      <c r="C182" s="1044"/>
      <c r="D182" s="1044"/>
      <c r="E182" s="1044"/>
      <c r="F182" s="1045"/>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3"/>
      <c r="B183" s="1044"/>
      <c r="C183" s="1044"/>
      <c r="D183" s="1044"/>
      <c r="E183" s="1044"/>
      <c r="F183" s="1045"/>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3"/>
      <c r="B184" s="1044"/>
      <c r="C184" s="1044"/>
      <c r="D184" s="1044"/>
      <c r="E184" s="1044"/>
      <c r="F184" s="1045"/>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3"/>
      <c r="B185" s="1044"/>
      <c r="C185" s="1044"/>
      <c r="D185" s="1044"/>
      <c r="E185" s="1044"/>
      <c r="F185" s="1045"/>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3"/>
      <c r="B187" s="1044"/>
      <c r="C187" s="1044"/>
      <c r="D187" s="1044"/>
      <c r="E187" s="1044"/>
      <c r="F187" s="1045"/>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3"/>
      <c r="B190" s="1044"/>
      <c r="C190" s="1044"/>
      <c r="D190" s="1044"/>
      <c r="E190" s="1044"/>
      <c r="F190" s="1045"/>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3"/>
      <c r="B191" s="1044"/>
      <c r="C191" s="1044"/>
      <c r="D191" s="1044"/>
      <c r="E191" s="1044"/>
      <c r="F191" s="1045"/>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3"/>
      <c r="B192" s="1044"/>
      <c r="C192" s="1044"/>
      <c r="D192" s="1044"/>
      <c r="E192" s="1044"/>
      <c r="F192" s="1045"/>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3"/>
      <c r="B193" s="1044"/>
      <c r="C193" s="1044"/>
      <c r="D193" s="1044"/>
      <c r="E193" s="1044"/>
      <c r="F193" s="1045"/>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3"/>
      <c r="B194" s="1044"/>
      <c r="C194" s="1044"/>
      <c r="D194" s="1044"/>
      <c r="E194" s="1044"/>
      <c r="F194" s="1045"/>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3"/>
      <c r="B195" s="1044"/>
      <c r="C195" s="1044"/>
      <c r="D195" s="1044"/>
      <c r="E195" s="1044"/>
      <c r="F195" s="1045"/>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3"/>
      <c r="B196" s="1044"/>
      <c r="C196" s="1044"/>
      <c r="D196" s="1044"/>
      <c r="E196" s="1044"/>
      <c r="F196" s="1045"/>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3"/>
      <c r="B197" s="1044"/>
      <c r="C197" s="1044"/>
      <c r="D197" s="1044"/>
      <c r="E197" s="1044"/>
      <c r="F197" s="1045"/>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3"/>
      <c r="B198" s="1044"/>
      <c r="C198" s="1044"/>
      <c r="D198" s="1044"/>
      <c r="E198" s="1044"/>
      <c r="F198" s="1045"/>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3"/>
      <c r="B200" s="1044"/>
      <c r="C200" s="1044"/>
      <c r="D200" s="1044"/>
      <c r="E200" s="1044"/>
      <c r="F200" s="1045"/>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3"/>
      <c r="B203" s="1044"/>
      <c r="C203" s="1044"/>
      <c r="D203" s="1044"/>
      <c r="E203" s="1044"/>
      <c r="F203" s="1045"/>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3"/>
      <c r="B204" s="1044"/>
      <c r="C204" s="1044"/>
      <c r="D204" s="1044"/>
      <c r="E204" s="1044"/>
      <c r="F204" s="1045"/>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3"/>
      <c r="B205" s="1044"/>
      <c r="C205" s="1044"/>
      <c r="D205" s="1044"/>
      <c r="E205" s="1044"/>
      <c r="F205" s="1045"/>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3"/>
      <c r="B206" s="1044"/>
      <c r="C206" s="1044"/>
      <c r="D206" s="1044"/>
      <c r="E206" s="1044"/>
      <c r="F206" s="1045"/>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3"/>
      <c r="B207" s="1044"/>
      <c r="C207" s="1044"/>
      <c r="D207" s="1044"/>
      <c r="E207" s="1044"/>
      <c r="F207" s="1045"/>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3"/>
      <c r="B208" s="1044"/>
      <c r="C208" s="1044"/>
      <c r="D208" s="1044"/>
      <c r="E208" s="1044"/>
      <c r="F208" s="1045"/>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3"/>
      <c r="B209" s="1044"/>
      <c r="C209" s="1044"/>
      <c r="D209" s="1044"/>
      <c r="E209" s="1044"/>
      <c r="F209" s="1045"/>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3"/>
      <c r="B210" s="1044"/>
      <c r="C210" s="1044"/>
      <c r="D210" s="1044"/>
      <c r="E210" s="1044"/>
      <c r="F210" s="1045"/>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3"/>
      <c r="B211" s="1044"/>
      <c r="C211" s="1044"/>
      <c r="D211" s="1044"/>
      <c r="E211" s="1044"/>
      <c r="F211" s="1045"/>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3"/>
      <c r="B217" s="1044"/>
      <c r="C217" s="1044"/>
      <c r="D217" s="1044"/>
      <c r="E217" s="1044"/>
      <c r="F217" s="1045"/>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3"/>
      <c r="B218" s="1044"/>
      <c r="C218" s="1044"/>
      <c r="D218" s="1044"/>
      <c r="E218" s="1044"/>
      <c r="F218" s="1045"/>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3"/>
      <c r="B219" s="1044"/>
      <c r="C219" s="1044"/>
      <c r="D219" s="1044"/>
      <c r="E219" s="1044"/>
      <c r="F219" s="1045"/>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3"/>
      <c r="B220" s="1044"/>
      <c r="C220" s="1044"/>
      <c r="D220" s="1044"/>
      <c r="E220" s="1044"/>
      <c r="F220" s="1045"/>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3"/>
      <c r="B221" s="1044"/>
      <c r="C221" s="1044"/>
      <c r="D221" s="1044"/>
      <c r="E221" s="1044"/>
      <c r="F221" s="1045"/>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3"/>
      <c r="B222" s="1044"/>
      <c r="C222" s="1044"/>
      <c r="D222" s="1044"/>
      <c r="E222" s="1044"/>
      <c r="F222" s="1045"/>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3"/>
      <c r="B223" s="1044"/>
      <c r="C223" s="1044"/>
      <c r="D223" s="1044"/>
      <c r="E223" s="1044"/>
      <c r="F223" s="1045"/>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3"/>
      <c r="B224" s="1044"/>
      <c r="C224" s="1044"/>
      <c r="D224" s="1044"/>
      <c r="E224" s="1044"/>
      <c r="F224" s="1045"/>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3"/>
      <c r="B225" s="1044"/>
      <c r="C225" s="1044"/>
      <c r="D225" s="1044"/>
      <c r="E225" s="1044"/>
      <c r="F225" s="1045"/>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3"/>
      <c r="B227" s="1044"/>
      <c r="C227" s="1044"/>
      <c r="D227" s="1044"/>
      <c r="E227" s="1044"/>
      <c r="F227" s="1045"/>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3"/>
      <c r="B230" s="1044"/>
      <c r="C230" s="1044"/>
      <c r="D230" s="1044"/>
      <c r="E230" s="1044"/>
      <c r="F230" s="1045"/>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3"/>
      <c r="B231" s="1044"/>
      <c r="C231" s="1044"/>
      <c r="D231" s="1044"/>
      <c r="E231" s="1044"/>
      <c r="F231" s="1045"/>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3"/>
      <c r="B232" s="1044"/>
      <c r="C232" s="1044"/>
      <c r="D232" s="1044"/>
      <c r="E232" s="1044"/>
      <c r="F232" s="1045"/>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3"/>
      <c r="B233" s="1044"/>
      <c r="C233" s="1044"/>
      <c r="D233" s="1044"/>
      <c r="E233" s="1044"/>
      <c r="F233" s="1045"/>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3"/>
      <c r="B234" s="1044"/>
      <c r="C234" s="1044"/>
      <c r="D234" s="1044"/>
      <c r="E234" s="1044"/>
      <c r="F234" s="1045"/>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3"/>
      <c r="B235" s="1044"/>
      <c r="C235" s="1044"/>
      <c r="D235" s="1044"/>
      <c r="E235" s="1044"/>
      <c r="F235" s="1045"/>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3"/>
      <c r="B236" s="1044"/>
      <c r="C236" s="1044"/>
      <c r="D236" s="1044"/>
      <c r="E236" s="1044"/>
      <c r="F236" s="1045"/>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3"/>
      <c r="B237" s="1044"/>
      <c r="C237" s="1044"/>
      <c r="D237" s="1044"/>
      <c r="E237" s="1044"/>
      <c r="F237" s="1045"/>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3"/>
      <c r="B238" s="1044"/>
      <c r="C238" s="1044"/>
      <c r="D238" s="1044"/>
      <c r="E238" s="1044"/>
      <c r="F238" s="1045"/>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3"/>
      <c r="B240" s="1044"/>
      <c r="C240" s="1044"/>
      <c r="D240" s="1044"/>
      <c r="E240" s="1044"/>
      <c r="F240" s="1045"/>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3"/>
      <c r="B243" s="1044"/>
      <c r="C243" s="1044"/>
      <c r="D243" s="1044"/>
      <c r="E243" s="1044"/>
      <c r="F243" s="1045"/>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3"/>
      <c r="B244" s="1044"/>
      <c r="C244" s="1044"/>
      <c r="D244" s="1044"/>
      <c r="E244" s="1044"/>
      <c r="F244" s="1045"/>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3"/>
      <c r="B245" s="1044"/>
      <c r="C245" s="1044"/>
      <c r="D245" s="1044"/>
      <c r="E245" s="1044"/>
      <c r="F245" s="1045"/>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3"/>
      <c r="B246" s="1044"/>
      <c r="C246" s="1044"/>
      <c r="D246" s="1044"/>
      <c r="E246" s="1044"/>
      <c r="F246" s="1045"/>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3"/>
      <c r="B247" s="1044"/>
      <c r="C247" s="1044"/>
      <c r="D247" s="1044"/>
      <c r="E247" s="1044"/>
      <c r="F247" s="1045"/>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3"/>
      <c r="B248" s="1044"/>
      <c r="C248" s="1044"/>
      <c r="D248" s="1044"/>
      <c r="E248" s="1044"/>
      <c r="F248" s="1045"/>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3"/>
      <c r="B249" s="1044"/>
      <c r="C249" s="1044"/>
      <c r="D249" s="1044"/>
      <c r="E249" s="1044"/>
      <c r="F249" s="1045"/>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3"/>
      <c r="B250" s="1044"/>
      <c r="C250" s="1044"/>
      <c r="D250" s="1044"/>
      <c r="E250" s="1044"/>
      <c r="F250" s="1045"/>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3"/>
      <c r="B251" s="1044"/>
      <c r="C251" s="1044"/>
      <c r="D251" s="1044"/>
      <c r="E251" s="1044"/>
      <c r="F251" s="1045"/>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3"/>
      <c r="B253" s="1044"/>
      <c r="C253" s="1044"/>
      <c r="D253" s="1044"/>
      <c r="E253" s="1044"/>
      <c r="F253" s="1045"/>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3"/>
      <c r="B256" s="1044"/>
      <c r="C256" s="1044"/>
      <c r="D256" s="1044"/>
      <c r="E256" s="1044"/>
      <c r="F256" s="1045"/>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3"/>
      <c r="B257" s="1044"/>
      <c r="C257" s="1044"/>
      <c r="D257" s="1044"/>
      <c r="E257" s="1044"/>
      <c r="F257" s="1045"/>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3"/>
      <c r="B258" s="1044"/>
      <c r="C258" s="1044"/>
      <c r="D258" s="1044"/>
      <c r="E258" s="1044"/>
      <c r="F258" s="1045"/>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3"/>
      <c r="B259" s="1044"/>
      <c r="C259" s="1044"/>
      <c r="D259" s="1044"/>
      <c r="E259" s="1044"/>
      <c r="F259" s="1045"/>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3"/>
      <c r="B260" s="1044"/>
      <c r="C260" s="1044"/>
      <c r="D260" s="1044"/>
      <c r="E260" s="1044"/>
      <c r="F260" s="1045"/>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3"/>
      <c r="B261" s="1044"/>
      <c r="C261" s="1044"/>
      <c r="D261" s="1044"/>
      <c r="E261" s="1044"/>
      <c r="F261" s="1045"/>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3"/>
      <c r="B262" s="1044"/>
      <c r="C262" s="1044"/>
      <c r="D262" s="1044"/>
      <c r="E262" s="1044"/>
      <c r="F262" s="1045"/>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3"/>
      <c r="B263" s="1044"/>
      <c r="C263" s="1044"/>
      <c r="D263" s="1044"/>
      <c r="E263" s="1044"/>
      <c r="F263" s="1045"/>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3"/>
      <c r="B264" s="1044"/>
      <c r="C264" s="1044"/>
      <c r="D264" s="1044"/>
      <c r="E264" s="1044"/>
      <c r="F264" s="1045"/>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31"/>
      <c r="AP3" s="432" t="s">
        <v>301</v>
      </c>
      <c r="AQ3" s="432"/>
      <c r="AR3" s="432"/>
      <c r="AS3" s="432"/>
      <c r="AT3" s="432"/>
      <c r="AU3" s="432"/>
      <c r="AV3" s="432"/>
      <c r="AW3" s="432"/>
      <c r="AX3" s="432"/>
    </row>
    <row r="4" spans="1:50" ht="26.25" customHeight="1">
      <c r="A4" s="1063">
        <v>1</v>
      </c>
      <c r="B4" s="1063">
        <v>1</v>
      </c>
      <c r="C4" s="423"/>
      <c r="D4" s="423"/>
      <c r="E4" s="423"/>
      <c r="F4" s="423"/>
      <c r="G4" s="423"/>
      <c r="H4" s="423"/>
      <c r="I4" s="423"/>
      <c r="J4" s="424"/>
      <c r="K4" s="425"/>
      <c r="L4" s="425"/>
      <c r="M4" s="425"/>
      <c r="N4" s="425"/>
      <c r="O4" s="425"/>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3">
        <v>2</v>
      </c>
      <c r="B5" s="1063">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3">
        <v>3</v>
      </c>
      <c r="B6" s="1063">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3">
        <v>4</v>
      </c>
      <c r="B7" s="1063">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3">
        <v>5</v>
      </c>
      <c r="B8" s="1063">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3">
        <v>6</v>
      </c>
      <c r="B9" s="1063">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3">
        <v>7</v>
      </c>
      <c r="B10" s="1063">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3">
        <v>8</v>
      </c>
      <c r="B11" s="1063">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3">
        <v>9</v>
      </c>
      <c r="B12" s="1063">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3">
        <v>10</v>
      </c>
      <c r="B13" s="1063">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3">
        <v>11</v>
      </c>
      <c r="B14" s="1063">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3">
        <v>12</v>
      </c>
      <c r="B15" s="1063">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3">
        <v>13</v>
      </c>
      <c r="B16" s="1063">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3">
        <v>14</v>
      </c>
      <c r="B17" s="1063">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3">
        <v>15</v>
      </c>
      <c r="B18" s="1063">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3">
        <v>16</v>
      </c>
      <c r="B19" s="1063">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3">
        <v>17</v>
      </c>
      <c r="B20" s="1063">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3">
        <v>18</v>
      </c>
      <c r="B21" s="1063">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3">
        <v>19</v>
      </c>
      <c r="B22" s="1063">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3">
        <v>20</v>
      </c>
      <c r="B23" s="1063">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3">
        <v>21</v>
      </c>
      <c r="B24" s="1063">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3">
        <v>22</v>
      </c>
      <c r="B25" s="1063">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3">
        <v>23</v>
      </c>
      <c r="B26" s="1063">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3">
        <v>24</v>
      </c>
      <c r="B27" s="1063">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3">
        <v>25</v>
      </c>
      <c r="B28" s="1063">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3">
        <v>26</v>
      </c>
      <c r="B29" s="1063">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3">
        <v>27</v>
      </c>
      <c r="B30" s="1063">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3">
        <v>28</v>
      </c>
      <c r="B31" s="1063">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3">
        <v>29</v>
      </c>
      <c r="B32" s="1063">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3">
        <v>30</v>
      </c>
      <c r="B33" s="1063">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31"/>
      <c r="AP36" s="432" t="s">
        <v>301</v>
      </c>
      <c r="AQ36" s="432"/>
      <c r="AR36" s="432"/>
      <c r="AS36" s="432"/>
      <c r="AT36" s="432"/>
      <c r="AU36" s="432"/>
      <c r="AV36" s="432"/>
      <c r="AW36" s="432"/>
      <c r="AX36" s="432"/>
    </row>
    <row r="37" spans="1:50" ht="26.25" customHeight="1">
      <c r="A37" s="1063">
        <v>1</v>
      </c>
      <c r="B37" s="1063">
        <v>1</v>
      </c>
      <c r="C37" s="423"/>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3">
        <v>2</v>
      </c>
      <c r="B38" s="1063">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3">
        <v>3</v>
      </c>
      <c r="B39" s="1063">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3">
        <v>4</v>
      </c>
      <c r="B40" s="1063">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3">
        <v>5</v>
      </c>
      <c r="B41" s="1063">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3">
        <v>6</v>
      </c>
      <c r="B42" s="1063">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3">
        <v>7</v>
      </c>
      <c r="B43" s="1063">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3">
        <v>8</v>
      </c>
      <c r="B44" s="1063">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3">
        <v>9</v>
      </c>
      <c r="B45" s="1063">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3">
        <v>10</v>
      </c>
      <c r="B46" s="1063">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3">
        <v>11</v>
      </c>
      <c r="B47" s="1063">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3">
        <v>12</v>
      </c>
      <c r="B48" s="1063">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3">
        <v>13</v>
      </c>
      <c r="B49" s="1063">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3">
        <v>14</v>
      </c>
      <c r="B50" s="1063">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3">
        <v>15</v>
      </c>
      <c r="B51" s="1063">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3">
        <v>16</v>
      </c>
      <c r="B52" s="1063">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3">
        <v>17</v>
      </c>
      <c r="B53" s="1063">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3">
        <v>18</v>
      </c>
      <c r="B54" s="1063">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3">
        <v>19</v>
      </c>
      <c r="B55" s="1063">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3">
        <v>20</v>
      </c>
      <c r="B56" s="1063">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3">
        <v>21</v>
      </c>
      <c r="B57" s="1063">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3">
        <v>22</v>
      </c>
      <c r="B58" s="1063">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3">
        <v>23</v>
      </c>
      <c r="B59" s="1063">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3">
        <v>24</v>
      </c>
      <c r="B60" s="1063">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3">
        <v>25</v>
      </c>
      <c r="B61" s="1063">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3">
        <v>26</v>
      </c>
      <c r="B62" s="1063">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3">
        <v>27</v>
      </c>
      <c r="B63" s="1063">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3">
        <v>28</v>
      </c>
      <c r="B64" s="1063">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3">
        <v>29</v>
      </c>
      <c r="B65" s="1063">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3">
        <v>30</v>
      </c>
      <c r="B66" s="1063">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31"/>
      <c r="AP69" s="432" t="s">
        <v>301</v>
      </c>
      <c r="AQ69" s="432"/>
      <c r="AR69" s="432"/>
      <c r="AS69" s="432"/>
      <c r="AT69" s="432"/>
      <c r="AU69" s="432"/>
      <c r="AV69" s="432"/>
      <c r="AW69" s="432"/>
      <c r="AX69" s="432"/>
    </row>
    <row r="70" spans="1:50" ht="26.25" customHeight="1">
      <c r="A70" s="1063">
        <v>1</v>
      </c>
      <c r="B70" s="1063">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3">
        <v>2</v>
      </c>
      <c r="B71" s="1063">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3">
        <v>3</v>
      </c>
      <c r="B72" s="1063">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3">
        <v>4</v>
      </c>
      <c r="B73" s="1063">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3">
        <v>5</v>
      </c>
      <c r="B74" s="1063">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3">
        <v>6</v>
      </c>
      <c r="B75" s="1063">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3">
        <v>7</v>
      </c>
      <c r="B76" s="1063">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3">
        <v>8</v>
      </c>
      <c r="B77" s="1063">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3">
        <v>9</v>
      </c>
      <c r="B78" s="1063">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3">
        <v>10</v>
      </c>
      <c r="B79" s="1063">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3">
        <v>11</v>
      </c>
      <c r="B80" s="1063">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3">
        <v>12</v>
      </c>
      <c r="B81" s="1063">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3">
        <v>13</v>
      </c>
      <c r="B82" s="1063">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3">
        <v>14</v>
      </c>
      <c r="B83" s="1063">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3">
        <v>15</v>
      </c>
      <c r="B84" s="1063">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3">
        <v>16</v>
      </c>
      <c r="B85" s="1063">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3">
        <v>17</v>
      </c>
      <c r="B86" s="1063">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3">
        <v>18</v>
      </c>
      <c r="B87" s="1063">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3">
        <v>19</v>
      </c>
      <c r="B88" s="1063">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3">
        <v>20</v>
      </c>
      <c r="B89" s="1063">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3">
        <v>21</v>
      </c>
      <c r="B90" s="1063">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3">
        <v>22</v>
      </c>
      <c r="B91" s="1063">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3">
        <v>23</v>
      </c>
      <c r="B92" s="1063">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3">
        <v>24</v>
      </c>
      <c r="B93" s="1063">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3">
        <v>25</v>
      </c>
      <c r="B94" s="1063">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3">
        <v>26</v>
      </c>
      <c r="B95" s="1063">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3">
        <v>27</v>
      </c>
      <c r="B96" s="1063">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3">
        <v>28</v>
      </c>
      <c r="B97" s="1063">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3">
        <v>29</v>
      </c>
      <c r="B98" s="1063">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3">
        <v>30</v>
      </c>
      <c r="B99" s="1063">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31"/>
      <c r="AP102" s="432" t="s">
        <v>301</v>
      </c>
      <c r="AQ102" s="432"/>
      <c r="AR102" s="432"/>
      <c r="AS102" s="432"/>
      <c r="AT102" s="432"/>
      <c r="AU102" s="432"/>
      <c r="AV102" s="432"/>
      <c r="AW102" s="432"/>
      <c r="AX102" s="432"/>
    </row>
    <row r="103" spans="1:50" ht="26.25" customHeight="1">
      <c r="A103" s="1063">
        <v>1</v>
      </c>
      <c r="B103" s="1063">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3">
        <v>2</v>
      </c>
      <c r="B104" s="1063">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3">
        <v>3</v>
      </c>
      <c r="B105" s="1063">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3">
        <v>4</v>
      </c>
      <c r="B106" s="1063">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3">
        <v>5</v>
      </c>
      <c r="B107" s="1063">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3">
        <v>6</v>
      </c>
      <c r="B108" s="1063">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3">
        <v>7</v>
      </c>
      <c r="B109" s="1063">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3">
        <v>8</v>
      </c>
      <c r="B110" s="1063">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3">
        <v>9</v>
      </c>
      <c r="B111" s="1063">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3">
        <v>10</v>
      </c>
      <c r="B112" s="1063">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3">
        <v>11</v>
      </c>
      <c r="B113" s="1063">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3">
        <v>12</v>
      </c>
      <c r="B114" s="1063">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3">
        <v>13</v>
      </c>
      <c r="B115" s="1063">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3">
        <v>14</v>
      </c>
      <c r="B116" s="1063">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3">
        <v>15</v>
      </c>
      <c r="B117" s="1063">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3">
        <v>16</v>
      </c>
      <c r="B118" s="1063">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3">
        <v>17</v>
      </c>
      <c r="B119" s="1063">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3">
        <v>18</v>
      </c>
      <c r="B120" s="1063">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3">
        <v>19</v>
      </c>
      <c r="B121" s="1063">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3">
        <v>20</v>
      </c>
      <c r="B122" s="1063">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3">
        <v>21</v>
      </c>
      <c r="B123" s="1063">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3">
        <v>22</v>
      </c>
      <c r="B124" s="1063">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3">
        <v>23</v>
      </c>
      <c r="B125" s="1063">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3">
        <v>24</v>
      </c>
      <c r="B126" s="1063">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3">
        <v>25</v>
      </c>
      <c r="B127" s="1063">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3">
        <v>26</v>
      </c>
      <c r="B128" s="1063">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3">
        <v>27</v>
      </c>
      <c r="B129" s="1063">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3">
        <v>28</v>
      </c>
      <c r="B130" s="1063">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3">
        <v>29</v>
      </c>
      <c r="B131" s="1063">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3">
        <v>30</v>
      </c>
      <c r="B132" s="1063">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31"/>
      <c r="AP135" s="432" t="s">
        <v>301</v>
      </c>
      <c r="AQ135" s="432"/>
      <c r="AR135" s="432"/>
      <c r="AS135" s="432"/>
      <c r="AT135" s="432"/>
      <c r="AU135" s="432"/>
      <c r="AV135" s="432"/>
      <c r="AW135" s="432"/>
      <c r="AX135" s="432"/>
    </row>
    <row r="136" spans="1:50" ht="26.25" customHeight="1">
      <c r="A136" s="1063">
        <v>1</v>
      </c>
      <c r="B136" s="1063">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3">
        <v>2</v>
      </c>
      <c r="B137" s="1063">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3">
        <v>3</v>
      </c>
      <c r="B138" s="1063">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3">
        <v>4</v>
      </c>
      <c r="B139" s="1063">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3">
        <v>5</v>
      </c>
      <c r="B140" s="1063">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3">
        <v>6</v>
      </c>
      <c r="B141" s="1063">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3">
        <v>7</v>
      </c>
      <c r="B142" s="1063">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3">
        <v>8</v>
      </c>
      <c r="B143" s="1063">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3">
        <v>9</v>
      </c>
      <c r="B144" s="1063">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3">
        <v>10</v>
      </c>
      <c r="B145" s="1063">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3">
        <v>11</v>
      </c>
      <c r="B146" s="1063">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3">
        <v>12</v>
      </c>
      <c r="B147" s="1063">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3">
        <v>13</v>
      </c>
      <c r="B148" s="1063">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3">
        <v>14</v>
      </c>
      <c r="B149" s="1063">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3">
        <v>15</v>
      </c>
      <c r="B150" s="1063">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3">
        <v>16</v>
      </c>
      <c r="B151" s="1063">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3">
        <v>17</v>
      </c>
      <c r="B152" s="1063">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3">
        <v>18</v>
      </c>
      <c r="B153" s="1063">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3">
        <v>19</v>
      </c>
      <c r="B154" s="1063">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3">
        <v>20</v>
      </c>
      <c r="B155" s="1063">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3">
        <v>21</v>
      </c>
      <c r="B156" s="1063">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3">
        <v>22</v>
      </c>
      <c r="B157" s="1063">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3">
        <v>23</v>
      </c>
      <c r="B158" s="1063">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3">
        <v>24</v>
      </c>
      <c r="B159" s="1063">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3">
        <v>25</v>
      </c>
      <c r="B160" s="1063">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3">
        <v>26</v>
      </c>
      <c r="B161" s="1063">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3">
        <v>27</v>
      </c>
      <c r="B162" s="1063">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3">
        <v>28</v>
      </c>
      <c r="B163" s="1063">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3">
        <v>29</v>
      </c>
      <c r="B164" s="1063">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3">
        <v>30</v>
      </c>
      <c r="B165" s="1063">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31"/>
      <c r="AP168" s="432" t="s">
        <v>301</v>
      </c>
      <c r="AQ168" s="432"/>
      <c r="AR168" s="432"/>
      <c r="AS168" s="432"/>
      <c r="AT168" s="432"/>
      <c r="AU168" s="432"/>
      <c r="AV168" s="432"/>
      <c r="AW168" s="432"/>
      <c r="AX168" s="432"/>
    </row>
    <row r="169" spans="1:50" ht="26.25" customHeight="1">
      <c r="A169" s="1063">
        <v>1</v>
      </c>
      <c r="B169" s="1063">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3">
        <v>2</v>
      </c>
      <c r="B170" s="1063">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3">
        <v>3</v>
      </c>
      <c r="B171" s="1063">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3">
        <v>4</v>
      </c>
      <c r="B172" s="1063">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3">
        <v>5</v>
      </c>
      <c r="B173" s="1063">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3">
        <v>6</v>
      </c>
      <c r="B174" s="1063">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3">
        <v>7</v>
      </c>
      <c r="B175" s="1063">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3">
        <v>8</v>
      </c>
      <c r="B176" s="1063">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3">
        <v>9</v>
      </c>
      <c r="B177" s="1063">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3">
        <v>10</v>
      </c>
      <c r="B178" s="1063">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3">
        <v>11</v>
      </c>
      <c r="B179" s="1063">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3">
        <v>12</v>
      </c>
      <c r="B180" s="1063">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3">
        <v>13</v>
      </c>
      <c r="B181" s="1063">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3">
        <v>14</v>
      </c>
      <c r="B182" s="1063">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3">
        <v>15</v>
      </c>
      <c r="B183" s="1063">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3">
        <v>16</v>
      </c>
      <c r="B184" s="1063">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3">
        <v>17</v>
      </c>
      <c r="B185" s="1063">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3">
        <v>18</v>
      </c>
      <c r="B186" s="1063">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3">
        <v>19</v>
      </c>
      <c r="B187" s="1063">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3">
        <v>20</v>
      </c>
      <c r="B188" s="1063">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3">
        <v>21</v>
      </c>
      <c r="B189" s="1063">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3">
        <v>22</v>
      </c>
      <c r="B190" s="1063">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3">
        <v>23</v>
      </c>
      <c r="B191" s="1063">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3">
        <v>24</v>
      </c>
      <c r="B192" s="1063">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3">
        <v>25</v>
      </c>
      <c r="B193" s="1063">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3">
        <v>26</v>
      </c>
      <c r="B194" s="1063">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3">
        <v>27</v>
      </c>
      <c r="B195" s="1063">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3">
        <v>28</v>
      </c>
      <c r="B196" s="1063">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3">
        <v>29</v>
      </c>
      <c r="B197" s="1063">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3">
        <v>30</v>
      </c>
      <c r="B198" s="1063">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31"/>
      <c r="AP201" s="432" t="s">
        <v>301</v>
      </c>
      <c r="AQ201" s="432"/>
      <c r="AR201" s="432"/>
      <c r="AS201" s="432"/>
      <c r="AT201" s="432"/>
      <c r="AU201" s="432"/>
      <c r="AV201" s="432"/>
      <c r="AW201" s="432"/>
      <c r="AX201" s="432"/>
    </row>
    <row r="202" spans="1:50" ht="26.25" customHeight="1">
      <c r="A202" s="1063">
        <v>1</v>
      </c>
      <c r="B202" s="1063">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3">
        <v>2</v>
      </c>
      <c r="B203" s="1063">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3">
        <v>3</v>
      </c>
      <c r="B204" s="1063">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3">
        <v>4</v>
      </c>
      <c r="B205" s="1063">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3">
        <v>5</v>
      </c>
      <c r="B206" s="1063">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3">
        <v>6</v>
      </c>
      <c r="B207" s="1063">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3">
        <v>7</v>
      </c>
      <c r="B208" s="1063">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3">
        <v>8</v>
      </c>
      <c r="B209" s="1063">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3">
        <v>9</v>
      </c>
      <c r="B210" s="1063">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3">
        <v>10</v>
      </c>
      <c r="B211" s="1063">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3">
        <v>11</v>
      </c>
      <c r="B212" s="1063">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3">
        <v>12</v>
      </c>
      <c r="B213" s="1063">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3">
        <v>13</v>
      </c>
      <c r="B214" s="1063">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3">
        <v>14</v>
      </c>
      <c r="B215" s="1063">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3">
        <v>15</v>
      </c>
      <c r="B216" s="1063">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3">
        <v>16</v>
      </c>
      <c r="B217" s="1063">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3">
        <v>17</v>
      </c>
      <c r="B218" s="1063">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3">
        <v>18</v>
      </c>
      <c r="B219" s="1063">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3">
        <v>19</v>
      </c>
      <c r="B220" s="1063">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3">
        <v>20</v>
      </c>
      <c r="B221" s="1063">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3">
        <v>21</v>
      </c>
      <c r="B222" s="1063">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3">
        <v>22</v>
      </c>
      <c r="B223" s="1063">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3">
        <v>23</v>
      </c>
      <c r="B224" s="1063">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3">
        <v>24</v>
      </c>
      <c r="B225" s="1063">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3">
        <v>25</v>
      </c>
      <c r="B226" s="1063">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3">
        <v>26</v>
      </c>
      <c r="B227" s="1063">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3">
        <v>27</v>
      </c>
      <c r="B228" s="1063">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3">
        <v>28</v>
      </c>
      <c r="B229" s="1063">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3">
        <v>29</v>
      </c>
      <c r="B230" s="1063">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3">
        <v>30</v>
      </c>
      <c r="B231" s="1063">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31"/>
      <c r="AP234" s="432" t="s">
        <v>301</v>
      </c>
      <c r="AQ234" s="432"/>
      <c r="AR234" s="432"/>
      <c r="AS234" s="432"/>
      <c r="AT234" s="432"/>
      <c r="AU234" s="432"/>
      <c r="AV234" s="432"/>
      <c r="AW234" s="432"/>
      <c r="AX234" s="432"/>
    </row>
    <row r="235" spans="1:50" ht="26.25" customHeight="1">
      <c r="A235" s="1063">
        <v>1</v>
      </c>
      <c r="B235" s="1063">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3">
        <v>2</v>
      </c>
      <c r="B236" s="1063">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3">
        <v>3</v>
      </c>
      <c r="B237" s="1063">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3">
        <v>4</v>
      </c>
      <c r="B238" s="1063">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3">
        <v>5</v>
      </c>
      <c r="B239" s="1063">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3">
        <v>6</v>
      </c>
      <c r="B240" s="1063">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3">
        <v>7</v>
      </c>
      <c r="B241" s="1063">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3">
        <v>8</v>
      </c>
      <c r="B242" s="1063">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3">
        <v>9</v>
      </c>
      <c r="B243" s="1063">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3">
        <v>10</v>
      </c>
      <c r="B244" s="1063">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3">
        <v>11</v>
      </c>
      <c r="B245" s="1063">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3">
        <v>12</v>
      </c>
      <c r="B246" s="1063">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3">
        <v>13</v>
      </c>
      <c r="B247" s="1063">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3">
        <v>14</v>
      </c>
      <c r="B248" s="1063">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3">
        <v>15</v>
      </c>
      <c r="B249" s="1063">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3">
        <v>16</v>
      </c>
      <c r="B250" s="1063">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3">
        <v>17</v>
      </c>
      <c r="B251" s="1063">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3">
        <v>18</v>
      </c>
      <c r="B252" s="1063">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3">
        <v>19</v>
      </c>
      <c r="B253" s="1063">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3">
        <v>20</v>
      </c>
      <c r="B254" s="1063">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3">
        <v>21</v>
      </c>
      <c r="B255" s="1063">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3">
        <v>22</v>
      </c>
      <c r="B256" s="1063">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3">
        <v>23</v>
      </c>
      <c r="B257" s="1063">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3">
        <v>24</v>
      </c>
      <c r="B258" s="1063">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3">
        <v>25</v>
      </c>
      <c r="B259" s="1063">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3">
        <v>26</v>
      </c>
      <c r="B260" s="1063">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3">
        <v>27</v>
      </c>
      <c r="B261" s="1063">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3">
        <v>28</v>
      </c>
      <c r="B262" s="1063">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3">
        <v>29</v>
      </c>
      <c r="B263" s="1063">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3">
        <v>30</v>
      </c>
      <c r="B264" s="1063">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31"/>
      <c r="AP267" s="432" t="s">
        <v>301</v>
      </c>
      <c r="AQ267" s="432"/>
      <c r="AR267" s="432"/>
      <c r="AS267" s="432"/>
      <c r="AT267" s="432"/>
      <c r="AU267" s="432"/>
      <c r="AV267" s="432"/>
      <c r="AW267" s="432"/>
      <c r="AX267" s="432"/>
    </row>
    <row r="268" spans="1:50" ht="26.25" customHeight="1">
      <c r="A268" s="1063">
        <v>1</v>
      </c>
      <c r="B268" s="1063">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3">
        <v>2</v>
      </c>
      <c r="B269" s="1063">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3">
        <v>3</v>
      </c>
      <c r="B270" s="1063">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3">
        <v>4</v>
      </c>
      <c r="B271" s="1063">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3">
        <v>5</v>
      </c>
      <c r="B272" s="1063">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3">
        <v>6</v>
      </c>
      <c r="B273" s="1063">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3">
        <v>7</v>
      </c>
      <c r="B274" s="1063">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3">
        <v>8</v>
      </c>
      <c r="B275" s="1063">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3">
        <v>9</v>
      </c>
      <c r="B276" s="1063">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3">
        <v>10</v>
      </c>
      <c r="B277" s="1063">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3">
        <v>11</v>
      </c>
      <c r="B278" s="1063">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3">
        <v>12</v>
      </c>
      <c r="B279" s="1063">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3">
        <v>13</v>
      </c>
      <c r="B280" s="1063">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3">
        <v>14</v>
      </c>
      <c r="B281" s="1063">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3">
        <v>15</v>
      </c>
      <c r="B282" s="1063">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3">
        <v>16</v>
      </c>
      <c r="B283" s="1063">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3">
        <v>17</v>
      </c>
      <c r="B284" s="1063">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3">
        <v>18</v>
      </c>
      <c r="B285" s="1063">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3">
        <v>19</v>
      </c>
      <c r="B286" s="1063">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3">
        <v>20</v>
      </c>
      <c r="B287" s="1063">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3">
        <v>21</v>
      </c>
      <c r="B288" s="1063">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3">
        <v>22</v>
      </c>
      <c r="B289" s="1063">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3">
        <v>23</v>
      </c>
      <c r="B290" s="1063">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3">
        <v>24</v>
      </c>
      <c r="B291" s="1063">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3">
        <v>25</v>
      </c>
      <c r="B292" s="1063">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3">
        <v>26</v>
      </c>
      <c r="B293" s="1063">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3">
        <v>27</v>
      </c>
      <c r="B294" s="1063">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3">
        <v>28</v>
      </c>
      <c r="B295" s="1063">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3">
        <v>29</v>
      </c>
      <c r="B296" s="1063">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3">
        <v>30</v>
      </c>
      <c r="B297" s="1063">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31"/>
      <c r="AP300" s="432" t="s">
        <v>301</v>
      </c>
      <c r="AQ300" s="432"/>
      <c r="AR300" s="432"/>
      <c r="AS300" s="432"/>
      <c r="AT300" s="432"/>
      <c r="AU300" s="432"/>
      <c r="AV300" s="432"/>
      <c r="AW300" s="432"/>
      <c r="AX300" s="432"/>
    </row>
    <row r="301" spans="1:50" ht="26.25" customHeight="1">
      <c r="A301" s="1063">
        <v>1</v>
      </c>
      <c r="B301" s="1063">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3">
        <v>2</v>
      </c>
      <c r="B302" s="1063">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3">
        <v>3</v>
      </c>
      <c r="B303" s="1063">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3">
        <v>4</v>
      </c>
      <c r="B304" s="1063">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3">
        <v>5</v>
      </c>
      <c r="B305" s="1063">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3">
        <v>6</v>
      </c>
      <c r="B306" s="1063">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3">
        <v>7</v>
      </c>
      <c r="B307" s="1063">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3">
        <v>8</v>
      </c>
      <c r="B308" s="1063">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3">
        <v>9</v>
      </c>
      <c r="B309" s="1063">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3">
        <v>10</v>
      </c>
      <c r="B310" s="1063">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3">
        <v>11</v>
      </c>
      <c r="B311" s="1063">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3">
        <v>12</v>
      </c>
      <c r="B312" s="1063">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3">
        <v>13</v>
      </c>
      <c r="B313" s="1063">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3">
        <v>14</v>
      </c>
      <c r="B314" s="1063">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3">
        <v>15</v>
      </c>
      <c r="B315" s="1063">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3">
        <v>16</v>
      </c>
      <c r="B316" s="1063">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3">
        <v>17</v>
      </c>
      <c r="B317" s="1063">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3">
        <v>18</v>
      </c>
      <c r="B318" s="1063">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3">
        <v>19</v>
      </c>
      <c r="B319" s="1063">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3">
        <v>20</v>
      </c>
      <c r="B320" s="1063">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3">
        <v>21</v>
      </c>
      <c r="B321" s="1063">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3">
        <v>22</v>
      </c>
      <c r="B322" s="1063">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3">
        <v>23</v>
      </c>
      <c r="B323" s="1063">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3">
        <v>24</v>
      </c>
      <c r="B324" s="1063">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3">
        <v>25</v>
      </c>
      <c r="B325" s="1063">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3">
        <v>26</v>
      </c>
      <c r="B326" s="1063">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3">
        <v>27</v>
      </c>
      <c r="B327" s="1063">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3">
        <v>28</v>
      </c>
      <c r="B328" s="1063">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3">
        <v>29</v>
      </c>
      <c r="B329" s="1063">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3">
        <v>30</v>
      </c>
      <c r="B330" s="1063">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31"/>
      <c r="AP333" s="432" t="s">
        <v>301</v>
      </c>
      <c r="AQ333" s="432"/>
      <c r="AR333" s="432"/>
      <c r="AS333" s="432"/>
      <c r="AT333" s="432"/>
      <c r="AU333" s="432"/>
      <c r="AV333" s="432"/>
      <c r="AW333" s="432"/>
      <c r="AX333" s="432"/>
    </row>
    <row r="334" spans="1:50" ht="26.25" customHeight="1">
      <c r="A334" s="1063">
        <v>1</v>
      </c>
      <c r="B334" s="1063">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3">
        <v>2</v>
      </c>
      <c r="B335" s="1063">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3">
        <v>3</v>
      </c>
      <c r="B336" s="1063">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3">
        <v>4</v>
      </c>
      <c r="B337" s="1063">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3">
        <v>5</v>
      </c>
      <c r="B338" s="1063">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3">
        <v>6</v>
      </c>
      <c r="B339" s="1063">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3">
        <v>7</v>
      </c>
      <c r="B340" s="1063">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3">
        <v>8</v>
      </c>
      <c r="B341" s="1063">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3">
        <v>9</v>
      </c>
      <c r="B342" s="1063">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3">
        <v>10</v>
      </c>
      <c r="B343" s="1063">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3">
        <v>11</v>
      </c>
      <c r="B344" s="1063">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3">
        <v>12</v>
      </c>
      <c r="B345" s="1063">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3">
        <v>13</v>
      </c>
      <c r="B346" s="1063">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3">
        <v>14</v>
      </c>
      <c r="B347" s="1063">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3">
        <v>15</v>
      </c>
      <c r="B348" s="1063">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3">
        <v>16</v>
      </c>
      <c r="B349" s="1063">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3">
        <v>17</v>
      </c>
      <c r="B350" s="1063">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3">
        <v>18</v>
      </c>
      <c r="B351" s="1063">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3">
        <v>19</v>
      </c>
      <c r="B352" s="1063">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3">
        <v>20</v>
      </c>
      <c r="B353" s="1063">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3">
        <v>21</v>
      </c>
      <c r="B354" s="1063">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3">
        <v>22</v>
      </c>
      <c r="B355" s="1063">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3">
        <v>23</v>
      </c>
      <c r="B356" s="1063">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3">
        <v>24</v>
      </c>
      <c r="B357" s="1063">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3">
        <v>25</v>
      </c>
      <c r="B358" s="1063">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3">
        <v>26</v>
      </c>
      <c r="B359" s="1063">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3">
        <v>27</v>
      </c>
      <c r="B360" s="1063">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3">
        <v>28</v>
      </c>
      <c r="B361" s="1063">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3">
        <v>29</v>
      </c>
      <c r="B362" s="1063">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3">
        <v>30</v>
      </c>
      <c r="B363" s="1063">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31"/>
      <c r="AP366" s="432" t="s">
        <v>301</v>
      </c>
      <c r="AQ366" s="432"/>
      <c r="AR366" s="432"/>
      <c r="AS366" s="432"/>
      <c r="AT366" s="432"/>
      <c r="AU366" s="432"/>
      <c r="AV366" s="432"/>
      <c r="AW366" s="432"/>
      <c r="AX366" s="432"/>
    </row>
    <row r="367" spans="1:50" ht="26.25" customHeight="1">
      <c r="A367" s="1063">
        <v>1</v>
      </c>
      <c r="B367" s="1063">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3">
        <v>2</v>
      </c>
      <c r="B368" s="1063">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3">
        <v>3</v>
      </c>
      <c r="B369" s="1063">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3">
        <v>4</v>
      </c>
      <c r="B370" s="1063">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3">
        <v>5</v>
      </c>
      <c r="B371" s="1063">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3">
        <v>6</v>
      </c>
      <c r="B372" s="1063">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3">
        <v>7</v>
      </c>
      <c r="B373" s="1063">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3">
        <v>8</v>
      </c>
      <c r="B374" s="1063">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3">
        <v>9</v>
      </c>
      <c r="B375" s="1063">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3">
        <v>10</v>
      </c>
      <c r="B376" s="1063">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3">
        <v>11</v>
      </c>
      <c r="B377" s="1063">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3">
        <v>12</v>
      </c>
      <c r="B378" s="1063">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3">
        <v>13</v>
      </c>
      <c r="B379" s="1063">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3">
        <v>14</v>
      </c>
      <c r="B380" s="1063">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3">
        <v>15</v>
      </c>
      <c r="B381" s="1063">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3">
        <v>16</v>
      </c>
      <c r="B382" s="1063">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3">
        <v>17</v>
      </c>
      <c r="B383" s="1063">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3">
        <v>18</v>
      </c>
      <c r="B384" s="1063">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3">
        <v>19</v>
      </c>
      <c r="B385" s="1063">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3">
        <v>20</v>
      </c>
      <c r="B386" s="1063">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3">
        <v>21</v>
      </c>
      <c r="B387" s="1063">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3">
        <v>22</v>
      </c>
      <c r="B388" s="1063">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3">
        <v>23</v>
      </c>
      <c r="B389" s="1063">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3">
        <v>24</v>
      </c>
      <c r="B390" s="1063">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3">
        <v>25</v>
      </c>
      <c r="B391" s="1063">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3">
        <v>26</v>
      </c>
      <c r="B392" s="1063">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3">
        <v>27</v>
      </c>
      <c r="B393" s="1063">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3">
        <v>28</v>
      </c>
      <c r="B394" s="1063">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3">
        <v>29</v>
      </c>
      <c r="B395" s="1063">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3">
        <v>30</v>
      </c>
      <c r="B396" s="1063">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31"/>
      <c r="AP399" s="432" t="s">
        <v>301</v>
      </c>
      <c r="AQ399" s="432"/>
      <c r="AR399" s="432"/>
      <c r="AS399" s="432"/>
      <c r="AT399" s="432"/>
      <c r="AU399" s="432"/>
      <c r="AV399" s="432"/>
      <c r="AW399" s="432"/>
      <c r="AX399" s="432"/>
    </row>
    <row r="400" spans="1:50" ht="26.25" customHeight="1">
      <c r="A400" s="1063">
        <v>1</v>
      </c>
      <c r="B400" s="1063">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3">
        <v>2</v>
      </c>
      <c r="B401" s="1063">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3">
        <v>3</v>
      </c>
      <c r="B402" s="1063">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3">
        <v>4</v>
      </c>
      <c r="B403" s="1063">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3">
        <v>5</v>
      </c>
      <c r="B404" s="1063">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3">
        <v>6</v>
      </c>
      <c r="B405" s="1063">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3">
        <v>7</v>
      </c>
      <c r="B406" s="1063">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3">
        <v>8</v>
      </c>
      <c r="B407" s="1063">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3">
        <v>9</v>
      </c>
      <c r="B408" s="1063">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3">
        <v>10</v>
      </c>
      <c r="B409" s="1063">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3">
        <v>11</v>
      </c>
      <c r="B410" s="1063">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3">
        <v>12</v>
      </c>
      <c r="B411" s="1063">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3">
        <v>13</v>
      </c>
      <c r="B412" s="1063">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3">
        <v>14</v>
      </c>
      <c r="B413" s="1063">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3">
        <v>15</v>
      </c>
      <c r="B414" s="1063">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3">
        <v>16</v>
      </c>
      <c r="B415" s="1063">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3">
        <v>17</v>
      </c>
      <c r="B416" s="1063">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3">
        <v>18</v>
      </c>
      <c r="B417" s="1063">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3">
        <v>19</v>
      </c>
      <c r="B418" s="1063">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3">
        <v>20</v>
      </c>
      <c r="B419" s="1063">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3">
        <v>21</v>
      </c>
      <c r="B420" s="1063">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3">
        <v>22</v>
      </c>
      <c r="B421" s="1063">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3">
        <v>23</v>
      </c>
      <c r="B422" s="1063">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3">
        <v>24</v>
      </c>
      <c r="B423" s="1063">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3">
        <v>25</v>
      </c>
      <c r="B424" s="1063">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3">
        <v>26</v>
      </c>
      <c r="B425" s="1063">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3">
        <v>27</v>
      </c>
      <c r="B426" s="1063">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3">
        <v>28</v>
      </c>
      <c r="B427" s="1063">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3">
        <v>29</v>
      </c>
      <c r="B428" s="1063">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3">
        <v>30</v>
      </c>
      <c r="B429" s="1063">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31"/>
      <c r="AP432" s="432" t="s">
        <v>301</v>
      </c>
      <c r="AQ432" s="432"/>
      <c r="AR432" s="432"/>
      <c r="AS432" s="432"/>
      <c r="AT432" s="432"/>
      <c r="AU432" s="432"/>
      <c r="AV432" s="432"/>
      <c r="AW432" s="432"/>
      <c r="AX432" s="432"/>
    </row>
    <row r="433" spans="1:50" ht="26.25" customHeight="1">
      <c r="A433" s="1063">
        <v>1</v>
      </c>
      <c r="B433" s="1063">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3">
        <v>2</v>
      </c>
      <c r="B434" s="1063">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3">
        <v>3</v>
      </c>
      <c r="B435" s="1063">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3">
        <v>4</v>
      </c>
      <c r="B436" s="1063">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3">
        <v>5</v>
      </c>
      <c r="B437" s="1063">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3">
        <v>6</v>
      </c>
      <c r="B438" s="1063">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3">
        <v>7</v>
      </c>
      <c r="B439" s="1063">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3">
        <v>8</v>
      </c>
      <c r="B440" s="1063">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3">
        <v>9</v>
      </c>
      <c r="B441" s="1063">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3">
        <v>10</v>
      </c>
      <c r="B442" s="1063">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3">
        <v>11</v>
      </c>
      <c r="B443" s="1063">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3">
        <v>12</v>
      </c>
      <c r="B444" s="1063">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3">
        <v>13</v>
      </c>
      <c r="B445" s="1063">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3">
        <v>14</v>
      </c>
      <c r="B446" s="1063">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3">
        <v>15</v>
      </c>
      <c r="B447" s="1063">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3">
        <v>16</v>
      </c>
      <c r="B448" s="1063">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3">
        <v>17</v>
      </c>
      <c r="B449" s="1063">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3">
        <v>18</v>
      </c>
      <c r="B450" s="1063">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3">
        <v>19</v>
      </c>
      <c r="B451" s="1063">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3">
        <v>20</v>
      </c>
      <c r="B452" s="1063">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3">
        <v>21</v>
      </c>
      <c r="B453" s="1063">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3">
        <v>22</v>
      </c>
      <c r="B454" s="1063">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3">
        <v>23</v>
      </c>
      <c r="B455" s="1063">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3">
        <v>24</v>
      </c>
      <c r="B456" s="1063">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3">
        <v>25</v>
      </c>
      <c r="B457" s="1063">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3">
        <v>26</v>
      </c>
      <c r="B458" s="1063">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3">
        <v>27</v>
      </c>
      <c r="B459" s="1063">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3">
        <v>28</v>
      </c>
      <c r="B460" s="1063">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3">
        <v>29</v>
      </c>
      <c r="B461" s="1063">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3">
        <v>30</v>
      </c>
      <c r="B462" s="1063">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31"/>
      <c r="AP465" s="432" t="s">
        <v>301</v>
      </c>
      <c r="AQ465" s="432"/>
      <c r="AR465" s="432"/>
      <c r="AS465" s="432"/>
      <c r="AT465" s="432"/>
      <c r="AU465" s="432"/>
      <c r="AV465" s="432"/>
      <c r="AW465" s="432"/>
      <c r="AX465" s="432"/>
    </row>
    <row r="466" spans="1:50" ht="26.25" customHeight="1">
      <c r="A466" s="1063">
        <v>1</v>
      </c>
      <c r="B466" s="1063">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3">
        <v>2</v>
      </c>
      <c r="B467" s="1063">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3">
        <v>3</v>
      </c>
      <c r="B468" s="1063">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3">
        <v>4</v>
      </c>
      <c r="B469" s="1063">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3">
        <v>5</v>
      </c>
      <c r="B470" s="1063">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3">
        <v>6</v>
      </c>
      <c r="B471" s="1063">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3">
        <v>7</v>
      </c>
      <c r="B472" s="1063">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3">
        <v>8</v>
      </c>
      <c r="B473" s="1063">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3">
        <v>9</v>
      </c>
      <c r="B474" s="1063">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3">
        <v>10</v>
      </c>
      <c r="B475" s="1063">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3">
        <v>11</v>
      </c>
      <c r="B476" s="1063">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3">
        <v>12</v>
      </c>
      <c r="B477" s="1063">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3">
        <v>13</v>
      </c>
      <c r="B478" s="1063">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3">
        <v>14</v>
      </c>
      <c r="B479" s="1063">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3">
        <v>15</v>
      </c>
      <c r="B480" s="1063">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3">
        <v>16</v>
      </c>
      <c r="B481" s="1063">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3">
        <v>17</v>
      </c>
      <c r="B482" s="1063">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3">
        <v>18</v>
      </c>
      <c r="B483" s="1063">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3">
        <v>19</v>
      </c>
      <c r="B484" s="1063">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3">
        <v>20</v>
      </c>
      <c r="B485" s="1063">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3">
        <v>21</v>
      </c>
      <c r="B486" s="1063">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3">
        <v>22</v>
      </c>
      <c r="B487" s="1063">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3">
        <v>23</v>
      </c>
      <c r="B488" s="1063">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3">
        <v>24</v>
      </c>
      <c r="B489" s="1063">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3">
        <v>25</v>
      </c>
      <c r="B490" s="1063">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3">
        <v>26</v>
      </c>
      <c r="B491" s="1063">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3">
        <v>27</v>
      </c>
      <c r="B492" s="1063">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3">
        <v>28</v>
      </c>
      <c r="B493" s="1063">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3">
        <v>29</v>
      </c>
      <c r="B494" s="1063">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3">
        <v>30</v>
      </c>
      <c r="B495" s="1063">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31"/>
      <c r="AP498" s="432" t="s">
        <v>301</v>
      </c>
      <c r="AQ498" s="432"/>
      <c r="AR498" s="432"/>
      <c r="AS498" s="432"/>
      <c r="AT498" s="432"/>
      <c r="AU498" s="432"/>
      <c r="AV498" s="432"/>
      <c r="AW498" s="432"/>
      <c r="AX498" s="432"/>
    </row>
    <row r="499" spans="1:50" ht="26.25" customHeight="1">
      <c r="A499" s="1063">
        <v>1</v>
      </c>
      <c r="B499" s="1063">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3">
        <v>2</v>
      </c>
      <c r="B500" s="1063">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3">
        <v>3</v>
      </c>
      <c r="B501" s="1063">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3">
        <v>4</v>
      </c>
      <c r="B502" s="1063">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3">
        <v>5</v>
      </c>
      <c r="B503" s="1063">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3">
        <v>6</v>
      </c>
      <c r="B504" s="1063">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3">
        <v>7</v>
      </c>
      <c r="B505" s="1063">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3">
        <v>8</v>
      </c>
      <c r="B506" s="1063">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3">
        <v>9</v>
      </c>
      <c r="B507" s="1063">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3">
        <v>10</v>
      </c>
      <c r="B508" s="1063">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3">
        <v>11</v>
      </c>
      <c r="B509" s="1063">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3">
        <v>12</v>
      </c>
      <c r="B510" s="1063">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3">
        <v>13</v>
      </c>
      <c r="B511" s="1063">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3">
        <v>14</v>
      </c>
      <c r="B512" s="1063">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3">
        <v>15</v>
      </c>
      <c r="B513" s="1063">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3">
        <v>16</v>
      </c>
      <c r="B514" s="1063">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3">
        <v>17</v>
      </c>
      <c r="B515" s="1063">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3">
        <v>18</v>
      </c>
      <c r="B516" s="1063">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3">
        <v>19</v>
      </c>
      <c r="B517" s="1063">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3">
        <v>20</v>
      </c>
      <c r="B518" s="1063">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3">
        <v>21</v>
      </c>
      <c r="B519" s="1063">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3">
        <v>22</v>
      </c>
      <c r="B520" s="1063">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3">
        <v>23</v>
      </c>
      <c r="B521" s="1063">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3">
        <v>24</v>
      </c>
      <c r="B522" s="1063">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3">
        <v>25</v>
      </c>
      <c r="B523" s="1063">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3">
        <v>26</v>
      </c>
      <c r="B524" s="1063">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3">
        <v>27</v>
      </c>
      <c r="B525" s="1063">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3">
        <v>28</v>
      </c>
      <c r="B526" s="1063">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3">
        <v>29</v>
      </c>
      <c r="B527" s="1063">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3">
        <v>30</v>
      </c>
      <c r="B528" s="1063">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31"/>
      <c r="AP531" s="432" t="s">
        <v>301</v>
      </c>
      <c r="AQ531" s="432"/>
      <c r="AR531" s="432"/>
      <c r="AS531" s="432"/>
      <c r="AT531" s="432"/>
      <c r="AU531" s="432"/>
      <c r="AV531" s="432"/>
      <c r="AW531" s="432"/>
      <c r="AX531" s="432"/>
    </row>
    <row r="532" spans="1:50" ht="26.25" customHeight="1">
      <c r="A532" s="1063">
        <v>1</v>
      </c>
      <c r="B532" s="1063">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3">
        <v>2</v>
      </c>
      <c r="B533" s="1063">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3">
        <v>3</v>
      </c>
      <c r="B534" s="1063">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3">
        <v>4</v>
      </c>
      <c r="B535" s="1063">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3">
        <v>5</v>
      </c>
      <c r="B536" s="1063">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3">
        <v>6</v>
      </c>
      <c r="B537" s="1063">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3">
        <v>7</v>
      </c>
      <c r="B538" s="1063">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3">
        <v>8</v>
      </c>
      <c r="B539" s="1063">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3">
        <v>9</v>
      </c>
      <c r="B540" s="1063">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3">
        <v>10</v>
      </c>
      <c r="B541" s="1063">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3">
        <v>11</v>
      </c>
      <c r="B542" s="1063">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3">
        <v>12</v>
      </c>
      <c r="B543" s="1063">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3">
        <v>13</v>
      </c>
      <c r="B544" s="1063">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3">
        <v>14</v>
      </c>
      <c r="B545" s="1063">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3">
        <v>15</v>
      </c>
      <c r="B546" s="1063">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3">
        <v>16</v>
      </c>
      <c r="B547" s="1063">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3">
        <v>17</v>
      </c>
      <c r="B548" s="1063">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3">
        <v>18</v>
      </c>
      <c r="B549" s="1063">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3">
        <v>19</v>
      </c>
      <c r="B550" s="1063">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3">
        <v>20</v>
      </c>
      <c r="B551" s="1063">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3">
        <v>21</v>
      </c>
      <c r="B552" s="1063">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3">
        <v>22</v>
      </c>
      <c r="B553" s="1063">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3">
        <v>23</v>
      </c>
      <c r="B554" s="1063">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3">
        <v>24</v>
      </c>
      <c r="B555" s="1063">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3">
        <v>25</v>
      </c>
      <c r="B556" s="1063">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3">
        <v>26</v>
      </c>
      <c r="B557" s="1063">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3">
        <v>27</v>
      </c>
      <c r="B558" s="1063">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3">
        <v>28</v>
      </c>
      <c r="B559" s="1063">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3">
        <v>29</v>
      </c>
      <c r="B560" s="1063">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3">
        <v>30</v>
      </c>
      <c r="B561" s="1063">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31"/>
      <c r="AP564" s="432" t="s">
        <v>301</v>
      </c>
      <c r="AQ564" s="432"/>
      <c r="AR564" s="432"/>
      <c r="AS564" s="432"/>
      <c r="AT564" s="432"/>
      <c r="AU564" s="432"/>
      <c r="AV564" s="432"/>
      <c r="AW564" s="432"/>
      <c r="AX564" s="432"/>
    </row>
    <row r="565" spans="1:50" ht="26.25" customHeight="1">
      <c r="A565" s="1063">
        <v>1</v>
      </c>
      <c r="B565" s="1063">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3">
        <v>2</v>
      </c>
      <c r="B566" s="1063">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3">
        <v>3</v>
      </c>
      <c r="B567" s="1063">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3">
        <v>4</v>
      </c>
      <c r="B568" s="1063">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3">
        <v>5</v>
      </c>
      <c r="B569" s="1063">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3">
        <v>6</v>
      </c>
      <c r="B570" s="1063">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3">
        <v>7</v>
      </c>
      <c r="B571" s="1063">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3">
        <v>8</v>
      </c>
      <c r="B572" s="1063">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3">
        <v>9</v>
      </c>
      <c r="B573" s="1063">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3">
        <v>10</v>
      </c>
      <c r="B574" s="1063">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3">
        <v>11</v>
      </c>
      <c r="B575" s="1063">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3">
        <v>12</v>
      </c>
      <c r="B576" s="1063">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3">
        <v>13</v>
      </c>
      <c r="B577" s="1063">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3">
        <v>14</v>
      </c>
      <c r="B578" s="1063">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3">
        <v>15</v>
      </c>
      <c r="B579" s="1063">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3">
        <v>16</v>
      </c>
      <c r="B580" s="1063">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3">
        <v>17</v>
      </c>
      <c r="B581" s="1063">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3">
        <v>18</v>
      </c>
      <c r="B582" s="1063">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3">
        <v>19</v>
      </c>
      <c r="B583" s="1063">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3">
        <v>20</v>
      </c>
      <c r="B584" s="1063">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3">
        <v>21</v>
      </c>
      <c r="B585" s="1063">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3">
        <v>22</v>
      </c>
      <c r="B586" s="1063">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3">
        <v>23</v>
      </c>
      <c r="B587" s="1063">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3">
        <v>24</v>
      </c>
      <c r="B588" s="1063">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3">
        <v>25</v>
      </c>
      <c r="B589" s="1063">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3">
        <v>26</v>
      </c>
      <c r="B590" s="1063">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3">
        <v>27</v>
      </c>
      <c r="B591" s="1063">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3">
        <v>28</v>
      </c>
      <c r="B592" s="1063">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3">
        <v>29</v>
      </c>
      <c r="B593" s="1063">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3">
        <v>30</v>
      </c>
      <c r="B594" s="1063">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31"/>
      <c r="AP597" s="432" t="s">
        <v>301</v>
      </c>
      <c r="AQ597" s="432"/>
      <c r="AR597" s="432"/>
      <c r="AS597" s="432"/>
      <c r="AT597" s="432"/>
      <c r="AU597" s="432"/>
      <c r="AV597" s="432"/>
      <c r="AW597" s="432"/>
      <c r="AX597" s="432"/>
    </row>
    <row r="598" spans="1:50" ht="26.25" customHeight="1">
      <c r="A598" s="1063">
        <v>1</v>
      </c>
      <c r="B598" s="1063">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3">
        <v>2</v>
      </c>
      <c r="B599" s="1063">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3">
        <v>3</v>
      </c>
      <c r="B600" s="1063">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3">
        <v>4</v>
      </c>
      <c r="B601" s="1063">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3">
        <v>5</v>
      </c>
      <c r="B602" s="1063">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3">
        <v>6</v>
      </c>
      <c r="B603" s="1063">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3">
        <v>7</v>
      </c>
      <c r="B604" s="1063">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3">
        <v>8</v>
      </c>
      <c r="B605" s="1063">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3">
        <v>9</v>
      </c>
      <c r="B606" s="1063">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3">
        <v>10</v>
      </c>
      <c r="B607" s="1063">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3">
        <v>11</v>
      </c>
      <c r="B608" s="1063">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3">
        <v>12</v>
      </c>
      <c r="B609" s="1063">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3">
        <v>13</v>
      </c>
      <c r="B610" s="1063">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3">
        <v>14</v>
      </c>
      <c r="B611" s="1063">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3">
        <v>15</v>
      </c>
      <c r="B612" s="1063">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3">
        <v>16</v>
      </c>
      <c r="B613" s="1063">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3">
        <v>17</v>
      </c>
      <c r="B614" s="1063">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3">
        <v>18</v>
      </c>
      <c r="B615" s="1063">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3">
        <v>19</v>
      </c>
      <c r="B616" s="1063">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3">
        <v>20</v>
      </c>
      <c r="B617" s="1063">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3">
        <v>21</v>
      </c>
      <c r="B618" s="1063">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3">
        <v>22</v>
      </c>
      <c r="B619" s="1063">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3">
        <v>23</v>
      </c>
      <c r="B620" s="1063">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3">
        <v>24</v>
      </c>
      <c r="B621" s="1063">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3">
        <v>25</v>
      </c>
      <c r="B622" s="1063">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3">
        <v>26</v>
      </c>
      <c r="B623" s="1063">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3">
        <v>27</v>
      </c>
      <c r="B624" s="1063">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3">
        <v>28</v>
      </c>
      <c r="B625" s="1063">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3">
        <v>29</v>
      </c>
      <c r="B626" s="1063">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3">
        <v>30</v>
      </c>
      <c r="B627" s="1063">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31"/>
      <c r="AP630" s="432" t="s">
        <v>301</v>
      </c>
      <c r="AQ630" s="432"/>
      <c r="AR630" s="432"/>
      <c r="AS630" s="432"/>
      <c r="AT630" s="432"/>
      <c r="AU630" s="432"/>
      <c r="AV630" s="432"/>
      <c r="AW630" s="432"/>
      <c r="AX630" s="432"/>
    </row>
    <row r="631" spans="1:50" ht="26.25" customHeight="1">
      <c r="A631" s="1063">
        <v>1</v>
      </c>
      <c r="B631" s="1063">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3">
        <v>2</v>
      </c>
      <c r="B632" s="1063">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3">
        <v>3</v>
      </c>
      <c r="B633" s="1063">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3">
        <v>4</v>
      </c>
      <c r="B634" s="1063">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3">
        <v>5</v>
      </c>
      <c r="B635" s="1063">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3">
        <v>6</v>
      </c>
      <c r="B636" s="1063">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3">
        <v>7</v>
      </c>
      <c r="B637" s="1063">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3">
        <v>8</v>
      </c>
      <c r="B638" s="1063">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3">
        <v>9</v>
      </c>
      <c r="B639" s="1063">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3">
        <v>10</v>
      </c>
      <c r="B640" s="1063">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3">
        <v>11</v>
      </c>
      <c r="B641" s="1063">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3">
        <v>12</v>
      </c>
      <c r="B642" s="1063">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3">
        <v>13</v>
      </c>
      <c r="B643" s="1063">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3">
        <v>14</v>
      </c>
      <c r="B644" s="1063">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3">
        <v>15</v>
      </c>
      <c r="B645" s="1063">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3">
        <v>16</v>
      </c>
      <c r="B646" s="1063">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3">
        <v>17</v>
      </c>
      <c r="B647" s="1063">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3">
        <v>18</v>
      </c>
      <c r="B648" s="1063">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3">
        <v>19</v>
      </c>
      <c r="B649" s="1063">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3">
        <v>20</v>
      </c>
      <c r="B650" s="1063">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3">
        <v>21</v>
      </c>
      <c r="B651" s="1063">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3">
        <v>22</v>
      </c>
      <c r="B652" s="1063">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3">
        <v>23</v>
      </c>
      <c r="B653" s="1063">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3">
        <v>24</v>
      </c>
      <c r="B654" s="1063">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3">
        <v>25</v>
      </c>
      <c r="B655" s="1063">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3">
        <v>26</v>
      </c>
      <c r="B656" s="1063">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3">
        <v>27</v>
      </c>
      <c r="B657" s="1063">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3">
        <v>28</v>
      </c>
      <c r="B658" s="1063">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3">
        <v>29</v>
      </c>
      <c r="B659" s="1063">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3">
        <v>30</v>
      </c>
      <c r="B660" s="1063">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31"/>
      <c r="AP663" s="432" t="s">
        <v>301</v>
      </c>
      <c r="AQ663" s="432"/>
      <c r="AR663" s="432"/>
      <c r="AS663" s="432"/>
      <c r="AT663" s="432"/>
      <c r="AU663" s="432"/>
      <c r="AV663" s="432"/>
      <c r="AW663" s="432"/>
      <c r="AX663" s="432"/>
    </row>
    <row r="664" spans="1:50" ht="26.25" customHeight="1">
      <c r="A664" s="1063">
        <v>1</v>
      </c>
      <c r="B664" s="1063">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3">
        <v>2</v>
      </c>
      <c r="B665" s="1063">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3">
        <v>3</v>
      </c>
      <c r="B666" s="1063">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3">
        <v>4</v>
      </c>
      <c r="B667" s="1063">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3">
        <v>5</v>
      </c>
      <c r="B668" s="1063">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3">
        <v>6</v>
      </c>
      <c r="B669" s="1063">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3">
        <v>7</v>
      </c>
      <c r="B670" s="1063">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3">
        <v>8</v>
      </c>
      <c r="B671" s="1063">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3">
        <v>9</v>
      </c>
      <c r="B672" s="1063">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3">
        <v>10</v>
      </c>
      <c r="B673" s="1063">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3">
        <v>11</v>
      </c>
      <c r="B674" s="1063">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3">
        <v>12</v>
      </c>
      <c r="B675" s="1063">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3">
        <v>13</v>
      </c>
      <c r="B676" s="1063">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3">
        <v>14</v>
      </c>
      <c r="B677" s="1063">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3">
        <v>15</v>
      </c>
      <c r="B678" s="1063">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3">
        <v>16</v>
      </c>
      <c r="B679" s="1063">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3">
        <v>17</v>
      </c>
      <c r="B680" s="1063">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3">
        <v>18</v>
      </c>
      <c r="B681" s="1063">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3">
        <v>19</v>
      </c>
      <c r="B682" s="1063">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3">
        <v>20</v>
      </c>
      <c r="B683" s="1063">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3">
        <v>21</v>
      </c>
      <c r="B684" s="1063">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3">
        <v>22</v>
      </c>
      <c r="B685" s="1063">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3">
        <v>23</v>
      </c>
      <c r="B686" s="1063">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3">
        <v>24</v>
      </c>
      <c r="B687" s="1063">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3">
        <v>25</v>
      </c>
      <c r="B688" s="1063">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3">
        <v>26</v>
      </c>
      <c r="B689" s="1063">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3">
        <v>27</v>
      </c>
      <c r="B690" s="1063">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3">
        <v>28</v>
      </c>
      <c r="B691" s="1063">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3">
        <v>29</v>
      </c>
      <c r="B692" s="1063">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3">
        <v>30</v>
      </c>
      <c r="B693" s="1063">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31"/>
      <c r="AP696" s="432" t="s">
        <v>301</v>
      </c>
      <c r="AQ696" s="432"/>
      <c r="AR696" s="432"/>
      <c r="AS696" s="432"/>
      <c r="AT696" s="432"/>
      <c r="AU696" s="432"/>
      <c r="AV696" s="432"/>
      <c r="AW696" s="432"/>
      <c r="AX696" s="432"/>
    </row>
    <row r="697" spans="1:50" ht="26.25" customHeight="1">
      <c r="A697" s="1063">
        <v>1</v>
      </c>
      <c r="B697" s="1063">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3">
        <v>2</v>
      </c>
      <c r="B698" s="1063">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3">
        <v>3</v>
      </c>
      <c r="B699" s="1063">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3">
        <v>4</v>
      </c>
      <c r="B700" s="1063">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3">
        <v>5</v>
      </c>
      <c r="B701" s="1063">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3">
        <v>6</v>
      </c>
      <c r="B702" s="1063">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3">
        <v>7</v>
      </c>
      <c r="B703" s="1063">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3">
        <v>8</v>
      </c>
      <c r="B704" s="1063">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3">
        <v>9</v>
      </c>
      <c r="B705" s="1063">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3">
        <v>10</v>
      </c>
      <c r="B706" s="1063">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3">
        <v>11</v>
      </c>
      <c r="B707" s="1063">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3">
        <v>12</v>
      </c>
      <c r="B708" s="1063">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3">
        <v>13</v>
      </c>
      <c r="B709" s="1063">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3">
        <v>14</v>
      </c>
      <c r="B710" s="1063">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3">
        <v>15</v>
      </c>
      <c r="B711" s="1063">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3">
        <v>16</v>
      </c>
      <c r="B712" s="1063">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3">
        <v>17</v>
      </c>
      <c r="B713" s="1063">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3">
        <v>18</v>
      </c>
      <c r="B714" s="1063">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3">
        <v>19</v>
      </c>
      <c r="B715" s="1063">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3">
        <v>20</v>
      </c>
      <c r="B716" s="1063">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3">
        <v>21</v>
      </c>
      <c r="B717" s="1063">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3">
        <v>22</v>
      </c>
      <c r="B718" s="1063">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3">
        <v>23</v>
      </c>
      <c r="B719" s="1063">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3">
        <v>24</v>
      </c>
      <c r="B720" s="1063">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3">
        <v>25</v>
      </c>
      <c r="B721" s="1063">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3">
        <v>26</v>
      </c>
      <c r="B722" s="1063">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3">
        <v>27</v>
      </c>
      <c r="B723" s="1063">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3">
        <v>28</v>
      </c>
      <c r="B724" s="1063">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3">
        <v>29</v>
      </c>
      <c r="B725" s="1063">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3">
        <v>30</v>
      </c>
      <c r="B726" s="1063">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31"/>
      <c r="AP729" s="432" t="s">
        <v>301</v>
      </c>
      <c r="AQ729" s="432"/>
      <c r="AR729" s="432"/>
      <c r="AS729" s="432"/>
      <c r="AT729" s="432"/>
      <c r="AU729" s="432"/>
      <c r="AV729" s="432"/>
      <c r="AW729" s="432"/>
      <c r="AX729" s="432"/>
    </row>
    <row r="730" spans="1:50" ht="26.25" customHeight="1">
      <c r="A730" s="1063">
        <v>1</v>
      </c>
      <c r="B730" s="1063">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3">
        <v>2</v>
      </c>
      <c r="B731" s="1063">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3">
        <v>3</v>
      </c>
      <c r="B732" s="1063">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3">
        <v>4</v>
      </c>
      <c r="B733" s="1063">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3">
        <v>5</v>
      </c>
      <c r="B734" s="1063">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3">
        <v>6</v>
      </c>
      <c r="B735" s="1063">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3">
        <v>7</v>
      </c>
      <c r="B736" s="1063">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3">
        <v>8</v>
      </c>
      <c r="B737" s="1063">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3">
        <v>9</v>
      </c>
      <c r="B738" s="1063">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3">
        <v>10</v>
      </c>
      <c r="B739" s="1063">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3">
        <v>11</v>
      </c>
      <c r="B740" s="1063">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3">
        <v>12</v>
      </c>
      <c r="B741" s="1063">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3">
        <v>13</v>
      </c>
      <c r="B742" s="1063">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3">
        <v>14</v>
      </c>
      <c r="B743" s="1063">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3">
        <v>15</v>
      </c>
      <c r="B744" s="1063">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3">
        <v>16</v>
      </c>
      <c r="B745" s="1063">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3">
        <v>17</v>
      </c>
      <c r="B746" s="1063">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3">
        <v>18</v>
      </c>
      <c r="B747" s="1063">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3">
        <v>19</v>
      </c>
      <c r="B748" s="1063">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3">
        <v>20</v>
      </c>
      <c r="B749" s="1063">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3">
        <v>21</v>
      </c>
      <c r="B750" s="1063">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3">
        <v>22</v>
      </c>
      <c r="B751" s="1063">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3">
        <v>23</v>
      </c>
      <c r="B752" s="1063">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3">
        <v>24</v>
      </c>
      <c r="B753" s="1063">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3">
        <v>25</v>
      </c>
      <c r="B754" s="1063">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3">
        <v>26</v>
      </c>
      <c r="B755" s="1063">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3">
        <v>27</v>
      </c>
      <c r="B756" s="1063">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3">
        <v>28</v>
      </c>
      <c r="B757" s="1063">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3">
        <v>29</v>
      </c>
      <c r="B758" s="1063">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3">
        <v>30</v>
      </c>
      <c r="B759" s="1063">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31"/>
      <c r="AP762" s="432" t="s">
        <v>301</v>
      </c>
      <c r="AQ762" s="432"/>
      <c r="AR762" s="432"/>
      <c r="AS762" s="432"/>
      <c r="AT762" s="432"/>
      <c r="AU762" s="432"/>
      <c r="AV762" s="432"/>
      <c r="AW762" s="432"/>
      <c r="AX762" s="432"/>
    </row>
    <row r="763" spans="1:50" ht="26.25" customHeight="1">
      <c r="A763" s="1063">
        <v>1</v>
      </c>
      <c r="B763" s="1063">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3">
        <v>2</v>
      </c>
      <c r="B764" s="1063">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3">
        <v>3</v>
      </c>
      <c r="B765" s="1063">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3">
        <v>4</v>
      </c>
      <c r="B766" s="1063">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3">
        <v>5</v>
      </c>
      <c r="B767" s="1063">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3">
        <v>6</v>
      </c>
      <c r="B768" s="1063">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3">
        <v>7</v>
      </c>
      <c r="B769" s="1063">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3">
        <v>8</v>
      </c>
      <c r="B770" s="1063">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3">
        <v>9</v>
      </c>
      <c r="B771" s="1063">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3">
        <v>10</v>
      </c>
      <c r="B772" s="1063">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3">
        <v>11</v>
      </c>
      <c r="B773" s="1063">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3">
        <v>12</v>
      </c>
      <c r="B774" s="1063">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3">
        <v>13</v>
      </c>
      <c r="B775" s="1063">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3">
        <v>14</v>
      </c>
      <c r="B776" s="1063">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3">
        <v>15</v>
      </c>
      <c r="B777" s="1063">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3">
        <v>16</v>
      </c>
      <c r="B778" s="1063">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3">
        <v>17</v>
      </c>
      <c r="B779" s="1063">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3">
        <v>18</v>
      </c>
      <c r="B780" s="1063">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3">
        <v>19</v>
      </c>
      <c r="B781" s="1063">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3">
        <v>20</v>
      </c>
      <c r="B782" s="1063">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3">
        <v>21</v>
      </c>
      <c r="B783" s="1063">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3">
        <v>22</v>
      </c>
      <c r="B784" s="1063">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3">
        <v>23</v>
      </c>
      <c r="B785" s="1063">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3">
        <v>24</v>
      </c>
      <c r="B786" s="1063">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3">
        <v>25</v>
      </c>
      <c r="B787" s="1063">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3">
        <v>26</v>
      </c>
      <c r="B788" s="1063">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3">
        <v>27</v>
      </c>
      <c r="B789" s="1063">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3">
        <v>28</v>
      </c>
      <c r="B790" s="1063">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3">
        <v>29</v>
      </c>
      <c r="B791" s="1063">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3">
        <v>30</v>
      </c>
      <c r="B792" s="1063">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31"/>
      <c r="AP795" s="432" t="s">
        <v>301</v>
      </c>
      <c r="AQ795" s="432"/>
      <c r="AR795" s="432"/>
      <c r="AS795" s="432"/>
      <c r="AT795" s="432"/>
      <c r="AU795" s="432"/>
      <c r="AV795" s="432"/>
      <c r="AW795" s="432"/>
      <c r="AX795" s="432"/>
    </row>
    <row r="796" spans="1:50" ht="26.25" customHeight="1">
      <c r="A796" s="1063">
        <v>1</v>
      </c>
      <c r="B796" s="1063">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3">
        <v>2</v>
      </c>
      <c r="B797" s="1063">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3">
        <v>3</v>
      </c>
      <c r="B798" s="1063">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3">
        <v>4</v>
      </c>
      <c r="B799" s="1063">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3">
        <v>5</v>
      </c>
      <c r="B800" s="1063">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3">
        <v>6</v>
      </c>
      <c r="B801" s="1063">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3">
        <v>7</v>
      </c>
      <c r="B802" s="1063">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3">
        <v>8</v>
      </c>
      <c r="B803" s="1063">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3">
        <v>9</v>
      </c>
      <c r="B804" s="1063">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3">
        <v>10</v>
      </c>
      <c r="B805" s="1063">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3">
        <v>11</v>
      </c>
      <c r="B806" s="1063">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3">
        <v>12</v>
      </c>
      <c r="B807" s="1063">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3">
        <v>13</v>
      </c>
      <c r="B808" s="1063">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3">
        <v>14</v>
      </c>
      <c r="B809" s="1063">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3">
        <v>15</v>
      </c>
      <c r="B810" s="1063">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3">
        <v>16</v>
      </c>
      <c r="B811" s="1063">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3">
        <v>17</v>
      </c>
      <c r="B812" s="1063">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3">
        <v>18</v>
      </c>
      <c r="B813" s="1063">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3">
        <v>19</v>
      </c>
      <c r="B814" s="1063">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3">
        <v>20</v>
      </c>
      <c r="B815" s="1063">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3">
        <v>21</v>
      </c>
      <c r="B816" s="1063">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3">
        <v>22</v>
      </c>
      <c r="B817" s="1063">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3">
        <v>23</v>
      </c>
      <c r="B818" s="1063">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3">
        <v>24</v>
      </c>
      <c r="B819" s="1063">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3">
        <v>25</v>
      </c>
      <c r="B820" s="1063">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3">
        <v>26</v>
      </c>
      <c r="B821" s="1063">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3">
        <v>27</v>
      </c>
      <c r="B822" s="1063">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3">
        <v>28</v>
      </c>
      <c r="B823" s="1063">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3">
        <v>29</v>
      </c>
      <c r="B824" s="1063">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3">
        <v>30</v>
      </c>
      <c r="B825" s="1063">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31"/>
      <c r="AP828" s="432" t="s">
        <v>301</v>
      </c>
      <c r="AQ828" s="432"/>
      <c r="AR828" s="432"/>
      <c r="AS828" s="432"/>
      <c r="AT828" s="432"/>
      <c r="AU828" s="432"/>
      <c r="AV828" s="432"/>
      <c r="AW828" s="432"/>
      <c r="AX828" s="432"/>
    </row>
    <row r="829" spans="1:50" ht="26.25" customHeight="1">
      <c r="A829" s="1063">
        <v>1</v>
      </c>
      <c r="B829" s="1063">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3">
        <v>2</v>
      </c>
      <c r="B830" s="1063">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3">
        <v>3</v>
      </c>
      <c r="B831" s="1063">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3">
        <v>4</v>
      </c>
      <c r="B832" s="1063">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3">
        <v>5</v>
      </c>
      <c r="B833" s="1063">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3">
        <v>6</v>
      </c>
      <c r="B834" s="1063">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3">
        <v>7</v>
      </c>
      <c r="B835" s="1063">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3">
        <v>8</v>
      </c>
      <c r="B836" s="1063">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3">
        <v>9</v>
      </c>
      <c r="B837" s="1063">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3">
        <v>10</v>
      </c>
      <c r="B838" s="1063">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3">
        <v>11</v>
      </c>
      <c r="B839" s="1063">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3">
        <v>12</v>
      </c>
      <c r="B840" s="1063">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3">
        <v>13</v>
      </c>
      <c r="B841" s="1063">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3">
        <v>14</v>
      </c>
      <c r="B842" s="1063">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3">
        <v>15</v>
      </c>
      <c r="B843" s="1063">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3">
        <v>16</v>
      </c>
      <c r="B844" s="1063">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3">
        <v>17</v>
      </c>
      <c r="B845" s="1063">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3">
        <v>18</v>
      </c>
      <c r="B846" s="1063">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3">
        <v>19</v>
      </c>
      <c r="B847" s="1063">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3">
        <v>20</v>
      </c>
      <c r="B848" s="1063">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3">
        <v>21</v>
      </c>
      <c r="B849" s="1063">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3">
        <v>22</v>
      </c>
      <c r="B850" s="1063">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3">
        <v>23</v>
      </c>
      <c r="B851" s="1063">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3">
        <v>24</v>
      </c>
      <c r="B852" s="1063">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3">
        <v>25</v>
      </c>
      <c r="B853" s="1063">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3">
        <v>26</v>
      </c>
      <c r="B854" s="1063">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3">
        <v>27</v>
      </c>
      <c r="B855" s="1063">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3">
        <v>28</v>
      </c>
      <c r="B856" s="1063">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3">
        <v>29</v>
      </c>
      <c r="B857" s="1063">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3">
        <v>30</v>
      </c>
      <c r="B858" s="1063">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31"/>
      <c r="AP861" s="432" t="s">
        <v>301</v>
      </c>
      <c r="AQ861" s="432"/>
      <c r="AR861" s="432"/>
      <c r="AS861" s="432"/>
      <c r="AT861" s="432"/>
      <c r="AU861" s="432"/>
      <c r="AV861" s="432"/>
      <c r="AW861" s="432"/>
      <c r="AX861" s="432"/>
    </row>
    <row r="862" spans="1:50" ht="26.25" customHeight="1">
      <c r="A862" s="1063">
        <v>1</v>
      </c>
      <c r="B862" s="1063">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3">
        <v>2</v>
      </c>
      <c r="B863" s="1063">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3">
        <v>3</v>
      </c>
      <c r="B864" s="1063">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3">
        <v>4</v>
      </c>
      <c r="B865" s="1063">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3">
        <v>5</v>
      </c>
      <c r="B866" s="1063">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3">
        <v>6</v>
      </c>
      <c r="B867" s="1063">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3">
        <v>7</v>
      </c>
      <c r="B868" s="1063">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3">
        <v>8</v>
      </c>
      <c r="B869" s="1063">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3">
        <v>9</v>
      </c>
      <c r="B870" s="1063">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3">
        <v>10</v>
      </c>
      <c r="B871" s="1063">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3">
        <v>11</v>
      </c>
      <c r="B872" s="1063">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3">
        <v>12</v>
      </c>
      <c r="B873" s="1063">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3">
        <v>13</v>
      </c>
      <c r="B874" s="1063">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3">
        <v>14</v>
      </c>
      <c r="B875" s="1063">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3">
        <v>15</v>
      </c>
      <c r="B876" s="1063">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3">
        <v>16</v>
      </c>
      <c r="B877" s="1063">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3">
        <v>17</v>
      </c>
      <c r="B878" s="1063">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3">
        <v>18</v>
      </c>
      <c r="B879" s="1063">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3">
        <v>19</v>
      </c>
      <c r="B880" s="1063">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3">
        <v>20</v>
      </c>
      <c r="B881" s="1063">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3">
        <v>21</v>
      </c>
      <c r="B882" s="1063">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3">
        <v>22</v>
      </c>
      <c r="B883" s="1063">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3">
        <v>23</v>
      </c>
      <c r="B884" s="1063">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3">
        <v>24</v>
      </c>
      <c r="B885" s="1063">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3">
        <v>25</v>
      </c>
      <c r="B886" s="1063">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3">
        <v>26</v>
      </c>
      <c r="B887" s="1063">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3">
        <v>27</v>
      </c>
      <c r="B888" s="1063">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3">
        <v>28</v>
      </c>
      <c r="B889" s="1063">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3">
        <v>29</v>
      </c>
      <c r="B890" s="1063">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3">
        <v>30</v>
      </c>
      <c r="B891" s="1063">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31"/>
      <c r="AP894" s="432" t="s">
        <v>301</v>
      </c>
      <c r="AQ894" s="432"/>
      <c r="AR894" s="432"/>
      <c r="AS894" s="432"/>
      <c r="AT894" s="432"/>
      <c r="AU894" s="432"/>
      <c r="AV894" s="432"/>
      <c r="AW894" s="432"/>
      <c r="AX894" s="432"/>
    </row>
    <row r="895" spans="1:50" ht="26.25" customHeight="1">
      <c r="A895" s="1063">
        <v>1</v>
      </c>
      <c r="B895" s="1063">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3">
        <v>2</v>
      </c>
      <c r="B896" s="1063">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3">
        <v>3</v>
      </c>
      <c r="B897" s="1063">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3">
        <v>4</v>
      </c>
      <c r="B898" s="1063">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3">
        <v>5</v>
      </c>
      <c r="B899" s="1063">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3">
        <v>6</v>
      </c>
      <c r="B900" s="1063">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3">
        <v>7</v>
      </c>
      <c r="B901" s="1063">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3">
        <v>8</v>
      </c>
      <c r="B902" s="1063">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3">
        <v>9</v>
      </c>
      <c r="B903" s="1063">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3">
        <v>10</v>
      </c>
      <c r="B904" s="1063">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3">
        <v>11</v>
      </c>
      <c r="B905" s="1063">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3">
        <v>12</v>
      </c>
      <c r="B906" s="1063">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3">
        <v>13</v>
      </c>
      <c r="B907" s="1063">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3">
        <v>14</v>
      </c>
      <c r="B908" s="1063">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3">
        <v>15</v>
      </c>
      <c r="B909" s="1063">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3">
        <v>16</v>
      </c>
      <c r="B910" s="1063">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3">
        <v>17</v>
      </c>
      <c r="B911" s="1063">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3">
        <v>18</v>
      </c>
      <c r="B912" s="1063">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3">
        <v>19</v>
      </c>
      <c r="B913" s="1063">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3">
        <v>20</v>
      </c>
      <c r="B914" s="1063">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3">
        <v>21</v>
      </c>
      <c r="B915" s="1063">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3">
        <v>22</v>
      </c>
      <c r="B916" s="1063">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3">
        <v>23</v>
      </c>
      <c r="B917" s="1063">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3">
        <v>24</v>
      </c>
      <c r="B918" s="1063">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3">
        <v>25</v>
      </c>
      <c r="B919" s="1063">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3">
        <v>26</v>
      </c>
      <c r="B920" s="1063">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3">
        <v>27</v>
      </c>
      <c r="B921" s="1063">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3">
        <v>28</v>
      </c>
      <c r="B922" s="1063">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3">
        <v>29</v>
      </c>
      <c r="B923" s="1063">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3">
        <v>30</v>
      </c>
      <c r="B924" s="1063">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31"/>
      <c r="AP927" s="432" t="s">
        <v>301</v>
      </c>
      <c r="AQ927" s="432"/>
      <c r="AR927" s="432"/>
      <c r="AS927" s="432"/>
      <c r="AT927" s="432"/>
      <c r="AU927" s="432"/>
      <c r="AV927" s="432"/>
      <c r="AW927" s="432"/>
      <c r="AX927" s="432"/>
    </row>
    <row r="928" spans="1:50" ht="26.25" customHeight="1">
      <c r="A928" s="1063">
        <v>1</v>
      </c>
      <c r="B928" s="1063">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3">
        <v>2</v>
      </c>
      <c r="B929" s="1063">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3">
        <v>3</v>
      </c>
      <c r="B930" s="1063">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3">
        <v>4</v>
      </c>
      <c r="B931" s="1063">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3">
        <v>5</v>
      </c>
      <c r="B932" s="1063">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3">
        <v>6</v>
      </c>
      <c r="B933" s="1063">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3">
        <v>7</v>
      </c>
      <c r="B934" s="1063">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3">
        <v>8</v>
      </c>
      <c r="B935" s="1063">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3">
        <v>9</v>
      </c>
      <c r="B936" s="1063">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3">
        <v>10</v>
      </c>
      <c r="B937" s="1063">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3">
        <v>11</v>
      </c>
      <c r="B938" s="1063">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3">
        <v>12</v>
      </c>
      <c r="B939" s="1063">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3">
        <v>13</v>
      </c>
      <c r="B940" s="1063">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3">
        <v>14</v>
      </c>
      <c r="B941" s="1063">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3">
        <v>15</v>
      </c>
      <c r="B942" s="1063">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3">
        <v>16</v>
      </c>
      <c r="B943" s="1063">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3">
        <v>17</v>
      </c>
      <c r="B944" s="1063">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3">
        <v>18</v>
      </c>
      <c r="B945" s="1063">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3">
        <v>19</v>
      </c>
      <c r="B946" s="1063">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3">
        <v>20</v>
      </c>
      <c r="B947" s="1063">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3">
        <v>21</v>
      </c>
      <c r="B948" s="1063">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3">
        <v>22</v>
      </c>
      <c r="B949" s="1063">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3">
        <v>23</v>
      </c>
      <c r="B950" s="1063">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3">
        <v>24</v>
      </c>
      <c r="B951" s="1063">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3">
        <v>25</v>
      </c>
      <c r="B952" s="1063">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3">
        <v>26</v>
      </c>
      <c r="B953" s="1063">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3">
        <v>27</v>
      </c>
      <c r="B954" s="1063">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3">
        <v>28</v>
      </c>
      <c r="B955" s="1063">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3">
        <v>29</v>
      </c>
      <c r="B956" s="1063">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3">
        <v>30</v>
      </c>
      <c r="B957" s="1063">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31"/>
      <c r="AP960" s="432" t="s">
        <v>301</v>
      </c>
      <c r="AQ960" s="432"/>
      <c r="AR960" s="432"/>
      <c r="AS960" s="432"/>
      <c r="AT960" s="432"/>
      <c r="AU960" s="432"/>
      <c r="AV960" s="432"/>
      <c r="AW960" s="432"/>
      <c r="AX960" s="432"/>
    </row>
    <row r="961" spans="1:50" ht="26.25" customHeight="1">
      <c r="A961" s="1063">
        <v>1</v>
      </c>
      <c r="B961" s="1063">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3">
        <v>2</v>
      </c>
      <c r="B962" s="1063">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3">
        <v>3</v>
      </c>
      <c r="B963" s="1063">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3">
        <v>4</v>
      </c>
      <c r="B964" s="1063">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3">
        <v>5</v>
      </c>
      <c r="B965" s="1063">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3">
        <v>6</v>
      </c>
      <c r="B966" s="1063">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3">
        <v>7</v>
      </c>
      <c r="B967" s="1063">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3">
        <v>8</v>
      </c>
      <c r="B968" s="1063">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3">
        <v>9</v>
      </c>
      <c r="B969" s="1063">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3">
        <v>10</v>
      </c>
      <c r="B970" s="1063">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3">
        <v>11</v>
      </c>
      <c r="B971" s="1063">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3">
        <v>12</v>
      </c>
      <c r="B972" s="1063">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3">
        <v>13</v>
      </c>
      <c r="B973" s="1063">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3">
        <v>14</v>
      </c>
      <c r="B974" s="1063">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3">
        <v>15</v>
      </c>
      <c r="B975" s="1063">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3">
        <v>16</v>
      </c>
      <c r="B976" s="1063">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3">
        <v>17</v>
      </c>
      <c r="B977" s="1063">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3">
        <v>18</v>
      </c>
      <c r="B978" s="1063">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3">
        <v>19</v>
      </c>
      <c r="B979" s="1063">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3">
        <v>20</v>
      </c>
      <c r="B980" s="1063">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3">
        <v>21</v>
      </c>
      <c r="B981" s="1063">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3">
        <v>22</v>
      </c>
      <c r="B982" s="1063">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3">
        <v>23</v>
      </c>
      <c r="B983" s="1063">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3">
        <v>24</v>
      </c>
      <c r="B984" s="1063">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3">
        <v>25</v>
      </c>
      <c r="B985" s="1063">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3">
        <v>26</v>
      </c>
      <c r="B986" s="1063">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3">
        <v>27</v>
      </c>
      <c r="B987" s="1063">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3">
        <v>28</v>
      </c>
      <c r="B988" s="1063">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3">
        <v>29</v>
      </c>
      <c r="B989" s="1063">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3">
        <v>30</v>
      </c>
      <c r="B990" s="1063">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31"/>
      <c r="AP993" s="432" t="s">
        <v>301</v>
      </c>
      <c r="AQ993" s="432"/>
      <c r="AR993" s="432"/>
      <c r="AS993" s="432"/>
      <c r="AT993" s="432"/>
      <c r="AU993" s="432"/>
      <c r="AV993" s="432"/>
      <c r="AW993" s="432"/>
      <c r="AX993" s="432"/>
    </row>
    <row r="994" spans="1:50" ht="26.25" customHeight="1">
      <c r="A994" s="1063">
        <v>1</v>
      </c>
      <c r="B994" s="1063">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3">
        <v>2</v>
      </c>
      <c r="B995" s="1063">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3">
        <v>3</v>
      </c>
      <c r="B996" s="1063">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3">
        <v>4</v>
      </c>
      <c r="B997" s="1063">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3">
        <v>5</v>
      </c>
      <c r="B998" s="1063">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3">
        <v>6</v>
      </c>
      <c r="B999" s="1063">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3">
        <v>7</v>
      </c>
      <c r="B1000" s="1063">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3">
        <v>8</v>
      </c>
      <c r="B1001" s="1063">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3">
        <v>9</v>
      </c>
      <c r="B1002" s="1063">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3">
        <v>10</v>
      </c>
      <c r="B1003" s="1063">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3">
        <v>11</v>
      </c>
      <c r="B1004" s="1063">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3">
        <v>12</v>
      </c>
      <c r="B1005" s="1063">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3">
        <v>13</v>
      </c>
      <c r="B1006" s="1063">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3">
        <v>14</v>
      </c>
      <c r="B1007" s="1063">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3">
        <v>15</v>
      </c>
      <c r="B1008" s="1063">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3">
        <v>16</v>
      </c>
      <c r="B1009" s="1063">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3">
        <v>17</v>
      </c>
      <c r="B1010" s="1063">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3">
        <v>18</v>
      </c>
      <c r="B1011" s="1063">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3">
        <v>19</v>
      </c>
      <c r="B1012" s="1063">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3">
        <v>20</v>
      </c>
      <c r="B1013" s="1063">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3">
        <v>21</v>
      </c>
      <c r="B1014" s="1063">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3">
        <v>22</v>
      </c>
      <c r="B1015" s="1063">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3">
        <v>23</v>
      </c>
      <c r="B1016" s="1063">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3">
        <v>24</v>
      </c>
      <c r="B1017" s="1063">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3">
        <v>25</v>
      </c>
      <c r="B1018" s="1063">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3">
        <v>26</v>
      </c>
      <c r="B1019" s="1063">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3">
        <v>27</v>
      </c>
      <c r="B1020" s="1063">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3">
        <v>28</v>
      </c>
      <c r="B1021" s="1063">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3">
        <v>29</v>
      </c>
      <c r="B1022" s="1063">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3">
        <v>30</v>
      </c>
      <c r="B1023" s="1063">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31"/>
      <c r="AP1026" s="432" t="s">
        <v>301</v>
      </c>
      <c r="AQ1026" s="432"/>
      <c r="AR1026" s="432"/>
      <c r="AS1026" s="432"/>
      <c r="AT1026" s="432"/>
      <c r="AU1026" s="432"/>
      <c r="AV1026" s="432"/>
      <c r="AW1026" s="432"/>
      <c r="AX1026" s="432"/>
    </row>
    <row r="1027" spans="1:50" ht="26.25" customHeight="1">
      <c r="A1027" s="1063">
        <v>1</v>
      </c>
      <c r="B1027" s="1063">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3">
        <v>2</v>
      </c>
      <c r="B1028" s="1063">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3">
        <v>3</v>
      </c>
      <c r="B1029" s="1063">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3">
        <v>4</v>
      </c>
      <c r="B1030" s="1063">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3">
        <v>5</v>
      </c>
      <c r="B1031" s="1063">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3">
        <v>6</v>
      </c>
      <c r="B1032" s="1063">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3">
        <v>7</v>
      </c>
      <c r="B1033" s="1063">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3">
        <v>8</v>
      </c>
      <c r="B1034" s="1063">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3">
        <v>9</v>
      </c>
      <c r="B1035" s="1063">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3">
        <v>10</v>
      </c>
      <c r="B1036" s="1063">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3">
        <v>11</v>
      </c>
      <c r="B1037" s="1063">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3">
        <v>12</v>
      </c>
      <c r="B1038" s="1063">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3">
        <v>13</v>
      </c>
      <c r="B1039" s="1063">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3">
        <v>14</v>
      </c>
      <c r="B1040" s="1063">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3">
        <v>15</v>
      </c>
      <c r="B1041" s="1063">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3">
        <v>16</v>
      </c>
      <c r="B1042" s="1063">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3">
        <v>17</v>
      </c>
      <c r="B1043" s="1063">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3">
        <v>18</v>
      </c>
      <c r="B1044" s="1063">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3">
        <v>19</v>
      </c>
      <c r="B1045" s="1063">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3">
        <v>20</v>
      </c>
      <c r="B1046" s="1063">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3">
        <v>21</v>
      </c>
      <c r="B1047" s="1063">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3">
        <v>22</v>
      </c>
      <c r="B1048" s="1063">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3">
        <v>23</v>
      </c>
      <c r="B1049" s="1063">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3">
        <v>24</v>
      </c>
      <c r="B1050" s="1063">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3">
        <v>25</v>
      </c>
      <c r="B1051" s="1063">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3">
        <v>26</v>
      </c>
      <c r="B1052" s="1063">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3">
        <v>27</v>
      </c>
      <c r="B1053" s="1063">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3">
        <v>28</v>
      </c>
      <c r="B1054" s="1063">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3">
        <v>29</v>
      </c>
      <c r="B1055" s="1063">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3">
        <v>30</v>
      </c>
      <c r="B1056" s="1063">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31"/>
      <c r="AP1059" s="432" t="s">
        <v>301</v>
      </c>
      <c r="AQ1059" s="432"/>
      <c r="AR1059" s="432"/>
      <c r="AS1059" s="432"/>
      <c r="AT1059" s="432"/>
      <c r="AU1059" s="432"/>
      <c r="AV1059" s="432"/>
      <c r="AW1059" s="432"/>
      <c r="AX1059" s="432"/>
    </row>
    <row r="1060" spans="1:50" ht="26.25" customHeight="1">
      <c r="A1060" s="1063">
        <v>1</v>
      </c>
      <c r="B1060" s="1063">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3">
        <v>2</v>
      </c>
      <c r="B1061" s="1063">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3">
        <v>3</v>
      </c>
      <c r="B1062" s="1063">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3">
        <v>4</v>
      </c>
      <c r="B1063" s="1063">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3">
        <v>5</v>
      </c>
      <c r="B1064" s="1063">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3">
        <v>6</v>
      </c>
      <c r="B1065" s="1063">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3">
        <v>7</v>
      </c>
      <c r="B1066" s="1063">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3">
        <v>8</v>
      </c>
      <c r="B1067" s="1063">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3">
        <v>9</v>
      </c>
      <c r="B1068" s="1063">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3">
        <v>10</v>
      </c>
      <c r="B1069" s="1063">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3">
        <v>11</v>
      </c>
      <c r="B1070" s="1063">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3">
        <v>12</v>
      </c>
      <c r="B1071" s="1063">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3">
        <v>13</v>
      </c>
      <c r="B1072" s="1063">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3">
        <v>14</v>
      </c>
      <c r="B1073" s="1063">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3">
        <v>15</v>
      </c>
      <c r="B1074" s="1063">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3">
        <v>16</v>
      </c>
      <c r="B1075" s="1063">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3">
        <v>17</v>
      </c>
      <c r="B1076" s="1063">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3">
        <v>18</v>
      </c>
      <c r="B1077" s="1063">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3">
        <v>19</v>
      </c>
      <c r="B1078" s="1063">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3">
        <v>20</v>
      </c>
      <c r="B1079" s="1063">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3">
        <v>21</v>
      </c>
      <c r="B1080" s="1063">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3">
        <v>22</v>
      </c>
      <c r="B1081" s="1063">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3">
        <v>23</v>
      </c>
      <c r="B1082" s="1063">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3">
        <v>24</v>
      </c>
      <c r="B1083" s="1063">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3">
        <v>25</v>
      </c>
      <c r="B1084" s="1063">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3">
        <v>26</v>
      </c>
      <c r="B1085" s="1063">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3">
        <v>27</v>
      </c>
      <c r="B1086" s="1063">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3">
        <v>28</v>
      </c>
      <c r="B1087" s="1063">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3">
        <v>29</v>
      </c>
      <c r="B1088" s="1063">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3">
        <v>30</v>
      </c>
      <c r="B1089" s="1063">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31"/>
      <c r="AP1092" s="432" t="s">
        <v>301</v>
      </c>
      <c r="AQ1092" s="432"/>
      <c r="AR1092" s="432"/>
      <c r="AS1092" s="432"/>
      <c r="AT1092" s="432"/>
      <c r="AU1092" s="432"/>
      <c r="AV1092" s="432"/>
      <c r="AW1092" s="432"/>
      <c r="AX1092" s="432"/>
    </row>
    <row r="1093" spans="1:50" ht="26.25" customHeight="1">
      <c r="A1093" s="1063">
        <v>1</v>
      </c>
      <c r="B1093" s="1063">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3">
        <v>2</v>
      </c>
      <c r="B1094" s="1063">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3">
        <v>3</v>
      </c>
      <c r="B1095" s="1063">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3">
        <v>4</v>
      </c>
      <c r="B1096" s="1063">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3">
        <v>5</v>
      </c>
      <c r="B1097" s="1063">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3">
        <v>6</v>
      </c>
      <c r="B1098" s="1063">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3">
        <v>7</v>
      </c>
      <c r="B1099" s="1063">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3">
        <v>8</v>
      </c>
      <c r="B1100" s="1063">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3">
        <v>9</v>
      </c>
      <c r="B1101" s="1063">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3">
        <v>10</v>
      </c>
      <c r="B1102" s="1063">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3">
        <v>11</v>
      </c>
      <c r="B1103" s="1063">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3">
        <v>12</v>
      </c>
      <c r="B1104" s="1063">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3">
        <v>13</v>
      </c>
      <c r="B1105" s="1063">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3">
        <v>14</v>
      </c>
      <c r="B1106" s="1063">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3">
        <v>15</v>
      </c>
      <c r="B1107" s="1063">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3">
        <v>16</v>
      </c>
      <c r="B1108" s="1063">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3">
        <v>17</v>
      </c>
      <c r="B1109" s="1063">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3">
        <v>18</v>
      </c>
      <c r="B1110" s="1063">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3">
        <v>19</v>
      </c>
      <c r="B1111" s="1063">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3">
        <v>20</v>
      </c>
      <c r="B1112" s="1063">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3">
        <v>21</v>
      </c>
      <c r="B1113" s="1063">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3">
        <v>22</v>
      </c>
      <c r="B1114" s="1063">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3">
        <v>23</v>
      </c>
      <c r="B1115" s="1063">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3">
        <v>24</v>
      </c>
      <c r="B1116" s="1063">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3">
        <v>25</v>
      </c>
      <c r="B1117" s="1063">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3">
        <v>26</v>
      </c>
      <c r="B1118" s="1063">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3">
        <v>27</v>
      </c>
      <c r="B1119" s="1063">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3">
        <v>28</v>
      </c>
      <c r="B1120" s="1063">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3">
        <v>29</v>
      </c>
      <c r="B1121" s="1063">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3">
        <v>30</v>
      </c>
      <c r="B1122" s="1063">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31"/>
      <c r="AP1125" s="432" t="s">
        <v>301</v>
      </c>
      <c r="AQ1125" s="432"/>
      <c r="AR1125" s="432"/>
      <c r="AS1125" s="432"/>
      <c r="AT1125" s="432"/>
      <c r="AU1125" s="432"/>
      <c r="AV1125" s="432"/>
      <c r="AW1125" s="432"/>
      <c r="AX1125" s="432"/>
    </row>
    <row r="1126" spans="1:50" ht="26.25" customHeight="1">
      <c r="A1126" s="1063">
        <v>1</v>
      </c>
      <c r="B1126" s="1063">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3">
        <v>2</v>
      </c>
      <c r="B1127" s="1063">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3">
        <v>3</v>
      </c>
      <c r="B1128" s="1063">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3">
        <v>4</v>
      </c>
      <c r="B1129" s="1063">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3">
        <v>5</v>
      </c>
      <c r="B1130" s="1063">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3">
        <v>6</v>
      </c>
      <c r="B1131" s="1063">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3">
        <v>7</v>
      </c>
      <c r="B1132" s="1063">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3">
        <v>8</v>
      </c>
      <c r="B1133" s="1063">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3">
        <v>9</v>
      </c>
      <c r="B1134" s="1063">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3">
        <v>10</v>
      </c>
      <c r="B1135" s="1063">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3">
        <v>11</v>
      </c>
      <c r="B1136" s="1063">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3">
        <v>12</v>
      </c>
      <c r="B1137" s="1063">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3">
        <v>13</v>
      </c>
      <c r="B1138" s="1063">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3">
        <v>14</v>
      </c>
      <c r="B1139" s="1063">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3">
        <v>15</v>
      </c>
      <c r="B1140" s="1063">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3">
        <v>16</v>
      </c>
      <c r="B1141" s="1063">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3">
        <v>17</v>
      </c>
      <c r="B1142" s="1063">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3">
        <v>18</v>
      </c>
      <c r="B1143" s="1063">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3">
        <v>19</v>
      </c>
      <c r="B1144" s="1063">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3">
        <v>20</v>
      </c>
      <c r="B1145" s="1063">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3">
        <v>21</v>
      </c>
      <c r="B1146" s="1063">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3">
        <v>22</v>
      </c>
      <c r="B1147" s="1063">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3">
        <v>23</v>
      </c>
      <c r="B1148" s="1063">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3">
        <v>24</v>
      </c>
      <c r="B1149" s="1063">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3">
        <v>25</v>
      </c>
      <c r="B1150" s="1063">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3">
        <v>26</v>
      </c>
      <c r="B1151" s="1063">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3">
        <v>27</v>
      </c>
      <c r="B1152" s="1063">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3">
        <v>28</v>
      </c>
      <c r="B1153" s="1063">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3">
        <v>29</v>
      </c>
      <c r="B1154" s="1063">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3">
        <v>30</v>
      </c>
      <c r="B1155" s="1063">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31"/>
      <c r="AP1158" s="432" t="s">
        <v>301</v>
      </c>
      <c r="AQ1158" s="432"/>
      <c r="AR1158" s="432"/>
      <c r="AS1158" s="432"/>
      <c r="AT1158" s="432"/>
      <c r="AU1158" s="432"/>
      <c r="AV1158" s="432"/>
      <c r="AW1158" s="432"/>
      <c r="AX1158" s="432"/>
    </row>
    <row r="1159" spans="1:50" ht="26.25" customHeight="1">
      <c r="A1159" s="1063">
        <v>1</v>
      </c>
      <c r="B1159" s="1063">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3">
        <v>2</v>
      </c>
      <c r="B1160" s="1063">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3">
        <v>3</v>
      </c>
      <c r="B1161" s="1063">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3">
        <v>4</v>
      </c>
      <c r="B1162" s="1063">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3">
        <v>5</v>
      </c>
      <c r="B1163" s="1063">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3">
        <v>6</v>
      </c>
      <c r="B1164" s="1063">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3">
        <v>7</v>
      </c>
      <c r="B1165" s="1063">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3">
        <v>8</v>
      </c>
      <c r="B1166" s="1063">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3">
        <v>9</v>
      </c>
      <c r="B1167" s="1063">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3">
        <v>10</v>
      </c>
      <c r="B1168" s="1063">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3">
        <v>11</v>
      </c>
      <c r="B1169" s="1063">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3">
        <v>12</v>
      </c>
      <c r="B1170" s="1063">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3">
        <v>13</v>
      </c>
      <c r="B1171" s="1063">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3">
        <v>14</v>
      </c>
      <c r="B1172" s="1063">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3">
        <v>15</v>
      </c>
      <c r="B1173" s="1063">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3">
        <v>16</v>
      </c>
      <c r="B1174" s="1063">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3">
        <v>17</v>
      </c>
      <c r="B1175" s="1063">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3">
        <v>18</v>
      </c>
      <c r="B1176" s="1063">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3">
        <v>19</v>
      </c>
      <c r="B1177" s="1063">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3">
        <v>20</v>
      </c>
      <c r="B1178" s="1063">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3">
        <v>21</v>
      </c>
      <c r="B1179" s="1063">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3">
        <v>22</v>
      </c>
      <c r="B1180" s="1063">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3">
        <v>23</v>
      </c>
      <c r="B1181" s="1063">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3">
        <v>24</v>
      </c>
      <c r="B1182" s="1063">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3">
        <v>25</v>
      </c>
      <c r="B1183" s="1063">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3">
        <v>26</v>
      </c>
      <c r="B1184" s="1063">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3">
        <v>27</v>
      </c>
      <c r="B1185" s="1063">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3">
        <v>28</v>
      </c>
      <c r="B1186" s="1063">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3">
        <v>29</v>
      </c>
      <c r="B1187" s="1063">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3">
        <v>30</v>
      </c>
      <c r="B1188" s="1063">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31"/>
      <c r="AP1191" s="432" t="s">
        <v>301</v>
      </c>
      <c r="AQ1191" s="432"/>
      <c r="AR1191" s="432"/>
      <c r="AS1191" s="432"/>
      <c r="AT1191" s="432"/>
      <c r="AU1191" s="432"/>
      <c r="AV1191" s="432"/>
      <c r="AW1191" s="432"/>
      <c r="AX1191" s="432"/>
    </row>
    <row r="1192" spans="1:50" ht="26.25" customHeight="1">
      <c r="A1192" s="1063">
        <v>1</v>
      </c>
      <c r="B1192" s="1063">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3">
        <v>2</v>
      </c>
      <c r="B1193" s="1063">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3">
        <v>3</v>
      </c>
      <c r="B1194" s="1063">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3">
        <v>4</v>
      </c>
      <c r="B1195" s="1063">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3">
        <v>5</v>
      </c>
      <c r="B1196" s="1063">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3">
        <v>6</v>
      </c>
      <c r="B1197" s="1063">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3">
        <v>7</v>
      </c>
      <c r="B1198" s="1063">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3">
        <v>8</v>
      </c>
      <c r="B1199" s="1063">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3">
        <v>9</v>
      </c>
      <c r="B1200" s="1063">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3">
        <v>10</v>
      </c>
      <c r="B1201" s="1063">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3">
        <v>11</v>
      </c>
      <c r="B1202" s="1063">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3">
        <v>12</v>
      </c>
      <c r="B1203" s="1063">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3">
        <v>13</v>
      </c>
      <c r="B1204" s="1063">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3">
        <v>14</v>
      </c>
      <c r="B1205" s="1063">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3">
        <v>15</v>
      </c>
      <c r="B1206" s="1063">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3">
        <v>16</v>
      </c>
      <c r="B1207" s="1063">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3">
        <v>17</v>
      </c>
      <c r="B1208" s="1063">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3">
        <v>18</v>
      </c>
      <c r="B1209" s="1063">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3">
        <v>19</v>
      </c>
      <c r="B1210" s="1063">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3">
        <v>20</v>
      </c>
      <c r="B1211" s="1063">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3">
        <v>21</v>
      </c>
      <c r="B1212" s="1063">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3">
        <v>22</v>
      </c>
      <c r="B1213" s="1063">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3">
        <v>23</v>
      </c>
      <c r="B1214" s="1063">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3">
        <v>24</v>
      </c>
      <c r="B1215" s="1063">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3">
        <v>25</v>
      </c>
      <c r="B1216" s="1063">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3">
        <v>26</v>
      </c>
      <c r="B1217" s="1063">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3">
        <v>27</v>
      </c>
      <c r="B1218" s="1063">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3">
        <v>28</v>
      </c>
      <c r="B1219" s="1063">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3">
        <v>29</v>
      </c>
      <c r="B1220" s="1063">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3">
        <v>30</v>
      </c>
      <c r="B1221" s="1063">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31"/>
      <c r="AP1224" s="432" t="s">
        <v>301</v>
      </c>
      <c r="AQ1224" s="432"/>
      <c r="AR1224" s="432"/>
      <c r="AS1224" s="432"/>
      <c r="AT1224" s="432"/>
      <c r="AU1224" s="432"/>
      <c r="AV1224" s="432"/>
      <c r="AW1224" s="432"/>
      <c r="AX1224" s="432"/>
    </row>
    <row r="1225" spans="1:50" ht="26.25" customHeight="1">
      <c r="A1225" s="1063">
        <v>1</v>
      </c>
      <c r="B1225" s="1063">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3">
        <v>2</v>
      </c>
      <c r="B1226" s="1063">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3">
        <v>3</v>
      </c>
      <c r="B1227" s="1063">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3">
        <v>4</v>
      </c>
      <c r="B1228" s="1063">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3">
        <v>5</v>
      </c>
      <c r="B1229" s="1063">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3">
        <v>6</v>
      </c>
      <c r="B1230" s="1063">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3">
        <v>7</v>
      </c>
      <c r="B1231" s="1063">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3">
        <v>8</v>
      </c>
      <c r="B1232" s="1063">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3">
        <v>9</v>
      </c>
      <c r="B1233" s="1063">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3">
        <v>10</v>
      </c>
      <c r="B1234" s="1063">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3">
        <v>11</v>
      </c>
      <c r="B1235" s="1063">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3">
        <v>12</v>
      </c>
      <c r="B1236" s="1063">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3">
        <v>13</v>
      </c>
      <c r="B1237" s="1063">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3">
        <v>14</v>
      </c>
      <c r="B1238" s="1063">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3">
        <v>15</v>
      </c>
      <c r="B1239" s="1063">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3">
        <v>16</v>
      </c>
      <c r="B1240" s="1063">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3">
        <v>17</v>
      </c>
      <c r="B1241" s="1063">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3">
        <v>18</v>
      </c>
      <c r="B1242" s="1063">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3">
        <v>19</v>
      </c>
      <c r="B1243" s="1063">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3">
        <v>20</v>
      </c>
      <c r="B1244" s="1063">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3">
        <v>21</v>
      </c>
      <c r="B1245" s="1063">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3">
        <v>22</v>
      </c>
      <c r="B1246" s="1063">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3">
        <v>23</v>
      </c>
      <c r="B1247" s="1063">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3">
        <v>24</v>
      </c>
      <c r="B1248" s="1063">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3">
        <v>25</v>
      </c>
      <c r="B1249" s="1063">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3">
        <v>26</v>
      </c>
      <c r="B1250" s="1063">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3">
        <v>27</v>
      </c>
      <c r="B1251" s="1063">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3">
        <v>28</v>
      </c>
      <c r="B1252" s="1063">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3">
        <v>29</v>
      </c>
      <c r="B1253" s="1063">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3">
        <v>30</v>
      </c>
      <c r="B1254" s="1063">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31"/>
      <c r="AP1257" s="432" t="s">
        <v>301</v>
      </c>
      <c r="AQ1257" s="432"/>
      <c r="AR1257" s="432"/>
      <c r="AS1257" s="432"/>
      <c r="AT1257" s="432"/>
      <c r="AU1257" s="432"/>
      <c r="AV1257" s="432"/>
      <c r="AW1257" s="432"/>
      <c r="AX1257" s="432"/>
    </row>
    <row r="1258" spans="1:50" ht="26.25" customHeight="1">
      <c r="A1258" s="1063">
        <v>1</v>
      </c>
      <c r="B1258" s="1063">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3">
        <v>2</v>
      </c>
      <c r="B1259" s="1063">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3">
        <v>3</v>
      </c>
      <c r="B1260" s="1063">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3">
        <v>4</v>
      </c>
      <c r="B1261" s="1063">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3">
        <v>5</v>
      </c>
      <c r="B1262" s="1063">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3">
        <v>6</v>
      </c>
      <c r="B1263" s="1063">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3">
        <v>7</v>
      </c>
      <c r="B1264" s="1063">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3">
        <v>8</v>
      </c>
      <c r="B1265" s="1063">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3">
        <v>9</v>
      </c>
      <c r="B1266" s="1063">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3">
        <v>10</v>
      </c>
      <c r="B1267" s="1063">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3">
        <v>11</v>
      </c>
      <c r="B1268" s="1063">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3">
        <v>12</v>
      </c>
      <c r="B1269" s="1063">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3">
        <v>13</v>
      </c>
      <c r="B1270" s="1063">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3">
        <v>14</v>
      </c>
      <c r="B1271" s="1063">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3">
        <v>15</v>
      </c>
      <c r="B1272" s="1063">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3">
        <v>16</v>
      </c>
      <c r="B1273" s="1063">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3">
        <v>17</v>
      </c>
      <c r="B1274" s="1063">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3">
        <v>18</v>
      </c>
      <c r="B1275" s="1063">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3">
        <v>19</v>
      </c>
      <c r="B1276" s="1063">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3">
        <v>20</v>
      </c>
      <c r="B1277" s="1063">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3">
        <v>21</v>
      </c>
      <c r="B1278" s="1063">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3">
        <v>22</v>
      </c>
      <c r="B1279" s="1063">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3">
        <v>23</v>
      </c>
      <c r="B1280" s="1063">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3">
        <v>24</v>
      </c>
      <c r="B1281" s="1063">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3">
        <v>25</v>
      </c>
      <c r="B1282" s="1063">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3">
        <v>26</v>
      </c>
      <c r="B1283" s="1063">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3">
        <v>27</v>
      </c>
      <c r="B1284" s="1063">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3">
        <v>28</v>
      </c>
      <c r="B1285" s="1063">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3">
        <v>29</v>
      </c>
      <c r="B1286" s="1063">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3">
        <v>30</v>
      </c>
      <c r="B1287" s="1063">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31"/>
      <c r="AP1290" s="432" t="s">
        <v>301</v>
      </c>
      <c r="AQ1290" s="432"/>
      <c r="AR1290" s="432"/>
      <c r="AS1290" s="432"/>
      <c r="AT1290" s="432"/>
      <c r="AU1290" s="432"/>
      <c r="AV1290" s="432"/>
      <c r="AW1290" s="432"/>
      <c r="AX1290" s="432"/>
    </row>
    <row r="1291" spans="1:50" ht="26.25" customHeight="1">
      <c r="A1291" s="1063">
        <v>1</v>
      </c>
      <c r="B1291" s="1063">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3">
        <v>2</v>
      </c>
      <c r="B1292" s="1063">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3">
        <v>3</v>
      </c>
      <c r="B1293" s="1063">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3">
        <v>4</v>
      </c>
      <c r="B1294" s="1063">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3">
        <v>5</v>
      </c>
      <c r="B1295" s="1063">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3">
        <v>6</v>
      </c>
      <c r="B1296" s="1063">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3">
        <v>7</v>
      </c>
      <c r="B1297" s="1063">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3">
        <v>8</v>
      </c>
      <c r="B1298" s="1063">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3">
        <v>9</v>
      </c>
      <c r="B1299" s="1063">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3">
        <v>10</v>
      </c>
      <c r="B1300" s="1063">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3">
        <v>11</v>
      </c>
      <c r="B1301" s="1063">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3">
        <v>12</v>
      </c>
      <c r="B1302" s="1063">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3">
        <v>13</v>
      </c>
      <c r="B1303" s="1063">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3">
        <v>14</v>
      </c>
      <c r="B1304" s="1063">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3">
        <v>15</v>
      </c>
      <c r="B1305" s="1063">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3">
        <v>16</v>
      </c>
      <c r="B1306" s="1063">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3">
        <v>17</v>
      </c>
      <c r="B1307" s="1063">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3">
        <v>18</v>
      </c>
      <c r="B1308" s="1063">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3">
        <v>19</v>
      </c>
      <c r="B1309" s="1063">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3">
        <v>20</v>
      </c>
      <c r="B1310" s="1063">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3">
        <v>21</v>
      </c>
      <c r="B1311" s="1063">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3">
        <v>22</v>
      </c>
      <c r="B1312" s="1063">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3">
        <v>23</v>
      </c>
      <c r="B1313" s="1063">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3">
        <v>24</v>
      </c>
      <c r="B1314" s="1063">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3">
        <v>25</v>
      </c>
      <c r="B1315" s="1063">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3">
        <v>26</v>
      </c>
      <c r="B1316" s="1063">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3">
        <v>27</v>
      </c>
      <c r="B1317" s="1063">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3">
        <v>28</v>
      </c>
      <c r="B1318" s="1063">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3">
        <v>29</v>
      </c>
      <c r="B1319" s="1063">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3">
        <v>30</v>
      </c>
      <c r="B1320" s="1063">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2020-09-22T09:18:13Z</cp:lastPrinted>
  <dcterms:created xsi:type="dcterms:W3CDTF">2012-03-13T00:50:25Z</dcterms:created>
  <dcterms:modified xsi:type="dcterms:W3CDTF">2020-10-22T07:46:57Z</dcterms:modified>
</cp:coreProperties>
</file>