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M119" i="3" l="1"/>
  <c r="AM116"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<sst xmlns="http://schemas.openxmlformats.org/spreadsheetml/2006/main" count="2944" uniqueCount="644">
  <si>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</si>
  <si>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</si>
  <si>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</si>
  <si>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</si>
  <si>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</si>
  <si>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</si>
  <si>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</si>
  <si>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</si>
  <si>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</si>
  <si>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</si>
  <si>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</si>
  <si>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</si>
  <si>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</si>
  <si>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</si>
  <si>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</si>
  <si>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</si>
  <si>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</si>
  <si>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</si>
  <si>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</si>
  <si>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</si>
  <si>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</si>
  <si>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</si>
  <si>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</si>
  <si>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</si>
  <si>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</si>
  <si>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</si>
  <si>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</si>
  <si>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</si>
  <si>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</si>
  <si>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</si>
  <si>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</si>
  <si>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</si>
  <si>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</si>
  <si>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</si>
  <si>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</si>
  <si>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</si>
  <si>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</si>
  <si>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</si>
  <si>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</si>
  <si>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</si>
  <si>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</si>
  <si>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</si>
  <si>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</si>
  <si>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</si>
  <si>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</si>
  <si>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</si>
  <si>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</si>
  <si>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</si>
  <si>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</si>
  <si>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</si>
  <si>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</si>
  <si>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</si>
  <si>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</si>
  <si>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</si>
  <si>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</si>
  <si>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</si>
  <si>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</si>
  <si>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</si>
  <si>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</si>
  <si>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</si>
  <si>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</si>
  <si>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</si>
  <si>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</si>
  <si>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</si>
  <si>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</si>
  <si>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</si>
  <si>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</si>
  <si>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</si>
  <si>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</si>
  <si>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</si>
  <si>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</si>
  <si>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</si>
  <si>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</si>
  <si>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</si>
  <si>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</si>
  <si>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</si>
  <si>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</si>
  <si>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</si>
  <si>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</si>
  <si>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</si>
  <si>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</si>
  <si>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</si>
  <si>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</si>
  <si>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</si>
  <si>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</si>
  <si>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</si>
  <si>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</si>
  <si>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</si>
  <si>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</si>
  <si>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</si>
  <si>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</si>
  <si>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</si>
  <si>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</si>
  <si>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</si>
  <si>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</si>
  <si>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</si>
  <si>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</si>
  <si>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</si>
  <si>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</si>
  <si>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</si>
  <si>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</si>
  <si>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</si>
  <si>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</si>
  <si>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</si>
  <si>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</si>
  <si>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</si>
  <si>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</si>
  <si>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</si>
  <si>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</si>
  <si>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</si>
  <si>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</si>
  <si>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</si>
  <si>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</si>
  <si>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</si>
  <si>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</si>
  <si>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</si>
  <si>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</si>
  <si>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</si>
  <si>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</si>
  <si>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</si>
  <si>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</si>
  <si>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</si>
  <si>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</si>
  <si>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</si>
  <si>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</si>
  <si>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</si>
  <si>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</si>
  <si>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</si>
  <si>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</si>
  <si>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</si>
  <si>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</si>
  <si>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</si>
  <si>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</si>
  <si>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</si>
  <si>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</si>
  <si>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</si>
  <si>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</si>
  <si>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</si>
  <si>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</si>
  <si>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</si>
  <si>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</si>
  <si>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</si>
  <si>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</si>
  <si>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</si>
  <si>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</si>
  <si>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</si>
  <si>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</si>
  <si>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</si>
  <si>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</si>
  <si>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</si>
  <si>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</si>
  <si>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</si>
  <si>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</si>
  <si>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</si>
  <si>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</si>
  <si>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</si>
  <si>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</si>
  <si>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</si>
  <si>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</si>
  <si>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</si>
  <si>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</si>
  <si>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</si>
  <si>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</si>
  <si>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</si>
  <si>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</si>
  <si>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</si>
  <si>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</si>
  <si>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</si>
  <si>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</si>
  <si>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</si>
  <si>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</si>
  <si>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</si>
  <si>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</si>
  <si>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</si>
  <si>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</si>
  <si>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</si>
  <si>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</si>
  <si>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</si>
  <si>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</si>
  <si>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</si>
  <si>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</si>
  <si>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</si>
  <si>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</si>
  <si>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</si>
  <si>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</si>
  <si>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</si>
  <si>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</si>
  <si>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</si>
  <si>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</si>
  <si>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</si>
  <si>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</si>
  <si>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</si>
  <si>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</si>
  <si>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</si>
  <si>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</si>
  <si>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</si>
  <si>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</si>
  <si>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</si>
  <si>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</si>
  <si>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</si>
  <si>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</si>
  <si>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</si>
  <si>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</si>
  <si>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</si>
  <si>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</si>
  <si>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</si>
  <si>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</si>
  <si>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</si>
  <si>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</si>
  <si>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</si>
  <si>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</si>
  <si>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</si>
  <si>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</si>
  <si>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</si>
  <si>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</si>
  <si>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</si>
  <si>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</si>
  <si>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</si>
  <si>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</si>
  <si>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</si>
  <si>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</si>
  <si>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</si>
  <si>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</si>
  <si>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</si>
  <si>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</si>
  <si>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</si>
  <si>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</si>
  <si>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</si>
  <si>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</si>
  <si>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</si>
  <si>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</si>
  <si>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</si>
  <si>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</si>
  <si>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</si>
  <si>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</si>
  <si>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</si>
  <si>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</si>
  <si>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</si>
  <si>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</si>
  <si>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</si>
  <si>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</si>
  <si>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</si>
  <si>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</si>
  <si>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</si>
  <si>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</si>
  <si>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</si>
  <si>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</si>
  <si>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</si>
  <si>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</si>
  <si>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</si>
  <si>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</si>
  <si>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</si>
  <si>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</si>
  <si>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</si>
  <si>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</si>
  <si>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</si>
  <si>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</si>
  <si>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</si>
  <si>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</si>
  <si>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</si>
  <si>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</si>
  <si>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</si>
  <si>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</si>
  <si>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</si>
  <si>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</si>
  <si>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</si>
  <si>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</si>
  <si>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</si>
  <si>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</si>
  <si>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</si>
  <si>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</si>
  <si>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</si>
  <si>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</si>
  <si>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</si>
  <si>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</si>
  <si>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</si>
  <si>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</si>
  <si>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</si>
  <si>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</si>
  <si>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</si>
  <si>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</si>
  <si>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</si>
  <si>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</si>
  <si>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</si>
  <si>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</si>
  <si>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</si>
  <si>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</si>
  <si>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</si>
  <si>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</si>
  <si>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</si>
  <si>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</si>
  <si>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</si>
  <si>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</si>
  <si>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</si>
  <si>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</si>
  <si>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</si>
  <si>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</si>
  <si>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</si>
  <si>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</si>
  <si>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</si>
  <si>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</si>
  <si>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</si>
  <si>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</si>
  <si>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</si>
  <si>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</si>
  <si>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</si>
  <si>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</si>
  <si>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</si>
  <si>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</si>
  <si>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</si>
  <si>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</si>
  <si>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</si>
  <si>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</si>
  <si>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</si>
  <si>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</si>
  <si>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</si>
  <si>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</si>
  <si>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</si>
  <si>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</si>
  <si>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</si>
  <si>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</si>
  <si>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</si>
  <si>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</si>
  <si>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</si>
  <si>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</si>
  <si>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</si>
  <si>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</si>
  <si>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</si>
  <si>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</si>
  <si>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</si>
  <si>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</si>
  <si>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</si>
  <si>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</si>
  <si>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</si>
  <si>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</si>
  <si>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</si>
  <si>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</si>
  <si>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</si>
  <si>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</si>
  <si>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</si>
  <si>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</si>
  <si>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</si>
  <si>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</si>
  <si>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</si>
  <si>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</si>
  <si>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</si>
  <si>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</si>
  <si>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</si>
  <si>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</si>
  <si>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</si>
  <si>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</si>
  <si>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</si>
  <si>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</si>
  <si>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</si>
  <si>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</si>
  <si>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</si>
  <si>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</si>
  <si>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</si>
  <si>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</si>
  <si>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</si>
  <si>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</si>
  <si>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</si>
  <si>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</si>
  <si>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</si>
  <si>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</si>
  <si>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</si>
  <si>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</si>
  <si>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</si>
  <si>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</si>
  <si>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</si>
  <si>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</si>
  <si>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</si>
  <si>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</si>
  <si>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</si>
  <si>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</si>
  <si>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</si>
  <si>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</si>
  <si>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</si>
  <si>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</si>
  <si>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</si>
  <si>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</si>
  <si>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</si>
  <si>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</si>
  <si>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</si>
  <si>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</si>
  <si>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</si>
  <si>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</si>
  <si>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</si>
  <si>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</si>
  <si>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</si>
  <si>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</si>
  <si>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</si>
  <si>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</si>
  <si>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</si>
  <si>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</si>
  <si>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</si>
  <si>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</si>
  <si>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</si>
  <si>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</si>
  <si>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</si>
  <si>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</si>
  <si>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</si>
  <si>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</si>
  <si>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</si>
  <si>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</si>
  <si>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</si>
  <si>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</si>
  <si>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</si>
  <si>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</si>
  <si>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</si>
  <si>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</si>
  <si>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</si>
  <si>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</si>
  <si>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</si>
  <si>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</si>
  <si>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</si>
  <si>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</si>
  <si>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</si>
  <si>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</si>
  <si>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</si>
  <si>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</si>
  <si>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</si>
  <si>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</si>
  <si>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</si>
  <si>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</si>
  <si>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</si>
  <si>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</si>
  <si>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</si>
  <si>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</si>
  <si>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</si>
  <si>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</si>
  <si>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</si>
  <si>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</si>
  <si>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</si>
  <si>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</si>
  <si>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</si>
  <si>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</si>
  <si>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</si>
  <si>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</si>
  <si>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</si>
  <si>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</si>
  <si>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</si>
  <si>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</si>
  <si>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</si>
  <si>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</si>
  <si>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</si>
  <si>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</si>
  <si>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</si>
  <si>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</si>
  <si>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</si>
  <si>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</si>
  <si>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</si>
  <si>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</si>
  <si>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</si>
  <si>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</si>
  <si>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</si>
  <si>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</si>
  <si>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</si>
  <si>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</si>
  <si>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</si>
  <si>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</si>
  <si>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</si>
  <si>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</si>
  <si>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</si>
  <si>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</si>
  <si>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</si>
  <si>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</si>
  <si>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</si>
  <si>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</si>
  <si>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</si>
  <si>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</si>
  <si>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</si>
  <si>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</si>
  <si>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</si>
  <si>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</si>
  <si>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</si>
  <si>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</si>
  <si>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</si>
  <si>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</si>
  <si>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</si>
  <si>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</si>
  <si>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</si>
  <si>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</si>
  <si>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</si>
  <si>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</si>
  <si>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</si>
  <si>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</si>
  <si>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</si>
  <si>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</si>
  <si>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</si>
  <si>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</si>
  <si>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</si>
  <si>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</si>
  <si>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</si>
  <si>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</si>
  <si>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</si>
  <si>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</si>
  <si>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</si>
  <si>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</si>
  <si>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</si>
  <si>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</si>
  <si>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</si>
  <si>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</si>
  <si>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</si>
  <si>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</si>
  <si>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</si>
  <si>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</si>
  <si>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</si>
  <si>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</si>
  <si>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</si>
  <si>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</si>
  <si>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</si>
  <si>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</si>
  <si>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</si>
  <si>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</si>
  <si>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</si>
  <si>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</si>
  <si>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</si>
  <si>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</si>
  <si>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</si>
  <si>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</si>
  <si>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</si>
  <si>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</si>
  <si>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</si>
  <si>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</si>
  <si>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</si>
  <si>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</si>
  <si>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</si>
  <si>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</si>
  <si>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</si>
  <si>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</si>
  <si>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</si>
  <si>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</si>
  <si>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</si>
  <si>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</si>
  <si>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</si>
  <si>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</si>
  <si>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</si>
  <si>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</si>
  <si>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</si>
  <si>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</si>
  <si>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</si>
  <si>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</si>
  <si>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</si>
  <si>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</si>
  <si>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</si>
  <si>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</si>
  <si>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</si>
  <si>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</si>
  <si>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</si>
  <si>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</si>
  <si>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</si>
  <si>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</si>
  <si>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</si>
  <si>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</si>
  <si>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</si>
  <si>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</si>
  <si>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</si>
  <si>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</si>
  <si>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</si>
  <si>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</si>
  <si>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</si>
  <si>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</si>
  <si>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気候変動と脆弱性の問題への取組</t>
    <rPh sb="0" eb="2">
      <t>キコウ</t>
    </rPh>
    <rPh sb="2" eb="4">
      <t>ヘンドウ</t>
    </rPh>
    <rPh sb="5" eb="8">
      <t>ゼイジャクセイ</t>
    </rPh>
    <rPh sb="9" eb="11">
      <t>モンダイ</t>
    </rPh>
    <rPh sb="13" eb="14">
      <t>ト</t>
    </rPh>
    <rPh sb="14" eb="15">
      <t>クミ</t>
    </rPh>
    <phoneticPr fontId="5"/>
  </si>
  <si>
    <t>国際協力局</t>
    <rPh sb="0" eb="5">
      <t>コクサイキョウリョクキョク</t>
    </rPh>
    <phoneticPr fontId="5"/>
  </si>
  <si>
    <t>気候変動課</t>
    <rPh sb="0" eb="2">
      <t>キコウ</t>
    </rPh>
    <rPh sb="2" eb="4">
      <t>ヘンドウ</t>
    </rPh>
    <rPh sb="4" eb="5">
      <t>カ</t>
    </rPh>
    <phoneticPr fontId="5"/>
  </si>
  <si>
    <t>○</t>
  </si>
  <si>
    <t>外務省組織令第１１条第１項ハ</t>
    <rPh sb="0" eb="3">
      <t>ガイムショウ</t>
    </rPh>
    <rPh sb="3" eb="5">
      <t>ソシキ</t>
    </rPh>
    <rPh sb="5" eb="6">
      <t>レイ</t>
    </rPh>
    <rPh sb="6" eb="7">
      <t>ダイ</t>
    </rPh>
    <rPh sb="9" eb="10">
      <t>ジョウ</t>
    </rPh>
    <rPh sb="10" eb="11">
      <t>ダイ</t>
    </rPh>
    <rPh sb="12" eb="13">
      <t>コウ</t>
    </rPh>
    <phoneticPr fontId="5"/>
  </si>
  <si>
    <t>－</t>
    <phoneticPr fontId="5"/>
  </si>
  <si>
    <t>-</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</si>
  <si>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</si>
  <si>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</si>
  <si>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回</t>
    <rPh sb="0" eb="1">
      <t>カイ</t>
    </rPh>
    <phoneticPr fontId="5"/>
  </si>
  <si>
    <t>-</t>
    <phoneticPr fontId="5"/>
  </si>
  <si>
    <t>本事業による国際会議等の開催回数</t>
    <rPh sb="0" eb="1">
      <t>ホン</t>
    </rPh>
    <rPh sb="1" eb="3">
      <t>ジギョウ</t>
    </rPh>
    <rPh sb="6" eb="8">
      <t>コクサイ</t>
    </rPh>
    <rPh sb="8" eb="10">
      <t>カイギ</t>
    </rPh>
    <rPh sb="10" eb="11">
      <t>トウ</t>
    </rPh>
    <rPh sb="12" eb="14">
      <t>カイサイ</t>
    </rPh>
    <rPh sb="14" eb="16">
      <t>カイスウ</t>
    </rPh>
    <phoneticPr fontId="5"/>
  </si>
  <si>
    <t>-</t>
    <phoneticPr fontId="5"/>
  </si>
  <si>
    <t>本事業による成果物（報告書等）の数（同じ内容を複数の言語で作成した場合は別と数える）</t>
    <rPh sb="0" eb="1">
      <t>ホン</t>
    </rPh>
    <rPh sb="1" eb="3">
      <t>ジギョウ</t>
    </rPh>
    <rPh sb="6" eb="9">
      <t>セイカブツ</t>
    </rPh>
    <rPh sb="10" eb="13">
      <t>ホウコクショ</t>
    </rPh>
    <rPh sb="13" eb="14">
      <t>トウ</t>
    </rPh>
    <rPh sb="16" eb="17">
      <t>カズ</t>
    </rPh>
    <rPh sb="18" eb="19">
      <t>オナ</t>
    </rPh>
    <rPh sb="20" eb="22">
      <t>ナイヨウ</t>
    </rPh>
    <rPh sb="23" eb="25">
      <t>フクスウ</t>
    </rPh>
    <rPh sb="26" eb="28">
      <t>ゲンゴ</t>
    </rPh>
    <rPh sb="29" eb="31">
      <t>サクセイ</t>
    </rPh>
    <rPh sb="33" eb="35">
      <t>バアイ</t>
    </rPh>
    <rPh sb="36" eb="37">
      <t>ベツ</t>
    </rPh>
    <rPh sb="38" eb="39">
      <t>カゾ</t>
    </rPh>
    <phoneticPr fontId="5"/>
  </si>
  <si>
    <t>成果物作成に係る費用／成果物の数　　　　　　　　　　　　　　</t>
    <rPh sb="0" eb="3">
      <t>セイカブツ</t>
    </rPh>
    <rPh sb="3" eb="5">
      <t>サクセイ</t>
    </rPh>
    <rPh sb="6" eb="7">
      <t>カカ</t>
    </rPh>
    <rPh sb="8" eb="10">
      <t>ヒヨウ</t>
    </rPh>
    <rPh sb="11" eb="14">
      <t>セイカブツ</t>
    </rPh>
    <rPh sb="15" eb="16">
      <t>カズ</t>
    </rPh>
    <phoneticPr fontId="5"/>
  </si>
  <si>
    <t>百万円</t>
    <rPh sb="0" eb="2">
      <t>ヒャクマン</t>
    </rPh>
    <rPh sb="2" eb="3">
      <t>エン</t>
    </rPh>
    <phoneticPr fontId="5"/>
  </si>
  <si>
    <t>会議等開催費/成果物の数</t>
    <rPh sb="0" eb="2">
      <t>カイギ</t>
    </rPh>
    <rPh sb="2" eb="3">
      <t>トウ</t>
    </rPh>
    <rPh sb="3" eb="6">
      <t>カイサイヒ</t>
    </rPh>
    <rPh sb="7" eb="10">
      <t>セイカブツ</t>
    </rPh>
    <rPh sb="11" eb="12">
      <t>カズ</t>
    </rPh>
    <phoneticPr fontId="5"/>
  </si>
  <si>
    <t>7.7/2</t>
    <phoneticPr fontId="5"/>
  </si>
  <si>
    <t>成果物作成に係る費用／活用回数（過去に作成した成果物を活用した場合，活用した年度の回数とする）　</t>
    <rPh sb="0" eb="3">
      <t>セイカブツ</t>
    </rPh>
    <rPh sb="3" eb="5">
      <t>サクセイ</t>
    </rPh>
    <rPh sb="6" eb="7">
      <t>カカ</t>
    </rPh>
    <rPh sb="8" eb="10">
      <t>ヒヨウ</t>
    </rPh>
    <rPh sb="11" eb="13">
      <t>カツヨウ</t>
    </rPh>
    <rPh sb="13" eb="15">
      <t>カイスウ</t>
    </rPh>
    <rPh sb="16" eb="18">
      <t>カコ</t>
    </rPh>
    <rPh sb="19" eb="21">
      <t>サクセイ</t>
    </rPh>
    <rPh sb="23" eb="26">
      <t>セイカブツ</t>
    </rPh>
    <rPh sb="27" eb="29">
      <t>カツヨウ</t>
    </rPh>
    <rPh sb="31" eb="33">
      <t>バアイ</t>
    </rPh>
    <rPh sb="34" eb="36">
      <t>カツヨウ</t>
    </rPh>
    <rPh sb="38" eb="40">
      <t>ネンド</t>
    </rPh>
    <rPh sb="41" eb="43">
      <t>カイスウ</t>
    </rPh>
    <phoneticPr fontId="5"/>
  </si>
  <si>
    <t>会議等開催費/報告書活用回数</t>
    <rPh sb="0" eb="2">
      <t>カイギ</t>
    </rPh>
    <rPh sb="2" eb="3">
      <t>トウ</t>
    </rPh>
    <rPh sb="3" eb="6">
      <t>カイサイヒ</t>
    </rPh>
    <rPh sb="7" eb="10">
      <t>ホウコクショ</t>
    </rPh>
    <rPh sb="10" eb="12">
      <t>カツヨウ</t>
    </rPh>
    <rPh sb="12" eb="14">
      <t>カイスウ</t>
    </rPh>
    <phoneticPr fontId="5"/>
  </si>
  <si>
    <t>－</t>
    <phoneticPr fontId="5"/>
  </si>
  <si>
    <t>7.7/1</t>
    <phoneticPr fontId="5"/>
  </si>
  <si>
    <t>基本目標Ⅵ　経済協力：政府開発援助（二国間）または多国間の開発協力を通じ，国際社会の平和と安全およ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アンゼン</t>
    </rPh>
    <rPh sb="50" eb="52">
      <t>ハンエイ</t>
    </rPh>
    <rPh sb="53" eb="55">
      <t>カクホ</t>
    </rPh>
    <rPh sb="56" eb="58">
      <t>コウケン</t>
    </rPh>
    <rPh sb="65" eb="66">
      <t>ワ</t>
    </rPh>
    <rPh sb="67" eb="68">
      <t>クニ</t>
    </rPh>
    <rPh sb="69" eb="71">
      <t>ヘイワ</t>
    </rPh>
    <rPh sb="72" eb="74">
      <t>アンゼン</t>
    </rPh>
    <rPh sb="75" eb="77">
      <t>イジ</t>
    </rPh>
    <rPh sb="78" eb="79">
      <t>サラ</t>
    </rPh>
    <rPh sb="81" eb="83">
      <t>ハンエイ</t>
    </rPh>
    <rPh sb="84" eb="86">
      <t>ジツゲン</t>
    </rPh>
    <rPh sb="90" eb="92">
      <t>コクエキ</t>
    </rPh>
    <rPh sb="93" eb="95">
      <t>カクホ</t>
    </rPh>
    <phoneticPr fontId="5"/>
  </si>
  <si>
    <t>施策Ⅵ－２　地球規模の諸問題への取組（２　環境問題を含む地球規模問題への取組）</t>
    <rPh sb="0" eb="2">
      <t>シサク</t>
    </rPh>
    <rPh sb="6" eb="8">
      <t>チキュウ</t>
    </rPh>
    <rPh sb="8" eb="10">
      <t>キボ</t>
    </rPh>
    <rPh sb="11" eb="14">
      <t>ショモンダイ</t>
    </rPh>
    <rPh sb="16" eb="18">
      <t>トリクミ</t>
    </rPh>
    <rPh sb="21" eb="23">
      <t>カンキョウ</t>
    </rPh>
    <rPh sb="23" eb="25">
      <t>モンダイ</t>
    </rPh>
    <rPh sb="26" eb="27">
      <t>フク</t>
    </rPh>
    <rPh sb="28" eb="30">
      <t>チキュウ</t>
    </rPh>
    <rPh sb="30" eb="32">
      <t>キボ</t>
    </rPh>
    <rPh sb="32" eb="34">
      <t>モンダイ</t>
    </rPh>
    <rPh sb="36" eb="38">
      <t>トリクミ</t>
    </rPh>
    <phoneticPr fontId="5"/>
  </si>
  <si>
    <t>地球規模で取り組むべき差し迫った議題である気候変動問題について，交渉を我が国がリードするための施策である。</t>
    <rPh sb="0" eb="2">
      <t>チキュウ</t>
    </rPh>
    <rPh sb="2" eb="4">
      <t>キボ</t>
    </rPh>
    <rPh sb="5" eb="6">
      <t>ト</t>
    </rPh>
    <rPh sb="7" eb="8">
      <t>ク</t>
    </rPh>
    <rPh sb="11" eb="12">
      <t>サ</t>
    </rPh>
    <rPh sb="13" eb="14">
      <t>セマ</t>
    </rPh>
    <rPh sb="16" eb="18">
      <t>ギダイ</t>
    </rPh>
    <rPh sb="21" eb="23">
      <t>キコウ</t>
    </rPh>
    <rPh sb="23" eb="25">
      <t>ヘンドウ</t>
    </rPh>
    <rPh sb="25" eb="27">
      <t>モンダイ</t>
    </rPh>
    <rPh sb="32" eb="34">
      <t>コウショウ</t>
    </rPh>
    <rPh sb="35" eb="36">
      <t>ワ</t>
    </rPh>
    <rPh sb="37" eb="38">
      <t>クニ</t>
    </rPh>
    <rPh sb="47" eb="49">
      <t>シサク</t>
    </rPh>
    <phoneticPr fontId="5"/>
  </si>
  <si>
    <t>我が国外交業務の遂行そのものの会議であり，地方自治体，民間等による開催で代替することは不可。</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5">
      <t>フカ</t>
    </rPh>
    <phoneticPr fontId="5"/>
  </si>
  <si>
    <t>我が国の立場を反映する形で国際的な議論をリードするには，気候変動と脆弱性の分野においても我が国のイニシアティブを示すことが重要である。</t>
    <rPh sb="0" eb="1">
      <t>ワ</t>
    </rPh>
    <rPh sb="2" eb="3">
      <t>クニ</t>
    </rPh>
    <rPh sb="4" eb="6">
      <t>タチバ</t>
    </rPh>
    <rPh sb="7" eb="9">
      <t>ハンエイ</t>
    </rPh>
    <rPh sb="11" eb="12">
      <t>カタチ</t>
    </rPh>
    <rPh sb="13" eb="16">
      <t>コクサイテキ</t>
    </rPh>
    <rPh sb="17" eb="19">
      <t>ギロン</t>
    </rPh>
    <rPh sb="28" eb="30">
      <t>キコウ</t>
    </rPh>
    <rPh sb="30" eb="32">
      <t>ヘンドウ</t>
    </rPh>
    <rPh sb="33" eb="36">
      <t>ゼイジャクセイ</t>
    </rPh>
    <rPh sb="37" eb="39">
      <t>ブンヤ</t>
    </rPh>
    <rPh sb="44" eb="45">
      <t>ワ</t>
    </rPh>
    <rPh sb="46" eb="47">
      <t>クニ</t>
    </rPh>
    <rPh sb="56" eb="57">
      <t>シメ</t>
    </rPh>
    <rPh sb="61" eb="63">
      <t>ジュウヨウ</t>
    </rPh>
    <phoneticPr fontId="5"/>
  </si>
  <si>
    <t>無</t>
  </si>
  <si>
    <t>‐</t>
  </si>
  <si>
    <t>会議の運営等において必要なものに限定している。</t>
    <rPh sb="0" eb="2">
      <t>カイギ</t>
    </rPh>
    <rPh sb="3" eb="6">
      <t>ウンエイトウ</t>
    </rPh>
    <rPh sb="10" eb="12">
      <t>ヒツヨウ</t>
    </rPh>
    <rPh sb="16" eb="18">
      <t>ゲンテイ</t>
    </rPh>
    <phoneticPr fontId="5"/>
  </si>
  <si>
    <t>限られた予算内で最大限の効果を生じるよう，企画を精査している。</t>
    <rPh sb="0" eb="1">
      <t>カギ</t>
    </rPh>
    <rPh sb="4" eb="7">
      <t>ヨサンナイ</t>
    </rPh>
    <rPh sb="8" eb="11">
      <t>サイダイゲン</t>
    </rPh>
    <rPh sb="12" eb="14">
      <t>コウカ</t>
    </rPh>
    <rPh sb="15" eb="16">
      <t>ショウ</t>
    </rPh>
    <rPh sb="21" eb="23">
      <t>キカク</t>
    </rPh>
    <rPh sb="24" eb="26">
      <t>セイサ</t>
    </rPh>
    <phoneticPr fontId="5"/>
  </si>
  <si>
    <t>会議の成果は報告書にまとめて外務省ホームページで公表する等している。</t>
    <rPh sb="0" eb="2">
      <t>カイギ</t>
    </rPh>
    <rPh sb="3" eb="5">
      <t>セイカ</t>
    </rPh>
    <rPh sb="6" eb="9">
      <t>ホウコクショ</t>
    </rPh>
    <rPh sb="14" eb="17">
      <t>ガイムショウ</t>
    </rPh>
    <rPh sb="24" eb="26">
      <t>コウヒョウ</t>
    </rPh>
    <rPh sb="28" eb="29">
      <t>トウ</t>
    </rPh>
    <phoneticPr fontId="5"/>
  </si>
  <si>
    <t>新28-0004　2016年日本開催サミット（G7気候変動と脆弱性作業部会関連経費）</t>
    <rPh sb="0" eb="1">
      <t>シン</t>
    </rPh>
    <rPh sb="13" eb="14">
      <t>ネン</t>
    </rPh>
    <rPh sb="14" eb="16">
      <t>ニホン</t>
    </rPh>
    <rPh sb="16" eb="18">
      <t>カイサイ</t>
    </rPh>
    <rPh sb="25" eb="27">
      <t>キコウ</t>
    </rPh>
    <rPh sb="27" eb="29">
      <t>ヘンドウ</t>
    </rPh>
    <rPh sb="30" eb="33">
      <t>ゼイジャクセイ</t>
    </rPh>
    <rPh sb="33" eb="35">
      <t>サギョウ</t>
    </rPh>
    <rPh sb="35" eb="37">
      <t>ブカイ</t>
    </rPh>
    <rPh sb="37" eb="39">
      <t>カンレン</t>
    </rPh>
    <rPh sb="39" eb="41">
      <t>ケイヒ</t>
    </rPh>
    <phoneticPr fontId="5"/>
  </si>
  <si>
    <t>新30-0019</t>
    <rPh sb="0" eb="1">
      <t>シン</t>
    </rPh>
    <phoneticPr fontId="5"/>
  </si>
  <si>
    <t>気候変動と脆弱性に関する知見・経験をより多くの人に共有する。</t>
    <phoneticPr fontId="5"/>
  </si>
  <si>
    <t>本事業により開催した会議の出席者数</t>
    <phoneticPr fontId="5"/>
  </si>
  <si>
    <t>人</t>
    <rPh sb="0" eb="1">
      <t>ヒト</t>
    </rPh>
    <phoneticPr fontId="5"/>
  </si>
  <si>
    <t>人</t>
    <rPh sb="0" eb="1">
      <t>ヒト</t>
    </rPh>
    <phoneticPr fontId="5"/>
  </si>
  <si>
    <t>本事業により開催した会議の出席者数</t>
    <phoneticPr fontId="5"/>
  </si>
  <si>
    <t>気候変動と脆弱性に関する議論におけるプレゼンスを強化する。</t>
    <phoneticPr fontId="5"/>
  </si>
  <si>
    <t>本事業による会議に関する情報及び成果物が閲覧された回数</t>
    <phoneticPr fontId="5"/>
  </si>
  <si>
    <t>回</t>
    <rPh sb="0" eb="1">
      <t>カイ</t>
    </rPh>
    <phoneticPr fontId="5"/>
  </si>
  <si>
    <t>-</t>
    <phoneticPr fontId="5"/>
  </si>
  <si>
    <t>-</t>
    <phoneticPr fontId="5"/>
  </si>
  <si>
    <t>本事業による会議の情報及び成果物が掲載されているウェブページのアクセス数（日・英合計。過年度実施分を含む）
※ 平成30年度実施分に関するページは2018年7月作成</t>
    <phoneticPr fontId="5"/>
  </si>
  <si>
    <t>本事業による成果物（報告書等）を自らが活用した回数
（外務省ホームページでの公表はまとめて1とする））</t>
    <phoneticPr fontId="5"/>
  </si>
  <si>
    <t>気候変動と安全保障の関連性についてはG7外相プロセスで議論が行われていること，また安全保障という外交に関連するテーマであることから，他省庁では関連する事業が行われていない（気候変動分野の中で外交と関係の深い本テーマは外務省が担当している）。関連事業として挙げた新28-0004（2016年日本開催サミット（G7気候変動と脆弱性作業部会関連経費））は平成28年度のみの事業であり，本レビューの対象事業とは実施年度が異なる。</t>
    <phoneticPr fontId="5"/>
  </si>
  <si>
    <t>限られた予算の範囲内で最大限の効果を発揮できるよう，効率的・効果的な会議企画及び成果物作成に努めている。</t>
    <phoneticPr fontId="5"/>
  </si>
  <si>
    <t>新30-0019</t>
    <rPh sb="0" eb="1">
      <t>シン</t>
    </rPh>
    <phoneticPr fontId="5"/>
  </si>
  <si>
    <t>また，執行額についてもG20関連会議費の中に併せ組み込まれていることから，本会議費のみの抽出は不可。</t>
  </si>
  <si>
    <t>アジア・大洋州における気候変動と脆弱性に関する国際会議開催経費（※平成30年度の場合）</t>
    <rPh sb="4" eb="6">
      <t>タイヨウ</t>
    </rPh>
    <rPh sb="6" eb="7">
      <t>シュウ</t>
    </rPh>
    <rPh sb="11" eb="13">
      <t>キコウ</t>
    </rPh>
    <rPh sb="13" eb="15">
      <t>ヘンドウ</t>
    </rPh>
    <rPh sb="16" eb="19">
      <t>ゼイジャクセイ</t>
    </rPh>
    <rPh sb="20" eb="21">
      <t>カン</t>
    </rPh>
    <rPh sb="23" eb="25">
      <t>コクサイ</t>
    </rPh>
    <rPh sb="25" eb="27">
      <t>カイギ</t>
    </rPh>
    <rPh sb="27" eb="29">
      <t>カイサイ</t>
    </rPh>
    <rPh sb="29" eb="31">
      <t>ケイヒ</t>
    </rPh>
    <rPh sb="33" eb="35">
      <t>ヘイセイ</t>
    </rPh>
    <rPh sb="37" eb="39">
      <t>ネンド</t>
    </rPh>
    <rPh sb="40" eb="42">
      <t>バアイ</t>
    </rPh>
    <phoneticPr fontId="5"/>
  </si>
  <si>
    <t>※令和元年度については，G20関連会議と同時開催としたため，かかる経費はG20予算より支弁した。</t>
    <rPh sb="1" eb="3">
      <t>レイワ</t>
    </rPh>
    <rPh sb="3" eb="6">
      <t>ガンネンド</t>
    </rPh>
    <rPh sb="15" eb="17">
      <t>カンレン</t>
    </rPh>
    <rPh sb="17" eb="19">
      <t>カイギ</t>
    </rPh>
    <rPh sb="20" eb="22">
      <t>ドウジ</t>
    </rPh>
    <rPh sb="22" eb="24">
      <t>カイサイ</t>
    </rPh>
    <rPh sb="33" eb="35">
      <t>ケイヒ</t>
    </rPh>
    <rPh sb="39" eb="41">
      <t>ヨサン</t>
    </rPh>
    <rPh sb="43" eb="45">
      <t>シベン</t>
    </rPh>
    <phoneticPr fontId="5"/>
  </si>
  <si>
    <t>近年，気候変動と脆弱性が国家の安全保障に及ぼす影響について，国際的に注目が集まっている。我が国はアジア・大洋州地域における議論を主導し，気候変動分野におけるプレゼンス強化を実現する。</t>
    <rPh sb="0" eb="2">
      <t>キンネン</t>
    </rPh>
    <rPh sb="3" eb="7">
      <t>キコウヘンドウ</t>
    </rPh>
    <rPh sb="8" eb="11">
      <t>ゼイジャクセイ</t>
    </rPh>
    <rPh sb="12" eb="14">
      <t>コッカ</t>
    </rPh>
    <rPh sb="15" eb="17">
      <t>アンゼン</t>
    </rPh>
    <rPh sb="17" eb="19">
      <t>ホショウ</t>
    </rPh>
    <rPh sb="20" eb="21">
      <t>オヨ</t>
    </rPh>
    <rPh sb="23" eb="25">
      <t>エイキョウ</t>
    </rPh>
    <rPh sb="30" eb="33">
      <t>コクサイテキ</t>
    </rPh>
    <rPh sb="34" eb="36">
      <t>チュウモク</t>
    </rPh>
    <rPh sb="37" eb="38">
      <t>アツ</t>
    </rPh>
    <rPh sb="44" eb="45">
      <t>ワ</t>
    </rPh>
    <rPh sb="46" eb="47">
      <t>クニ</t>
    </rPh>
    <rPh sb="52" eb="55">
      <t>タイヨウシュウ</t>
    </rPh>
    <rPh sb="55" eb="57">
      <t>チイキ</t>
    </rPh>
    <rPh sb="61" eb="63">
      <t>ギロン</t>
    </rPh>
    <rPh sb="64" eb="66">
      <t>シュドウ</t>
    </rPh>
    <rPh sb="68" eb="70">
      <t>キコウ</t>
    </rPh>
    <rPh sb="70" eb="72">
      <t>ヘンドウ</t>
    </rPh>
    <rPh sb="72" eb="74">
      <t>ブンヤ</t>
    </rPh>
    <rPh sb="83" eb="85">
      <t>キョウカ</t>
    </rPh>
    <rPh sb="86" eb="88">
      <t>ジツゲン</t>
    </rPh>
    <phoneticPr fontId="5"/>
  </si>
  <si>
    <t>7.5/１</t>
    <phoneticPr fontId="5"/>
  </si>
  <si>
    <t>-</t>
  </si>
  <si>
    <t>コスト削減に努めるとともに，招へい者や会議の形式の見直しを行い，より効率的・効果的な会議企画及び成果物作成に努める。</t>
    <rPh sb="3" eb="5">
      <t>サクゲン</t>
    </rPh>
    <rPh sb="6" eb="7">
      <t>ツト</t>
    </rPh>
    <rPh sb="14" eb="15">
      <t>ショウ</t>
    </rPh>
    <rPh sb="17" eb="18">
      <t>シャ</t>
    </rPh>
    <rPh sb="19" eb="21">
      <t>カイギ</t>
    </rPh>
    <rPh sb="22" eb="24">
      <t>ケイシキ</t>
    </rPh>
    <rPh sb="25" eb="27">
      <t>ミナオ</t>
    </rPh>
    <rPh sb="29" eb="30">
      <t>オコナ</t>
    </rPh>
    <phoneticPr fontId="5"/>
  </si>
  <si>
    <t>国際会議開催にかかる経費かつ適応・強靱性に係る事業であり，温室効果ガス排出削減量の測定は困難</t>
  </si>
  <si>
    <t>２－２　気候変動問題の解決に向けた取組の推進</t>
  </si>
  <si>
    <t>令和２年度</t>
  </si>
  <si>
    <t>内外関係機関との連携を含めた支援を着実に実施し，二国間の開発協力などを通じた気候変動関連途上国支援や，企業や自治体との連携等を含め，様々な分野や手段で気候変動問題への解決に貢献する。</t>
  </si>
  <si>
    <t>○平成30年度：平成29年12月の気候変動サミットで河野外務大臣が平成30年中の開催を発表した気候変動と脆弱性の国際会議を成功させる。
○令和元年度：内外関係機関との連携を含めた支援を着実に実施し，二国間の開発協力などを通じた気候変動関連途上国支援や，企業や自治体との連携等を含め，様々な分野や手段で気候変動問題への解決に貢献する。</t>
  </si>
  <si>
    <t xml:space="preserve">○平成30年度：７月に東京において「アジア・大洋州における気候変動と脆弱性に関する国際会議」を開催し，130名以上の参加を得た。同会議では，国内外の政府関係者・国連機関職員，専門家や企業・投資関係者，研究者，市民団体など幅広い参加者が，気候変動が国家の脆弱性に与える影響や今後生じうるリスクに対する有効なアプローチ等について活発な議論を行った。
</t>
  </si>
  <si>
    <t>-</t>
    <phoneticPr fontId="5"/>
  </si>
  <si>
    <t>-</t>
    <phoneticPr fontId="5"/>
  </si>
  <si>
    <t>-</t>
    <phoneticPr fontId="5"/>
  </si>
  <si>
    <t>-</t>
    <phoneticPr fontId="5"/>
  </si>
  <si>
    <t>課長　大髙　準一郎</t>
    <rPh sb="0" eb="2">
      <t>カチョウ</t>
    </rPh>
    <rPh sb="3" eb="5">
      <t>オオタカ</t>
    </rPh>
    <rPh sb="6" eb="9">
      <t>ジュンイチロウ</t>
    </rPh>
    <phoneticPr fontId="5"/>
  </si>
  <si>
    <t>　　　　　　　　　　　　　　　　　　　　　-</t>
    <phoneticPr fontId="5"/>
  </si>
  <si>
    <t>　　　　　　　　　-</t>
    <phoneticPr fontId="5"/>
  </si>
  <si>
    <t xml:space="preserve">
　　　　　　　　　　　　　　　　　　　　　　　　　-</t>
    <phoneticPr fontId="5"/>
  </si>
  <si>
    <t>アジア・大洋州における気候変動と脆弱性に関する国際会議開催経費</t>
    <rPh sb="4" eb="7">
      <t>タイヨウシュウ</t>
    </rPh>
    <rPh sb="11" eb="13">
      <t>キコウ</t>
    </rPh>
    <rPh sb="13" eb="15">
      <t>ヘンドウ</t>
    </rPh>
    <rPh sb="16" eb="19">
      <t>ゼイジャクセイ</t>
    </rPh>
    <rPh sb="20" eb="21">
      <t>カン</t>
    </rPh>
    <rPh sb="23" eb="25">
      <t>コクサイ</t>
    </rPh>
    <rPh sb="25" eb="27">
      <t>カイギ</t>
    </rPh>
    <rPh sb="27" eb="29">
      <t>カイサイ</t>
    </rPh>
    <rPh sb="29" eb="31">
      <t>ケイヒ</t>
    </rPh>
    <phoneticPr fontId="5"/>
  </si>
  <si>
    <t>公益財団法人 地球環境戦略研究機関</t>
    <rPh sb="0" eb="2">
      <t>コウエキ</t>
    </rPh>
    <rPh sb="2" eb="4">
      <t>ザイダン</t>
    </rPh>
    <rPh sb="4" eb="6">
      <t>ホウジン</t>
    </rPh>
    <rPh sb="7" eb="9">
      <t>チキュウ</t>
    </rPh>
    <rPh sb="9" eb="11">
      <t>カンキョウ</t>
    </rPh>
    <rPh sb="11" eb="13">
      <t>センリャク</t>
    </rPh>
    <rPh sb="13" eb="15">
      <t>ケンキュウ</t>
    </rPh>
    <rPh sb="15" eb="17">
      <t>キカン</t>
    </rPh>
    <phoneticPr fontId="5"/>
  </si>
  <si>
    <t>会議の企画及び管理運営等</t>
    <rPh sb="0" eb="2">
      <t>カイギ</t>
    </rPh>
    <rPh sb="3" eb="5">
      <t>キカク</t>
    </rPh>
    <rPh sb="5" eb="6">
      <t>オヨ</t>
    </rPh>
    <rPh sb="7" eb="9">
      <t>カンリ</t>
    </rPh>
    <rPh sb="9" eb="11">
      <t>ウンエイ</t>
    </rPh>
    <rPh sb="11" eb="12">
      <t>トウ</t>
    </rPh>
    <phoneticPr fontId="5"/>
  </si>
  <si>
    <t>-</t>
    <phoneticPr fontId="5"/>
  </si>
  <si>
    <t>アジア・大洋州における気候変動と脆弱性に関する国際会議の開催</t>
    <rPh sb="4" eb="6">
      <t>タイヨウ</t>
    </rPh>
    <rPh sb="6" eb="7">
      <t>シュウ</t>
    </rPh>
    <rPh sb="11" eb="13">
      <t>キコウ</t>
    </rPh>
    <rPh sb="13" eb="15">
      <t>ヘンドウ</t>
    </rPh>
    <rPh sb="16" eb="19">
      <t>ゼイジャクセイ</t>
    </rPh>
    <rPh sb="20" eb="21">
      <t>カン</t>
    </rPh>
    <rPh sb="23" eb="25">
      <t>コクサイ</t>
    </rPh>
    <rPh sb="25" eb="27">
      <t>カイギ</t>
    </rPh>
    <rPh sb="28" eb="30">
      <t>カイサイ</t>
    </rPh>
    <phoneticPr fontId="5"/>
  </si>
  <si>
    <t>本事業は，我が国議長下のG7伊勢志摩サミットにおいて，気候変動と脆弱性に焦点を当てた議論を主導したことを契機に始まった取組であり当該分野にかかる最新の知見について関係国・関係機関等と定期的に共有することで，国際的な気候変動交渉におけるプレゼンスを示すと共に，気候変動問題に向けた取組に資するものである。</t>
    <rPh sb="142" eb="143">
      <t>シ</t>
    </rPh>
    <phoneticPr fontId="5"/>
  </si>
  <si>
    <t>外部有識者の点検対象外である。</t>
    <phoneticPr fontId="5"/>
  </si>
  <si>
    <t>引き続き適切かつ効率的な事業実施に努める。</t>
    <phoneticPr fontId="5"/>
  </si>
  <si>
    <t>令和元年度については，G20関連会議と同時開催としたため，かかる経費はG20予算より支弁した。</t>
    <phoneticPr fontId="5"/>
  </si>
  <si>
    <t>-</t>
    <phoneticPr fontId="5"/>
  </si>
  <si>
    <t>国内外の専門家，有識者，政府関係者等を招へいし，我が国において，アジア・大洋州地域における気候変動と脆弱性をテーマにした国際会議等を開催する。会議等では出席者の知見と経験を共有し，今後生じうるリスクに対するアプローチについて議論するなどする。得られた成果は報告書にまとめて外務省ホームページで公表するとともに，様々な機会において国内外で活用する。</t>
    <rPh sb="0" eb="3">
      <t>コクナイガイ</t>
    </rPh>
    <rPh sb="4" eb="7">
      <t>センモンカ</t>
    </rPh>
    <rPh sb="8" eb="11">
      <t>ユウシキシャ</t>
    </rPh>
    <rPh sb="12" eb="14">
      <t>セイフ</t>
    </rPh>
    <rPh sb="14" eb="17">
      <t>カンケイシャ</t>
    </rPh>
    <rPh sb="17" eb="18">
      <t>トウ</t>
    </rPh>
    <rPh sb="19" eb="20">
      <t>ショウ</t>
    </rPh>
    <rPh sb="24" eb="25">
      <t>ワ</t>
    </rPh>
    <rPh sb="26" eb="27">
      <t>クニ</t>
    </rPh>
    <rPh sb="36" eb="39">
      <t>タイヨウシュウ</t>
    </rPh>
    <rPh sb="39" eb="41">
      <t>チイキ</t>
    </rPh>
    <rPh sb="45" eb="47">
      <t>キコウ</t>
    </rPh>
    <rPh sb="47" eb="49">
      <t>ヘンドウ</t>
    </rPh>
    <rPh sb="50" eb="53">
      <t>ゼイジャクセイ</t>
    </rPh>
    <rPh sb="60" eb="62">
      <t>コクサイ</t>
    </rPh>
    <rPh sb="62" eb="64">
      <t>カイギ</t>
    </rPh>
    <rPh sb="64" eb="65">
      <t>トウ</t>
    </rPh>
    <rPh sb="66" eb="68">
      <t>カイサイ</t>
    </rPh>
    <rPh sb="71" eb="73">
      <t>カイギ</t>
    </rPh>
    <rPh sb="73" eb="74">
      <t>トウ</t>
    </rPh>
    <rPh sb="76" eb="79">
      <t>シュッセキシャ</t>
    </rPh>
    <rPh sb="80" eb="82">
      <t>チケン</t>
    </rPh>
    <rPh sb="83" eb="85">
      <t>ケイケン</t>
    </rPh>
    <rPh sb="86" eb="88">
      <t>キョウユウ</t>
    </rPh>
    <rPh sb="90" eb="92">
      <t>コンゴ</t>
    </rPh>
    <rPh sb="92" eb="93">
      <t>ショウ</t>
    </rPh>
    <rPh sb="100" eb="101">
      <t>タイ</t>
    </rPh>
    <rPh sb="112" eb="114">
      <t>ギロン</t>
    </rPh>
    <rPh sb="121" eb="122">
      <t>エ</t>
    </rPh>
    <rPh sb="125" eb="127">
      <t>セイカ</t>
    </rPh>
    <rPh sb="128" eb="131">
      <t>ホウコクショ</t>
    </rPh>
    <rPh sb="136" eb="139">
      <t>ガイムショウ</t>
    </rPh>
    <rPh sb="146" eb="148">
      <t>コウヒョウ</t>
    </rPh>
    <rPh sb="155" eb="157">
      <t>サマザマ</t>
    </rPh>
    <rPh sb="158" eb="160">
      <t>キカイ</t>
    </rPh>
    <rPh sb="164" eb="167">
      <t>コクナイガイ</t>
    </rPh>
    <rPh sb="168" eb="170">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</si>
</sst>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57151</xdr:colOff>
      <xdr:row>746</xdr:row>
      <xdr:rowOff>12873</xdr:rowOff>
    </xdr:from>
    <xdr:to>
      <xdr:col>30</xdr:col>
      <xdr:colOff>198241</xdr:colOff>
      <xdr:row>747</xdr:row>
      <xdr:rowOff>335848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57426" y="235928073"/>
          <a:ext cx="3941565" cy="6754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oneCellAnchor>
    <xdr:from>
      <xdr:col>14</xdr:col>
      <xdr:colOff>39017</xdr:colOff>
      <xdr:row>748</xdr:row>
      <xdr:rowOff>298294</xdr:rowOff>
    </xdr:from>
    <xdr:ext cx="705321"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39367" y="46380244"/>
          <a:ext cx="70532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23</xdr:col>
      <xdr:colOff>166804</xdr:colOff>
      <xdr:row>747</xdr:row>
      <xdr:rowOff>331136</xdr:rowOff>
    </xdr:from>
    <xdr:to>
      <xdr:col>23</xdr:col>
      <xdr:colOff>166804</xdr:colOff>
      <xdr:row>750</xdr:row>
      <xdr:rowOff>77980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4767379" y="46060661"/>
          <a:ext cx="0" cy="8041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83802</xdr:colOff>
      <xdr:row>750</xdr:row>
      <xdr:rowOff>87478</xdr:rowOff>
    </xdr:from>
    <xdr:ext cx="2161465" cy="608677"/>
    <xdr:sp macro="" textlink="">
      <xdr:nvSpPr>
        <xdr:cNvPr id="5" name="大かっこ 4">
          <a:extLst>
            <a:ext uri="{FF2B5EF4-FFF2-40B4-BE49-F238E27FC236}">
              <a16:creationId xmlns:a16="http://schemas.microsoft.com/office/drawing/2014/main" id="{00000000-0008-0000-0000-000005000000}"/>
            </a:ext>
          </a:extLst>
        </xdr:cNvPr>
        <xdr:cNvSpPr/>
      </xdr:nvSpPr>
      <xdr:spPr>
        <a:xfrm>
          <a:off x="6284577" y="46874278"/>
          <a:ext cx="2161465" cy="6086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spAutoFit/>
        </a:bodyPr>
        <a:lstStyle/>
        <a:p>
          <a:pPr algn="ctr"/>
          <a:r>
            <a:rPr kumimoji="1" lang="ja-JP" altLang="en-US" sz="1100"/>
            <a:t>会議の企画・管理運営</a:t>
          </a:r>
          <a:endParaRPr kumimoji="1" lang="en-US" altLang="ja-JP" sz="1100"/>
        </a:p>
        <a:p>
          <a:pPr algn="ctr"/>
          <a:r>
            <a:rPr kumimoji="1" lang="ja-JP" altLang="en-US" sz="1100"/>
            <a:t>被招へい者（登壇者等）接遇</a:t>
          </a:r>
          <a:endParaRPr kumimoji="1" lang="en-US" altLang="ja-JP" sz="1100"/>
        </a:p>
        <a:p>
          <a:pPr algn="ctr"/>
          <a:r>
            <a:rPr kumimoji="1" lang="ja-JP" altLang="en-US" sz="1100"/>
            <a:t>成果とりまとめ</a:t>
          </a:r>
          <a:endParaRPr kumimoji="1" lang="en-US" altLang="ja-JP" sz="1100"/>
        </a:p>
      </xdr:txBody>
    </xdr:sp>
    <xdr:clientData/>
  </xdr:oneCellAnchor>
  <xdr:oneCellAnchor>
    <xdr:from>
      <xdr:col>11</xdr:col>
      <xdr:colOff>11752</xdr:colOff>
      <xdr:row>754</xdr:row>
      <xdr:rowOff>83859</xdr:rowOff>
    </xdr:from>
    <xdr:ext cx="2265941" cy="825867"/>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212027" y="48280359"/>
          <a:ext cx="2265941"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ja-JP" altLang="en-US" sz="1100"/>
            <a:t>旅行代理店</a:t>
          </a:r>
          <a:endParaRPr kumimoji="1" lang="en-US" altLang="ja-JP" sz="1100"/>
        </a:p>
        <a:p>
          <a:pPr algn="ctr"/>
          <a:r>
            <a:rPr kumimoji="1" lang="ja-JP" altLang="en-US" sz="1100"/>
            <a:t>被招へい者（登壇者等）滞在ホテル</a:t>
          </a:r>
          <a:endParaRPr kumimoji="1" lang="en-US" altLang="ja-JP" sz="1100"/>
        </a:p>
        <a:p>
          <a:pPr algn="ctr"/>
          <a:r>
            <a:rPr kumimoji="1" lang="ja-JP" altLang="en-US" sz="1100"/>
            <a:t>保険会社等</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oneCellAnchor>
  <xdr:oneCellAnchor>
    <xdr:from>
      <xdr:col>24</xdr:col>
      <xdr:colOff>52467</xdr:colOff>
      <xdr:row>748</xdr:row>
      <xdr:rowOff>298294</xdr:rowOff>
    </xdr:from>
    <xdr:ext cx="1269579" cy="18338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53067" y="46380244"/>
          <a:ext cx="126957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成果物（報告書）提出</a:t>
          </a:r>
          <a:endParaRPr kumimoji="1" lang="en-US" altLang="ja-JP" sz="1100"/>
        </a:p>
      </xdr:txBody>
    </xdr:sp>
    <xdr:clientData/>
  </xdr:oneCellAnchor>
  <xdr:oneCellAnchor>
    <xdr:from>
      <xdr:col>12</xdr:col>
      <xdr:colOff>167392</xdr:colOff>
      <xdr:row>752</xdr:row>
      <xdr:rowOff>344635</xdr:rowOff>
    </xdr:from>
    <xdr:ext cx="1530227" cy="18338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67692" y="47836285"/>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16</xdr:col>
      <xdr:colOff>96486</xdr:colOff>
      <xdr:row>751</xdr:row>
      <xdr:rowOff>343558</xdr:rowOff>
    </xdr:from>
    <xdr:to>
      <xdr:col>16</xdr:col>
      <xdr:colOff>96486</xdr:colOff>
      <xdr:row>754</xdr:row>
      <xdr:rowOff>78584</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296886" y="47482783"/>
          <a:ext cx="0" cy="792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166203</xdr:colOff>
      <xdr:row>754</xdr:row>
      <xdr:rowOff>93386</xdr:rowOff>
    </xdr:from>
    <xdr:ext cx="1414875" cy="825867"/>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66778" y="48289886"/>
          <a:ext cx="1414875"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en-US" altLang="ja-JP" sz="1100"/>
            <a:t>OA</a:t>
          </a:r>
          <a:r>
            <a:rPr kumimoji="1" lang="ja-JP" altLang="en-US" sz="1100"/>
            <a:t>機器レンタル会社</a:t>
          </a:r>
          <a:endParaRPr kumimoji="1" lang="en-US" altLang="ja-JP" sz="1100"/>
        </a:p>
        <a:p>
          <a:pPr algn="ctr"/>
          <a:r>
            <a:rPr kumimoji="1" lang="ja-JP" altLang="en-US" sz="1100"/>
            <a:t>電気通信事業者</a:t>
          </a:r>
          <a:endParaRPr kumimoji="1" lang="en-US" altLang="ja-JP" sz="1100"/>
        </a:p>
        <a:p>
          <a:pPr algn="ctr"/>
          <a:r>
            <a:rPr kumimoji="1" lang="ja-JP" altLang="en-US" sz="1100"/>
            <a:t>音響スタッフ</a:t>
          </a:r>
          <a:endParaRPr kumimoji="1" lang="en-US" altLang="ja-JP" sz="1100"/>
        </a:p>
        <a:p>
          <a:pPr algn="ctr"/>
          <a:r>
            <a:rPr kumimoji="1" lang="ja-JP" altLang="en-US" sz="1100"/>
            <a:t>ケータリング会社等</a:t>
          </a:r>
          <a:endParaRPr kumimoji="1" lang="en-US" altLang="ja-JP" sz="1100"/>
        </a:p>
      </xdr:txBody>
    </xdr:sp>
    <xdr:clientData/>
  </xdr:oneCellAnchor>
  <xdr:oneCellAnchor>
    <xdr:from>
      <xdr:col>23</xdr:col>
      <xdr:colOff>102257</xdr:colOff>
      <xdr:row>752</xdr:row>
      <xdr:rowOff>342254</xdr:rowOff>
    </xdr:from>
    <xdr:ext cx="1530227" cy="18338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02832" y="47833904"/>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27</xdr:col>
      <xdr:colOff>43257</xdr:colOff>
      <xdr:row>751</xdr:row>
      <xdr:rowOff>341177</xdr:rowOff>
    </xdr:from>
    <xdr:to>
      <xdr:col>27</xdr:col>
      <xdr:colOff>43257</xdr:colOff>
      <xdr:row>754</xdr:row>
      <xdr:rowOff>76202</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443932" y="47480402"/>
          <a:ext cx="0" cy="792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150578</xdr:colOff>
      <xdr:row>752</xdr:row>
      <xdr:rowOff>23166</xdr:rowOff>
    </xdr:from>
    <xdr:to>
      <xdr:col>34</xdr:col>
      <xdr:colOff>200848</xdr:colOff>
      <xdr:row>755</xdr:row>
      <xdr:rowOff>60565</xdr:rowOff>
    </xdr:to>
    <xdr:sp macro="" textlink="">
      <xdr:nvSpPr>
        <xdr:cNvPr id="13" name="円弧 12">
          <a:extLst>
            <a:ext uri="{FF2B5EF4-FFF2-40B4-BE49-F238E27FC236}">
              <a16:creationId xmlns:a16="http://schemas.microsoft.com/office/drawing/2014/main" id="{00000000-0008-0000-0000-00000D000000}"/>
            </a:ext>
          </a:extLst>
        </xdr:cNvPr>
        <xdr:cNvSpPr/>
      </xdr:nvSpPr>
      <xdr:spPr>
        <a:xfrm>
          <a:off x="5951303" y="47514816"/>
          <a:ext cx="1050395" cy="1094674"/>
        </a:xfrm>
        <a:prstGeom prst="arc">
          <a:avLst>
            <a:gd name="adj1" fmla="val 21500967"/>
            <a:gd name="adj2" fmla="val 515414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193848</xdr:colOff>
      <xdr:row>754</xdr:row>
      <xdr:rowOff>221068</xdr:rowOff>
    </xdr:from>
    <xdr:ext cx="742832" cy="18338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994698" y="48417568"/>
          <a:ext cx="742832"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計</a:t>
          </a:r>
          <a:r>
            <a:rPr kumimoji="1" lang="en-US" altLang="ja-JP" sz="1100"/>
            <a:t>2.6</a:t>
          </a:r>
          <a:r>
            <a:rPr kumimoji="1" lang="ja-JP" altLang="en-US" sz="1100"/>
            <a:t>百万円</a:t>
          </a:r>
          <a:endParaRPr kumimoji="1" lang="en-US" altLang="ja-JP" sz="1100"/>
        </a:p>
      </xdr:txBody>
    </xdr:sp>
    <xdr:clientData/>
  </xdr:oneCellAnchor>
  <xdr:twoCellAnchor>
    <xdr:from>
      <xdr:col>17</xdr:col>
      <xdr:colOff>178665</xdr:colOff>
      <xdr:row>747</xdr:row>
      <xdr:rowOff>331137</xdr:rowOff>
    </xdr:from>
    <xdr:to>
      <xdr:col>17</xdr:col>
      <xdr:colOff>178665</xdr:colOff>
      <xdr:row>750</xdr:row>
      <xdr:rowOff>66163</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3579090" y="46060662"/>
          <a:ext cx="0" cy="792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23813</xdr:colOff>
      <xdr:row>750</xdr:row>
      <xdr:rowOff>61012</xdr:rowOff>
    </xdr:from>
    <xdr:to>
      <xdr:col>30</xdr:col>
      <xdr:colOff>141091</xdr:colOff>
      <xdr:row>752</xdr:row>
      <xdr:rowOff>36454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224088" y="46847812"/>
          <a:ext cx="3917753" cy="6802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業務委託先  </a:t>
          </a:r>
          <a:r>
            <a:rPr kumimoji="1" lang="en-US" altLang="ja-JP" sz="1100"/>
            <a:t>A.</a:t>
          </a:r>
          <a:r>
            <a:rPr kumimoji="1" lang="ja-JP" altLang="en-US" sz="1100"/>
            <a:t>公益財団法人 地球環境戦略研究機関</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170</v>
      </c>
      <c r="AT2" s="219"/>
      <c r="AU2" s="219"/>
      <c r="AV2" s="51" t="str">
        <f>IF(AW2="", "", "-")</f>
        <v/>
      </c>
      <c r="AW2" s="402"/>
      <c r="AX2" s="402"/>
    </row>
    <row r="3" spans="1:50" ht="21" customHeight="1" thickBot="1">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0" t="s">
        <v>530</v>
      </c>
      <c r="H5" s="561"/>
      <c r="I5" s="561"/>
      <c r="J5" s="561"/>
      <c r="K5" s="561"/>
      <c r="L5" s="561"/>
      <c r="M5" s="562" t="s">
        <v>66</v>
      </c>
      <c r="N5" s="563"/>
      <c r="O5" s="563"/>
      <c r="P5" s="563"/>
      <c r="Q5" s="563"/>
      <c r="R5" s="564"/>
      <c r="S5" s="565" t="s">
        <v>70</v>
      </c>
      <c r="T5" s="561"/>
      <c r="U5" s="561"/>
      <c r="V5" s="561"/>
      <c r="W5" s="561"/>
      <c r="X5" s="566"/>
      <c r="Y5" s="718" t="s">
        <v>3</v>
      </c>
      <c r="Z5" s="719"/>
      <c r="AA5" s="719"/>
      <c r="AB5" s="719"/>
      <c r="AC5" s="719"/>
      <c r="AD5" s="720"/>
      <c r="AE5" s="721" t="s">
        <v>565</v>
      </c>
      <c r="AF5" s="721"/>
      <c r="AG5" s="721"/>
      <c r="AH5" s="721"/>
      <c r="AI5" s="721"/>
      <c r="AJ5" s="721"/>
      <c r="AK5" s="721"/>
      <c r="AL5" s="721"/>
      <c r="AM5" s="721"/>
      <c r="AN5" s="721"/>
      <c r="AO5" s="721"/>
      <c r="AP5" s="722"/>
      <c r="AQ5" s="723" t="s">
        <v>629</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400" t="s">
        <v>394</v>
      </c>
      <c r="Z7" s="301"/>
      <c r="AA7" s="301"/>
      <c r="AB7" s="301"/>
      <c r="AC7" s="301"/>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0" t="s">
        <v>259</v>
      </c>
      <c r="B8" s="831"/>
      <c r="C8" s="831"/>
      <c r="D8" s="831"/>
      <c r="E8" s="831"/>
      <c r="F8" s="832"/>
      <c r="G8" s="226" t="str">
        <f>入力規則等!A27</f>
        <v>地球温暖化対策</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1" t="str">
        <f>入力規則等!K13</f>
        <v>経済協力</v>
      </c>
      <c r="AF8" s="227"/>
      <c r="AG8" s="227"/>
      <c r="AH8" s="227"/>
      <c r="AI8" s="227"/>
      <c r="AJ8" s="227"/>
      <c r="AK8" s="227"/>
      <c r="AL8" s="227"/>
      <c r="AM8" s="227"/>
      <c r="AN8" s="227"/>
      <c r="AO8" s="227"/>
      <c r="AP8" s="227"/>
      <c r="AQ8" s="227"/>
      <c r="AR8" s="227"/>
      <c r="AS8" s="227"/>
      <c r="AT8" s="227"/>
      <c r="AU8" s="227"/>
      <c r="AV8" s="227"/>
      <c r="AW8" s="227"/>
      <c r="AX8" s="742"/>
    </row>
    <row r="9" spans="1:50" ht="58.5" customHeight="1">
      <c r="A9" s="150" t="s">
        <v>23</v>
      </c>
      <c r="B9" s="151"/>
      <c r="C9" s="151"/>
      <c r="D9" s="151"/>
      <c r="E9" s="151"/>
      <c r="F9" s="151"/>
      <c r="G9" s="574" t="s">
        <v>615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3" t="s">
        <v>30</v>
      </c>
      <c r="B10" s="744"/>
      <c r="C10" s="744"/>
      <c r="D10" s="744"/>
      <c r="E10" s="744"/>
      <c r="F10" s="744"/>
      <c r="G10" s="676" t="s">
        <v>643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4" t="s">
        <v>24</v>
      </c>
      <c r="B12" s="145"/>
      <c r="C12" s="145"/>
      <c r="D12" s="145"/>
      <c r="E12" s="145"/>
      <c r="F12" s="146"/>
      <c r="G12" s="682"/>
      <c r="H12" s="683"/>
      <c r="I12" s="683"/>
      <c r="J12" s="683"/>
      <c r="K12" s="683"/>
      <c r="L12" s="683"/>
      <c r="M12" s="683"/>
      <c r="N12" s="683"/>
      <c r="O12" s="683"/>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5"/>
    </row>
    <row r="13" spans="1:50" ht="21" customHeight="1">
      <c r="A13" s="147"/>
      <c r="B13" s="148"/>
      <c r="C13" s="148"/>
      <c r="D13" s="148"/>
      <c r="E13" s="148"/>
      <c r="F13" s="149"/>
      <c r="G13" s="746" t="s">
        <v>6</v>
      </c>
      <c r="H13" s="747"/>
      <c r="I13" s="639" t="s">
        <v>7</v>
      </c>
      <c r="J13" s="640"/>
      <c r="K13" s="640"/>
      <c r="L13" s="640"/>
      <c r="M13" s="640"/>
      <c r="N13" s="640"/>
      <c r="O13" s="641"/>
      <c r="P13" s="117" t="s">
        <v>569</v>
      </c>
      <c r="Q13" s="118"/>
      <c r="R13" s="118"/>
      <c r="S13" s="118"/>
      <c r="T13" s="118"/>
      <c r="U13" s="118"/>
      <c r="V13" s="119"/>
      <c r="W13" s="117">
        <v>8</v>
      </c>
      <c r="X13" s="118"/>
      <c r="Y13" s="118"/>
      <c r="Z13" s="118"/>
      <c r="AA13" s="118"/>
      <c r="AB13" s="118"/>
      <c r="AC13" s="119"/>
      <c r="AD13" s="117">
        <v>8</v>
      </c>
      <c r="AE13" s="118"/>
      <c r="AF13" s="118"/>
      <c r="AG13" s="118"/>
      <c r="AH13" s="118"/>
      <c r="AI13" s="118"/>
      <c r="AJ13" s="119"/>
      <c r="AK13" s="117">
        <v>6</v>
      </c>
      <c r="AL13" s="118"/>
      <c r="AM13" s="118"/>
      <c r="AN13" s="118"/>
      <c r="AO13" s="118"/>
      <c r="AP13" s="118"/>
      <c r="AQ13" s="119"/>
      <c r="AR13" s="114">
        <v>6</v>
      </c>
      <c r="AS13" s="115"/>
      <c r="AT13" s="115"/>
      <c r="AU13" s="115"/>
      <c r="AV13" s="115"/>
      <c r="AW13" s="115"/>
      <c r="AX13" s="399"/>
    </row>
    <row r="14" spans="1:50" ht="21" customHeight="1">
      <c r="A14" s="147"/>
      <c r="B14" s="148"/>
      <c r="C14" s="148"/>
      <c r="D14" s="148"/>
      <c r="E14" s="148"/>
      <c r="F14" s="149"/>
      <c r="G14" s="748"/>
      <c r="H14" s="749"/>
      <c r="I14" s="577" t="s">
        <v>8</v>
      </c>
      <c r="J14" s="630"/>
      <c r="K14" s="630"/>
      <c r="L14" s="630"/>
      <c r="M14" s="630"/>
      <c r="N14" s="630"/>
      <c r="O14" s="631"/>
      <c r="P14" s="117" t="s">
        <v>569</v>
      </c>
      <c r="Q14" s="118"/>
      <c r="R14" s="118"/>
      <c r="S14" s="118"/>
      <c r="T14" s="118"/>
      <c r="U14" s="118"/>
      <c r="V14" s="119"/>
      <c r="W14" s="117" t="s">
        <v>569</v>
      </c>
      <c r="X14" s="118"/>
      <c r="Y14" s="118"/>
      <c r="Z14" s="118"/>
      <c r="AA14" s="118"/>
      <c r="AB14" s="118"/>
      <c r="AC14" s="119"/>
      <c r="AD14" s="117" t="s">
        <v>569</v>
      </c>
      <c r="AE14" s="118"/>
      <c r="AF14" s="118"/>
      <c r="AG14" s="118"/>
      <c r="AH14" s="118"/>
      <c r="AI14" s="118"/>
      <c r="AJ14" s="119"/>
      <c r="AK14" s="117" t="s">
        <v>625</v>
      </c>
      <c r="AL14" s="118"/>
      <c r="AM14" s="118"/>
      <c r="AN14" s="118"/>
      <c r="AO14" s="118"/>
      <c r="AP14" s="118"/>
      <c r="AQ14" s="119"/>
      <c r="AR14" s="666"/>
      <c r="AS14" s="666"/>
      <c r="AT14" s="666"/>
      <c r="AU14" s="666"/>
      <c r="AV14" s="666"/>
      <c r="AW14" s="666"/>
      <c r="AX14" s="667"/>
    </row>
    <row r="15" spans="1:50" ht="21" customHeight="1">
      <c r="A15" s="147"/>
      <c r="B15" s="148"/>
      <c r="C15" s="148"/>
      <c r="D15" s="148"/>
      <c r="E15" s="148"/>
      <c r="F15" s="149"/>
      <c r="G15" s="748"/>
      <c r="H15" s="749"/>
      <c r="I15" s="577" t="s">
        <v>51</v>
      </c>
      <c r="J15" s="578"/>
      <c r="K15" s="578"/>
      <c r="L15" s="578"/>
      <c r="M15" s="578"/>
      <c r="N15" s="578"/>
      <c r="O15" s="579"/>
      <c r="P15" s="117" t="s">
        <v>569</v>
      </c>
      <c r="Q15" s="118"/>
      <c r="R15" s="118"/>
      <c r="S15" s="118"/>
      <c r="T15" s="118"/>
      <c r="U15" s="118"/>
      <c r="V15" s="119"/>
      <c r="W15" s="117" t="s">
        <v>569</v>
      </c>
      <c r="X15" s="118"/>
      <c r="Y15" s="118"/>
      <c r="Z15" s="118"/>
      <c r="AA15" s="118"/>
      <c r="AB15" s="118"/>
      <c r="AC15" s="119"/>
      <c r="AD15" s="117" t="s">
        <v>569</v>
      </c>
      <c r="AE15" s="118"/>
      <c r="AF15" s="118"/>
      <c r="AG15" s="118"/>
      <c r="AH15" s="118"/>
      <c r="AI15" s="118"/>
      <c r="AJ15" s="119"/>
      <c r="AK15" s="117" t="s">
        <v>625</v>
      </c>
      <c r="AL15" s="118"/>
      <c r="AM15" s="118"/>
      <c r="AN15" s="118"/>
      <c r="AO15" s="118"/>
      <c r="AP15" s="118"/>
      <c r="AQ15" s="119"/>
      <c r="AR15" s="117" t="s">
        <v>642</v>
      </c>
      <c r="AS15" s="118"/>
      <c r="AT15" s="118"/>
      <c r="AU15" s="118"/>
      <c r="AV15" s="118"/>
      <c r="AW15" s="118"/>
      <c r="AX15" s="119"/>
    </row>
    <row r="16" spans="1:50" ht="21" customHeight="1">
      <c r="A16" s="147"/>
      <c r="B16" s="148"/>
      <c r="C16" s="148"/>
      <c r="D16" s="148"/>
      <c r="E16" s="148"/>
      <c r="F16" s="149"/>
      <c r="G16" s="748"/>
      <c r="H16" s="749"/>
      <c r="I16" s="577" t="s">
        <v>52</v>
      </c>
      <c r="J16" s="578"/>
      <c r="K16" s="578"/>
      <c r="L16" s="578"/>
      <c r="M16" s="578"/>
      <c r="N16" s="578"/>
      <c r="O16" s="579"/>
      <c r="P16" s="117" t="s">
        <v>569</v>
      </c>
      <c r="Q16" s="118"/>
      <c r="R16" s="118"/>
      <c r="S16" s="118"/>
      <c r="T16" s="118"/>
      <c r="U16" s="118"/>
      <c r="V16" s="119"/>
      <c r="W16" s="117" t="s">
        <v>569</v>
      </c>
      <c r="X16" s="118"/>
      <c r="Y16" s="118"/>
      <c r="Z16" s="118"/>
      <c r="AA16" s="118"/>
      <c r="AB16" s="118"/>
      <c r="AC16" s="119"/>
      <c r="AD16" s="117" t="s">
        <v>569</v>
      </c>
      <c r="AE16" s="118"/>
      <c r="AF16" s="118"/>
      <c r="AG16" s="118"/>
      <c r="AH16" s="118"/>
      <c r="AI16" s="118"/>
      <c r="AJ16" s="119"/>
      <c r="AK16" s="117" t="s">
        <v>625</v>
      </c>
      <c r="AL16" s="118"/>
      <c r="AM16" s="118"/>
      <c r="AN16" s="118"/>
      <c r="AO16" s="118"/>
      <c r="AP16" s="118"/>
      <c r="AQ16" s="119"/>
      <c r="AR16" s="679"/>
      <c r="AS16" s="680"/>
      <c r="AT16" s="680"/>
      <c r="AU16" s="680"/>
      <c r="AV16" s="680"/>
      <c r="AW16" s="680"/>
      <c r="AX16" s="681"/>
    </row>
    <row r="17" spans="1:50" ht="24.75" customHeight="1">
      <c r="A17" s="147"/>
      <c r="B17" s="148"/>
      <c r="C17" s="148"/>
      <c r="D17" s="148"/>
      <c r="E17" s="148"/>
      <c r="F17" s="149"/>
      <c r="G17" s="748"/>
      <c r="H17" s="749"/>
      <c r="I17" s="577" t="s">
        <v>50</v>
      </c>
      <c r="J17" s="630"/>
      <c r="K17" s="630"/>
      <c r="L17" s="630"/>
      <c r="M17" s="630"/>
      <c r="N17" s="630"/>
      <c r="O17" s="631"/>
      <c r="P17" s="117" t="s">
        <v>569</v>
      </c>
      <c r="Q17" s="118"/>
      <c r="R17" s="118"/>
      <c r="S17" s="118"/>
      <c r="T17" s="118"/>
      <c r="U17" s="118"/>
      <c r="V17" s="119"/>
      <c r="W17" s="117" t="s">
        <v>569</v>
      </c>
      <c r="X17" s="118"/>
      <c r="Y17" s="118"/>
      <c r="Z17" s="118"/>
      <c r="AA17" s="118"/>
      <c r="AB17" s="118"/>
      <c r="AC17" s="119"/>
      <c r="AD17" s="117" t="s">
        <v>569</v>
      </c>
      <c r="AE17" s="118"/>
      <c r="AF17" s="118"/>
      <c r="AG17" s="118"/>
      <c r="AH17" s="118"/>
      <c r="AI17" s="118"/>
      <c r="AJ17" s="119"/>
      <c r="AK17" s="117" t="s">
        <v>625</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0"/>
      <c r="H18" s="751"/>
      <c r="I18" s="738" t="s">
        <v>20</v>
      </c>
      <c r="J18" s="739"/>
      <c r="K18" s="739"/>
      <c r="L18" s="739"/>
      <c r="M18" s="739"/>
      <c r="N18" s="739"/>
      <c r="O18" s="740"/>
      <c r="P18" s="123">
        <f>SUM(P13:V17)</f>
        <v>0</v>
      </c>
      <c r="Q18" s="124"/>
      <c r="R18" s="124"/>
      <c r="S18" s="124"/>
      <c r="T18" s="124"/>
      <c r="U18" s="124"/>
      <c r="V18" s="125"/>
      <c r="W18" s="123">
        <f>SUM(W13:AC17)</f>
        <v>8</v>
      </c>
      <c r="X18" s="124"/>
      <c r="Y18" s="124"/>
      <c r="Z18" s="124"/>
      <c r="AA18" s="124"/>
      <c r="AB18" s="124"/>
      <c r="AC18" s="125"/>
      <c r="AD18" s="123">
        <f>SUM(AD13:AJ17)</f>
        <v>8</v>
      </c>
      <c r="AE18" s="124"/>
      <c r="AF18" s="124"/>
      <c r="AG18" s="124"/>
      <c r="AH18" s="124"/>
      <c r="AI18" s="124"/>
      <c r="AJ18" s="125"/>
      <c r="AK18" s="123">
        <f>SUM(AK13:AQ17)</f>
        <v>6</v>
      </c>
      <c r="AL18" s="124"/>
      <c r="AM18" s="124"/>
      <c r="AN18" s="124"/>
      <c r="AO18" s="124"/>
      <c r="AP18" s="124"/>
      <c r="AQ18" s="125"/>
      <c r="AR18" s="123">
        <f>SUM(AR13:AX17)</f>
        <v>6</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t="s">
        <v>628</v>
      </c>
      <c r="Q19" s="118"/>
      <c r="R19" s="118"/>
      <c r="S19" s="118"/>
      <c r="T19" s="118"/>
      <c r="U19" s="118"/>
      <c r="V19" s="119"/>
      <c r="W19" s="117">
        <v>6.4</v>
      </c>
      <c r="X19" s="118"/>
      <c r="Y19" s="118"/>
      <c r="Z19" s="118"/>
      <c r="AA19" s="118"/>
      <c r="AB19" s="118"/>
      <c r="AC19" s="119"/>
      <c r="AD19" s="117">
        <v>0.2</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0.8</v>
      </c>
      <c r="X20" s="541"/>
      <c r="Y20" s="541"/>
      <c r="Z20" s="541"/>
      <c r="AA20" s="541"/>
      <c r="AB20" s="541"/>
      <c r="AC20" s="541"/>
      <c r="AD20" s="541">
        <f t="shared" ref="AD20" si="1">IF(AD18=0, "-", SUM(AD19)/AD18)</f>
        <v>2.5000000000000001E-2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24" t="s">
        <v>358</v>
      </c>
      <c r="H21" s="925"/>
      <c r="I21" s="925"/>
      <c r="J21" s="925"/>
      <c r="K21" s="925"/>
      <c r="L21" s="925"/>
      <c r="M21" s="925"/>
      <c r="N21" s="925"/>
      <c r="O21" s="925"/>
      <c r="P21" s="541" t="e">
        <f>IF(P19=0, "-", SUM(P19)/SUM(P13,P14))</f>
        <v>#DIV/0!</v>
      </c>
      <c r="Q21" s="541"/>
      <c r="R21" s="541"/>
      <c r="S21" s="541"/>
      <c r="T21" s="541"/>
      <c r="U21" s="541"/>
      <c r="V21" s="541"/>
      <c r="W21" s="541">
        <f t="shared" ref="W21" si="2">IF(W19=0, "-", SUM(W19)/SUM(W13,W14))</f>
        <v>0.8</v>
      </c>
      <c r="X21" s="541"/>
      <c r="Y21" s="541"/>
      <c r="Z21" s="541"/>
      <c r="AA21" s="541"/>
      <c r="AB21" s="541"/>
      <c r="AC21" s="541"/>
      <c r="AD21" s="541">
        <f t="shared" ref="AD21" si="3">IF(AD19=0, "-", SUM(AD19)/SUM(AD13,AD14))</f>
        <v>2.5000000000000001E-2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24.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4.75" customHeight="1">
      <c r="A23" s="200"/>
      <c r="B23" s="201"/>
      <c r="C23" s="201"/>
      <c r="D23" s="201"/>
      <c r="E23" s="201"/>
      <c r="F23" s="202"/>
      <c r="G23" s="191" t="s">
        <v>570</v>
      </c>
      <c r="H23" s="192"/>
      <c r="I23" s="192"/>
      <c r="J23" s="192"/>
      <c r="K23" s="192"/>
      <c r="L23" s="192"/>
      <c r="M23" s="192"/>
      <c r="N23" s="192"/>
      <c r="O23" s="193"/>
      <c r="P23" s="114">
        <v>3</v>
      </c>
      <c r="Q23" s="115"/>
      <c r="R23" s="115"/>
      <c r="S23" s="115"/>
      <c r="T23" s="115"/>
      <c r="U23" s="115"/>
      <c r="V23" s="116"/>
      <c r="W23" s="114">
        <v>3</v>
      </c>
      <c r="X23" s="115"/>
      <c r="Y23" s="115"/>
      <c r="Z23" s="115"/>
      <c r="AA23" s="115"/>
      <c r="AB23" s="115"/>
      <c r="AC23" s="116"/>
      <c r="AD23" s="208" t="s">
        <v>632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4.75" customHeight="1">
      <c r="A24" s="200"/>
      <c r="B24" s="201"/>
      <c r="C24" s="201"/>
      <c r="D24" s="201"/>
      <c r="E24" s="201"/>
      <c r="F24" s="202"/>
      <c r="G24" s="194" t="s">
        <v>571</v>
      </c>
      <c r="H24" s="195"/>
      <c r="I24" s="195"/>
      <c r="J24" s="195"/>
      <c r="K24" s="195"/>
      <c r="L24" s="195"/>
      <c r="M24" s="195"/>
      <c r="N24" s="195"/>
      <c r="O24" s="196"/>
      <c r="P24" s="117">
        <v>3</v>
      </c>
      <c r="Q24" s="118"/>
      <c r="R24" s="118"/>
      <c r="S24" s="118"/>
      <c r="T24" s="118"/>
      <c r="U24" s="118"/>
      <c r="V24" s="119"/>
      <c r="W24" s="117">
        <v>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4.7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4.7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4.7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4.75"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4.75" customHeight="1" thickBot="1">
      <c r="A29" s="203"/>
      <c r="B29" s="204"/>
      <c r="C29" s="204"/>
      <c r="D29" s="204"/>
      <c r="E29" s="204"/>
      <c r="F29" s="205"/>
      <c r="G29" s="233" t="s">
        <v>338</v>
      </c>
      <c r="H29" s="234"/>
      <c r="I29" s="234"/>
      <c r="J29" s="234"/>
      <c r="K29" s="234"/>
      <c r="L29" s="234"/>
      <c r="M29" s="234"/>
      <c r="N29" s="234"/>
      <c r="O29" s="235"/>
      <c r="P29" s="117">
        <f>AK13</f>
        <v>6</v>
      </c>
      <c r="Q29" s="118"/>
      <c r="R29" s="118"/>
      <c r="S29" s="118"/>
      <c r="T29" s="118"/>
      <c r="U29" s="118"/>
      <c r="V29" s="119"/>
      <c r="W29" s="223">
        <v>6</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24.75" customHeight="1">
      <c r="A30" s="511" t="s">
        <v>353</v>
      </c>
      <c r="B30" s="512"/>
      <c r="C30" s="512"/>
      <c r="D30" s="512"/>
      <c r="E30" s="512"/>
      <c r="F30" s="513"/>
      <c r="G30" s="651"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397</v>
      </c>
      <c r="AF30" s="392"/>
      <c r="AG30" s="392"/>
      <c r="AH30" s="393"/>
      <c r="AI30" s="391" t="s">
        <v>419</v>
      </c>
      <c r="AJ30" s="392"/>
      <c r="AK30" s="392"/>
      <c r="AL30" s="393"/>
      <c r="AM30" s="394" t="s">
        <v>424</v>
      </c>
      <c r="AN30" s="394"/>
      <c r="AO30" s="394"/>
      <c r="AP30" s="391"/>
      <c r="AQ30" s="642" t="s">
        <v>235</v>
      </c>
      <c r="AR30" s="643"/>
      <c r="AS30" s="643"/>
      <c r="AT30" s="644"/>
      <c r="AU30" s="395" t="s">
        <v>134</v>
      </c>
      <c r="AV30" s="395"/>
      <c r="AW30" s="395"/>
      <c r="AX30" s="396"/>
    </row>
    <row r="31" spans="1:50" ht="24.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625</v>
      </c>
      <c r="AV31" s="276"/>
      <c r="AW31" s="384" t="s">
        <v>181</v>
      </c>
      <c r="AX31" s="385"/>
    </row>
    <row r="32" spans="1:50" ht="24.75" customHeight="1">
      <c r="A32" s="517"/>
      <c r="B32" s="515"/>
      <c r="C32" s="515"/>
      <c r="D32" s="515"/>
      <c r="E32" s="515"/>
      <c r="F32" s="516"/>
      <c r="G32" s="542" t="s">
        <v>597</v>
      </c>
      <c r="H32" s="543"/>
      <c r="I32" s="543"/>
      <c r="J32" s="543"/>
      <c r="K32" s="543"/>
      <c r="L32" s="543"/>
      <c r="M32" s="543"/>
      <c r="N32" s="543"/>
      <c r="O32" s="544"/>
      <c r="P32" s="166" t="s">
        <v>598</v>
      </c>
      <c r="Q32" s="166"/>
      <c r="R32" s="166"/>
      <c r="S32" s="166"/>
      <c r="T32" s="166"/>
      <c r="U32" s="166"/>
      <c r="V32" s="166"/>
      <c r="W32" s="166"/>
      <c r="X32" s="237"/>
      <c r="Y32" s="343" t="s">
        <v>12</v>
      </c>
      <c r="Z32" s="551"/>
      <c r="AA32" s="552"/>
      <c r="AB32" s="553" t="s">
        <v>599</v>
      </c>
      <c r="AC32" s="553"/>
      <c r="AD32" s="553"/>
      <c r="AE32" s="369" t="s">
        <v>569</v>
      </c>
      <c r="AF32" s="370"/>
      <c r="AG32" s="370"/>
      <c r="AH32" s="370"/>
      <c r="AI32" s="369">
        <v>132</v>
      </c>
      <c r="AJ32" s="370"/>
      <c r="AK32" s="370"/>
      <c r="AL32" s="370"/>
      <c r="AM32" s="369">
        <v>160</v>
      </c>
      <c r="AN32" s="370"/>
      <c r="AO32" s="370"/>
      <c r="AP32" s="370"/>
      <c r="AQ32" s="120" t="s">
        <v>569</v>
      </c>
      <c r="AR32" s="121"/>
      <c r="AS32" s="121"/>
      <c r="AT32" s="122"/>
      <c r="AU32" s="370" t="s">
        <v>625</v>
      </c>
      <c r="AV32" s="370"/>
      <c r="AW32" s="370"/>
      <c r="AX32" s="372"/>
    </row>
    <row r="33" spans="1:50" ht="24.75"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600</v>
      </c>
      <c r="AC33" s="524"/>
      <c r="AD33" s="524"/>
      <c r="AE33" s="369" t="s">
        <v>573</v>
      </c>
      <c r="AF33" s="370"/>
      <c r="AG33" s="370"/>
      <c r="AH33" s="370"/>
      <c r="AI33" s="369">
        <v>150</v>
      </c>
      <c r="AJ33" s="370"/>
      <c r="AK33" s="370"/>
      <c r="AL33" s="370"/>
      <c r="AM33" s="369">
        <v>150</v>
      </c>
      <c r="AN33" s="370"/>
      <c r="AO33" s="370"/>
      <c r="AP33" s="370"/>
      <c r="AQ33" s="120">
        <v>150</v>
      </c>
      <c r="AR33" s="121"/>
      <c r="AS33" s="121"/>
      <c r="AT33" s="122"/>
      <c r="AU33" s="370" t="s">
        <v>625</v>
      </c>
      <c r="AV33" s="370"/>
      <c r="AW33" s="370"/>
      <c r="AX33" s="372"/>
    </row>
    <row r="34" spans="1:50" ht="24.75"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569</v>
      </c>
      <c r="AF34" s="370"/>
      <c r="AG34" s="370"/>
      <c r="AH34" s="370"/>
      <c r="AI34" s="369">
        <v>88</v>
      </c>
      <c r="AJ34" s="370"/>
      <c r="AK34" s="370"/>
      <c r="AL34" s="370"/>
      <c r="AM34" s="369">
        <f>AM32/AM33*100</f>
        <v>106.66666666666667</v>
      </c>
      <c r="AN34" s="370"/>
      <c r="AO34" s="370"/>
      <c r="AP34" s="370"/>
      <c r="AQ34" s="120" t="s">
        <v>569</v>
      </c>
      <c r="AR34" s="121"/>
      <c r="AS34" s="121"/>
      <c r="AT34" s="122"/>
      <c r="AU34" s="370" t="s">
        <v>625</v>
      </c>
      <c r="AV34" s="370"/>
      <c r="AW34" s="370"/>
      <c r="AX34" s="372"/>
    </row>
    <row r="35" spans="1:50" ht="23.25" customHeight="1">
      <c r="A35" s="901" t="s">
        <v>385</v>
      </c>
      <c r="B35" s="902"/>
      <c r="C35" s="902"/>
      <c r="D35" s="902"/>
      <c r="E35" s="902"/>
      <c r="F35" s="903"/>
      <c r="G35" s="907" t="s">
        <v>601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7" t="s">
        <v>146</v>
      </c>
      <c r="H37" s="386"/>
      <c r="I37" s="386"/>
      <c r="J37" s="386"/>
      <c r="K37" s="386"/>
      <c r="L37" s="386"/>
      <c r="M37" s="386"/>
      <c r="N37" s="386"/>
      <c r="O37" s="568"/>
      <c r="P37" s="632" t="s">
        <v>59</v>
      </c>
      <c r="Q37" s="386"/>
      <c r="R37" s="386"/>
      <c r="S37" s="386"/>
      <c r="T37" s="386"/>
      <c r="U37" s="386"/>
      <c r="V37" s="386"/>
      <c r="W37" s="386"/>
      <c r="X37" s="568"/>
      <c r="Y37" s="633"/>
      <c r="Z37" s="634"/>
      <c r="AA37" s="635"/>
      <c r="AB37" s="636" t="s">
        <v>11</v>
      </c>
      <c r="AC37" s="637"/>
      <c r="AD37" s="638"/>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v>2</v>
      </c>
      <c r="AR38" s="141"/>
      <c r="AS38" s="142" t="s">
        <v>236</v>
      </c>
      <c r="AT38" s="177"/>
      <c r="AU38" s="276" t="s">
        <v>625</v>
      </c>
      <c r="AV38" s="276"/>
      <c r="AW38" s="384" t="s">
        <v>181</v>
      </c>
      <c r="AX38" s="385"/>
    </row>
    <row r="39" spans="1:50" ht="23.25" customHeight="1">
      <c r="A39" s="517"/>
      <c r="B39" s="515"/>
      <c r="C39" s="515"/>
      <c r="D39" s="515"/>
      <c r="E39" s="515"/>
      <c r="F39" s="516"/>
      <c r="G39" s="542" t="s">
        <v>602</v>
      </c>
      <c r="H39" s="543"/>
      <c r="I39" s="543"/>
      <c r="J39" s="543"/>
      <c r="K39" s="543"/>
      <c r="L39" s="543"/>
      <c r="M39" s="543"/>
      <c r="N39" s="543"/>
      <c r="O39" s="544"/>
      <c r="P39" s="166" t="s">
        <v>603</v>
      </c>
      <c r="Q39" s="166"/>
      <c r="R39" s="166"/>
      <c r="S39" s="166"/>
      <c r="T39" s="166"/>
      <c r="U39" s="166"/>
      <c r="V39" s="166"/>
      <c r="W39" s="166"/>
      <c r="X39" s="237"/>
      <c r="Y39" s="343" t="s">
        <v>12</v>
      </c>
      <c r="Z39" s="551"/>
      <c r="AA39" s="552"/>
      <c r="AB39" s="553" t="s">
        <v>604</v>
      </c>
      <c r="AC39" s="553"/>
      <c r="AD39" s="553"/>
      <c r="AE39" s="369" t="s">
        <v>605</v>
      </c>
      <c r="AF39" s="370"/>
      <c r="AG39" s="370"/>
      <c r="AH39" s="370"/>
      <c r="AI39" s="369">
        <v>2783</v>
      </c>
      <c r="AJ39" s="370"/>
      <c r="AK39" s="370"/>
      <c r="AL39" s="370"/>
      <c r="AM39" s="369">
        <v>4115</v>
      </c>
      <c r="AN39" s="370"/>
      <c r="AO39" s="370"/>
      <c r="AP39" s="370"/>
      <c r="AQ39" s="120" t="s">
        <v>605</v>
      </c>
      <c r="AR39" s="121"/>
      <c r="AS39" s="121"/>
      <c r="AT39" s="122"/>
      <c r="AU39" s="370" t="s">
        <v>625</v>
      </c>
      <c r="AV39" s="370"/>
      <c r="AW39" s="370"/>
      <c r="AX39" s="372"/>
    </row>
    <row r="40" spans="1:50" ht="23.25"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t="s">
        <v>604</v>
      </c>
      <c r="AC40" s="524"/>
      <c r="AD40" s="524"/>
      <c r="AE40" s="369" t="s">
        <v>605</v>
      </c>
      <c r="AF40" s="370"/>
      <c r="AG40" s="370"/>
      <c r="AH40" s="370"/>
      <c r="AI40" s="369">
        <v>10000</v>
      </c>
      <c r="AJ40" s="370"/>
      <c r="AK40" s="370"/>
      <c r="AL40" s="370"/>
      <c r="AM40" s="369">
        <v>10000</v>
      </c>
      <c r="AN40" s="370"/>
      <c r="AO40" s="370"/>
      <c r="AP40" s="370"/>
      <c r="AQ40" s="120">
        <v>10000</v>
      </c>
      <c r="AR40" s="121"/>
      <c r="AS40" s="121"/>
      <c r="AT40" s="122"/>
      <c r="AU40" s="370" t="s">
        <v>625</v>
      </c>
      <c r="AV40" s="370"/>
      <c r="AW40" s="370"/>
      <c r="AX40" s="372"/>
    </row>
    <row r="41" spans="1:50" ht="23.25" customHeight="1">
      <c r="A41" s="648"/>
      <c r="B41" s="649"/>
      <c r="C41" s="649"/>
      <c r="D41" s="649"/>
      <c r="E41" s="649"/>
      <c r="F41" s="650"/>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t="s">
        <v>605</v>
      </c>
      <c r="AF41" s="370"/>
      <c r="AG41" s="370"/>
      <c r="AH41" s="370"/>
      <c r="AI41" s="369">
        <v>27.8</v>
      </c>
      <c r="AJ41" s="370"/>
      <c r="AK41" s="370"/>
      <c r="AL41" s="370"/>
      <c r="AM41" s="369">
        <v>41.15</v>
      </c>
      <c r="AN41" s="370"/>
      <c r="AO41" s="370"/>
      <c r="AP41" s="370"/>
      <c r="AQ41" s="120" t="s">
        <v>606</v>
      </c>
      <c r="AR41" s="121"/>
      <c r="AS41" s="121"/>
      <c r="AT41" s="122"/>
      <c r="AU41" s="370" t="s">
        <v>625</v>
      </c>
      <c r="AV41" s="370"/>
      <c r="AW41" s="370"/>
      <c r="AX41" s="372"/>
    </row>
    <row r="42" spans="1:50" ht="23.25" customHeight="1">
      <c r="A42" s="901" t="s">
        <v>385</v>
      </c>
      <c r="B42" s="902"/>
      <c r="C42" s="902"/>
      <c r="D42" s="902"/>
      <c r="E42" s="902"/>
      <c r="F42" s="903"/>
      <c r="G42" s="907" t="s">
        <v>607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7" t="s">
        <v>146</v>
      </c>
      <c r="H44" s="386"/>
      <c r="I44" s="386"/>
      <c r="J44" s="386"/>
      <c r="K44" s="386"/>
      <c r="L44" s="386"/>
      <c r="M44" s="386"/>
      <c r="N44" s="386"/>
      <c r="O44" s="568"/>
      <c r="P44" s="632" t="s">
        <v>59</v>
      </c>
      <c r="Q44" s="386"/>
      <c r="R44" s="386"/>
      <c r="S44" s="386"/>
      <c r="T44" s="386"/>
      <c r="U44" s="386"/>
      <c r="V44" s="386"/>
      <c r="W44" s="386"/>
      <c r="X44" s="568"/>
      <c r="Y44" s="633"/>
      <c r="Z44" s="634"/>
      <c r="AA44" s="635"/>
      <c r="AB44" s="636" t="s">
        <v>11</v>
      </c>
      <c r="AC44" s="637"/>
      <c r="AD44" s="638"/>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48"/>
      <c r="B48" s="649"/>
      <c r="C48" s="649"/>
      <c r="D48" s="649"/>
      <c r="E48" s="649"/>
      <c r="F48" s="650"/>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4" t="s">
        <v>353</v>
      </c>
      <c r="B51" s="515"/>
      <c r="C51" s="515"/>
      <c r="D51" s="515"/>
      <c r="E51" s="515"/>
      <c r="F51" s="516"/>
      <c r="G51" s="567" t="s">
        <v>146</v>
      </c>
      <c r="H51" s="386"/>
      <c r="I51" s="386"/>
      <c r="J51" s="386"/>
      <c r="K51" s="386"/>
      <c r="L51" s="386"/>
      <c r="M51" s="386"/>
      <c r="N51" s="386"/>
      <c r="O51" s="568"/>
      <c r="P51" s="632" t="s">
        <v>59</v>
      </c>
      <c r="Q51" s="386"/>
      <c r="R51" s="386"/>
      <c r="S51" s="386"/>
      <c r="T51" s="386"/>
      <c r="U51" s="386"/>
      <c r="V51" s="386"/>
      <c r="W51" s="386"/>
      <c r="X51" s="568"/>
      <c r="Y51" s="633"/>
      <c r="Z51" s="634"/>
      <c r="AA51" s="635"/>
      <c r="AB51" s="636" t="s">
        <v>11</v>
      </c>
      <c r="AC51" s="637"/>
      <c r="AD51" s="638"/>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48"/>
      <c r="B55" s="649"/>
      <c r="C55" s="649"/>
      <c r="D55" s="649"/>
      <c r="E55" s="649"/>
      <c r="F55" s="650"/>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4" t="s">
        <v>353</v>
      </c>
      <c r="B58" s="515"/>
      <c r="C58" s="515"/>
      <c r="D58" s="515"/>
      <c r="E58" s="515"/>
      <c r="F58" s="516"/>
      <c r="G58" s="567" t="s">
        <v>146</v>
      </c>
      <c r="H58" s="386"/>
      <c r="I58" s="386"/>
      <c r="J58" s="386"/>
      <c r="K58" s="386"/>
      <c r="L58" s="386"/>
      <c r="M58" s="386"/>
      <c r="N58" s="386"/>
      <c r="O58" s="568"/>
      <c r="P58" s="632" t="s">
        <v>59</v>
      </c>
      <c r="Q58" s="386"/>
      <c r="R58" s="386"/>
      <c r="S58" s="386"/>
      <c r="T58" s="386"/>
      <c r="U58" s="386"/>
      <c r="V58" s="386"/>
      <c r="W58" s="386"/>
      <c r="X58" s="568"/>
      <c r="Y58" s="633"/>
      <c r="Z58" s="634"/>
      <c r="AA58" s="635"/>
      <c r="AB58" s="636" t="s">
        <v>11</v>
      </c>
      <c r="AC58" s="637"/>
      <c r="AD58" s="638"/>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397</v>
      </c>
      <c r="AF65" s="374"/>
      <c r="AG65" s="374"/>
      <c r="AH65" s="375"/>
      <c r="AI65" s="373" t="s">
        <v>395</v>
      </c>
      <c r="AJ65" s="374"/>
      <c r="AK65" s="374"/>
      <c r="AL65" s="375"/>
      <c r="AM65" s="380" t="s">
        <v>424</v>
      </c>
      <c r="AN65" s="380"/>
      <c r="AO65" s="380"/>
      <c r="AP65" s="380"/>
      <c r="AQ65" s="871" t="s">
        <v>235</v>
      </c>
      <c r="AR65" s="867"/>
      <c r="AS65" s="867"/>
      <c r="AT65" s="868"/>
      <c r="AU65" s="969" t="s">
        <v>134</v>
      </c>
      <c r="AV65" s="969"/>
      <c r="AW65" s="969"/>
      <c r="AX65" s="970"/>
    </row>
    <row r="66" spans="1:50" ht="18.75"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5" t="s">
        <v>625</v>
      </c>
      <c r="AR66" s="276"/>
      <c r="AS66" s="869" t="s">
        <v>236</v>
      </c>
      <c r="AT66" s="870"/>
      <c r="AU66" s="276" t="s">
        <v>625</v>
      </c>
      <c r="AV66" s="276"/>
      <c r="AW66" s="869" t="s">
        <v>352</v>
      </c>
      <c r="AX66" s="971"/>
    </row>
    <row r="67" spans="1:50" ht="23.25" customHeight="1">
      <c r="A67" s="855"/>
      <c r="B67" s="856"/>
      <c r="C67" s="856"/>
      <c r="D67" s="856"/>
      <c r="E67" s="856"/>
      <c r="F67" s="857"/>
      <c r="G67" s="972" t="s">
        <v>237</v>
      </c>
      <c r="H67" s="974" t="s">
        <v>619</v>
      </c>
      <c r="I67" s="975"/>
      <c r="J67" s="975"/>
      <c r="K67" s="975"/>
      <c r="L67" s="975"/>
      <c r="M67" s="975"/>
      <c r="N67" s="975"/>
      <c r="O67" s="976"/>
      <c r="P67" s="974"/>
      <c r="Q67" s="975"/>
      <c r="R67" s="975"/>
      <c r="S67" s="975"/>
      <c r="T67" s="975"/>
      <c r="U67" s="975"/>
      <c r="V67" s="976"/>
      <c r="W67" s="980"/>
      <c r="X67" s="981"/>
      <c r="Y67" s="953" t="s">
        <v>12</v>
      </c>
      <c r="Z67" s="953"/>
      <c r="AA67" s="954"/>
      <c r="AB67" s="955" t="s">
        <v>375</v>
      </c>
      <c r="AC67" s="955"/>
      <c r="AD67" s="955"/>
      <c r="AE67" s="276" t="s">
        <v>625</v>
      </c>
      <c r="AF67" s="276"/>
      <c r="AG67" s="276" t="s">
        <v>625</v>
      </c>
      <c r="AH67" s="276"/>
      <c r="AI67" s="276" t="s">
        <v>625</v>
      </c>
      <c r="AJ67" s="276"/>
      <c r="AK67" s="276" t="s">
        <v>625</v>
      </c>
      <c r="AL67" s="276"/>
      <c r="AM67" s="276" t="s">
        <v>625</v>
      </c>
      <c r="AN67" s="276"/>
      <c r="AO67" s="276" t="s">
        <v>625</v>
      </c>
      <c r="AP67" s="276"/>
      <c r="AQ67" s="276" t="s">
        <v>625</v>
      </c>
      <c r="AR67" s="276"/>
      <c r="AS67" s="276" t="s">
        <v>625</v>
      </c>
      <c r="AT67" s="276"/>
      <c r="AU67" s="276" t="s">
        <v>625</v>
      </c>
      <c r="AV67" s="276"/>
      <c r="AW67" s="276" t="s">
        <v>625</v>
      </c>
      <c r="AX67" s="276"/>
    </row>
    <row r="68" spans="1:50" ht="23.25" customHeight="1">
      <c r="A68" s="855"/>
      <c r="B68" s="856"/>
      <c r="C68" s="856"/>
      <c r="D68" s="856"/>
      <c r="E68" s="856"/>
      <c r="F68" s="857"/>
      <c r="G68" s="943"/>
      <c r="H68" s="977"/>
      <c r="I68" s="978"/>
      <c r="J68" s="978"/>
      <c r="K68" s="978"/>
      <c r="L68" s="978"/>
      <c r="M68" s="978"/>
      <c r="N68" s="978"/>
      <c r="O68" s="979"/>
      <c r="P68" s="977"/>
      <c r="Q68" s="978"/>
      <c r="R68" s="978"/>
      <c r="S68" s="978"/>
      <c r="T68" s="978"/>
      <c r="U68" s="978"/>
      <c r="V68" s="979"/>
      <c r="W68" s="982"/>
      <c r="X68" s="983"/>
      <c r="Y68" s="189" t="s">
        <v>54</v>
      </c>
      <c r="Z68" s="189"/>
      <c r="AA68" s="190"/>
      <c r="AB68" s="967" t="s">
        <v>375</v>
      </c>
      <c r="AC68" s="967"/>
      <c r="AD68" s="967"/>
      <c r="AE68" s="276" t="s">
        <v>625</v>
      </c>
      <c r="AF68" s="276"/>
      <c r="AG68" s="276" t="s">
        <v>625</v>
      </c>
      <c r="AH68" s="276"/>
      <c r="AI68" s="276" t="s">
        <v>625</v>
      </c>
      <c r="AJ68" s="276"/>
      <c r="AK68" s="276" t="s">
        <v>625</v>
      </c>
      <c r="AL68" s="276"/>
      <c r="AM68" s="276" t="s">
        <v>625</v>
      </c>
      <c r="AN68" s="276"/>
      <c r="AO68" s="276" t="s">
        <v>625</v>
      </c>
      <c r="AP68" s="276"/>
      <c r="AQ68" s="276" t="s">
        <v>625</v>
      </c>
      <c r="AR68" s="276"/>
      <c r="AS68" s="276" t="s">
        <v>625</v>
      </c>
      <c r="AT68" s="276"/>
      <c r="AU68" s="276" t="s">
        <v>625</v>
      </c>
      <c r="AV68" s="276"/>
      <c r="AW68" s="276" t="s">
        <v>625</v>
      </c>
      <c r="AX68" s="276"/>
    </row>
    <row r="69" spans="1:50" ht="23.25" customHeight="1">
      <c r="A69" s="855"/>
      <c r="B69" s="856"/>
      <c r="C69" s="856"/>
      <c r="D69" s="856"/>
      <c r="E69" s="856"/>
      <c r="F69" s="857"/>
      <c r="G69" s="973"/>
      <c r="H69" s="977"/>
      <c r="I69" s="978"/>
      <c r="J69" s="978"/>
      <c r="K69" s="978"/>
      <c r="L69" s="978"/>
      <c r="M69" s="978"/>
      <c r="N69" s="978"/>
      <c r="O69" s="979"/>
      <c r="P69" s="977"/>
      <c r="Q69" s="978"/>
      <c r="R69" s="978"/>
      <c r="S69" s="978"/>
      <c r="T69" s="978"/>
      <c r="U69" s="978"/>
      <c r="V69" s="979"/>
      <c r="W69" s="984"/>
      <c r="X69" s="985"/>
      <c r="Y69" s="189" t="s">
        <v>13</v>
      </c>
      <c r="Z69" s="189"/>
      <c r="AA69" s="190"/>
      <c r="AB69" s="968" t="s">
        <v>376</v>
      </c>
      <c r="AC69" s="968"/>
      <c r="AD69" s="968"/>
      <c r="AE69" s="276" t="s">
        <v>625</v>
      </c>
      <c r="AF69" s="276"/>
      <c r="AG69" s="276" t="s">
        <v>625</v>
      </c>
      <c r="AH69" s="276"/>
      <c r="AI69" s="276" t="s">
        <v>625</v>
      </c>
      <c r="AJ69" s="276"/>
      <c r="AK69" s="276" t="s">
        <v>625</v>
      </c>
      <c r="AL69" s="276"/>
      <c r="AM69" s="276" t="s">
        <v>625</v>
      </c>
      <c r="AN69" s="276"/>
      <c r="AO69" s="276" t="s">
        <v>625</v>
      </c>
      <c r="AP69" s="276"/>
      <c r="AQ69" s="276" t="s">
        <v>625</v>
      </c>
      <c r="AR69" s="276"/>
      <c r="AS69" s="276" t="s">
        <v>625</v>
      </c>
      <c r="AT69" s="276"/>
      <c r="AU69" s="276" t="s">
        <v>625</v>
      </c>
      <c r="AV69" s="276"/>
      <c r="AW69" s="276" t="s">
        <v>625</v>
      </c>
      <c r="AX69" s="276"/>
    </row>
    <row r="70" spans="1:50" ht="23.25" customHeight="1">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374</v>
      </c>
      <c r="X70" s="948"/>
      <c r="Y70" s="953" t="s">
        <v>12</v>
      </c>
      <c r="Z70" s="953"/>
      <c r="AA70" s="954"/>
      <c r="AB70" s="955" t="s">
        <v>375</v>
      </c>
      <c r="AC70" s="955"/>
      <c r="AD70" s="955"/>
      <c r="AE70" s="276" t="s">
        <v>625</v>
      </c>
      <c r="AF70" s="276"/>
      <c r="AG70" s="276" t="s">
        <v>625</v>
      </c>
      <c r="AH70" s="276"/>
      <c r="AI70" s="276" t="s">
        <v>625</v>
      </c>
      <c r="AJ70" s="276"/>
      <c r="AK70" s="276" t="s">
        <v>625</v>
      </c>
      <c r="AL70" s="276"/>
      <c r="AM70" s="276" t="s">
        <v>625</v>
      </c>
      <c r="AN70" s="276"/>
      <c r="AO70" s="276" t="s">
        <v>625</v>
      </c>
      <c r="AP70" s="276"/>
      <c r="AQ70" s="276" t="s">
        <v>625</v>
      </c>
      <c r="AR70" s="276"/>
      <c r="AS70" s="276" t="s">
        <v>625</v>
      </c>
      <c r="AT70" s="276"/>
      <c r="AU70" s="276" t="s">
        <v>625</v>
      </c>
      <c r="AV70" s="276"/>
      <c r="AW70" s="276" t="s">
        <v>625</v>
      </c>
      <c r="AX70" s="276"/>
    </row>
    <row r="71" spans="1:50" ht="23.25"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9" t="s">
        <v>54</v>
      </c>
      <c r="Z71" s="189"/>
      <c r="AA71" s="190"/>
      <c r="AB71" s="967" t="s">
        <v>375</v>
      </c>
      <c r="AC71" s="967"/>
      <c r="AD71" s="967"/>
      <c r="AE71" s="276" t="s">
        <v>625</v>
      </c>
      <c r="AF71" s="276"/>
      <c r="AG71" s="276" t="s">
        <v>625</v>
      </c>
      <c r="AH71" s="276"/>
      <c r="AI71" s="276" t="s">
        <v>625</v>
      </c>
      <c r="AJ71" s="276"/>
      <c r="AK71" s="276" t="s">
        <v>625</v>
      </c>
      <c r="AL71" s="276"/>
      <c r="AM71" s="276" t="s">
        <v>625</v>
      </c>
      <c r="AN71" s="276"/>
      <c r="AO71" s="276" t="s">
        <v>625</v>
      </c>
      <c r="AP71" s="276"/>
      <c r="AQ71" s="276" t="s">
        <v>625</v>
      </c>
      <c r="AR71" s="276"/>
      <c r="AS71" s="276" t="s">
        <v>625</v>
      </c>
      <c r="AT71" s="276"/>
      <c r="AU71" s="276" t="s">
        <v>625</v>
      </c>
      <c r="AV71" s="276"/>
      <c r="AW71" s="276" t="s">
        <v>625</v>
      </c>
      <c r="AX71" s="276"/>
    </row>
    <row r="72" spans="1:50" ht="23.25" customHeight="1" thickBo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9" t="s">
        <v>13</v>
      </c>
      <c r="Z72" s="189"/>
      <c r="AA72" s="190"/>
      <c r="AB72" s="968" t="s">
        <v>376</v>
      </c>
      <c r="AC72" s="968"/>
      <c r="AD72" s="968"/>
      <c r="AE72" s="276" t="s">
        <v>625</v>
      </c>
      <c r="AF72" s="276"/>
      <c r="AG72" s="276" t="s">
        <v>625</v>
      </c>
      <c r="AH72" s="276"/>
      <c r="AI72" s="276" t="s">
        <v>625</v>
      </c>
      <c r="AJ72" s="276"/>
      <c r="AK72" s="276" t="s">
        <v>625</v>
      </c>
      <c r="AL72" s="276"/>
      <c r="AM72" s="276" t="s">
        <v>625</v>
      </c>
      <c r="AN72" s="276"/>
      <c r="AO72" s="276" t="s">
        <v>625</v>
      </c>
      <c r="AP72" s="276"/>
      <c r="AQ72" s="276" t="s">
        <v>625</v>
      </c>
      <c r="AR72" s="276"/>
      <c r="AS72" s="276" t="s">
        <v>625</v>
      </c>
      <c r="AT72" s="276"/>
      <c r="AU72" s="276" t="s">
        <v>625</v>
      </c>
      <c r="AV72" s="276"/>
      <c r="AW72" s="276" t="s">
        <v>625</v>
      </c>
      <c r="AX72" s="276"/>
    </row>
    <row r="73" spans="1:50" ht="18.75" hidden="1" customHeight="1">
      <c r="A73" s="841" t="s">
        <v>354</v>
      </c>
      <c r="B73" s="842"/>
      <c r="C73" s="842"/>
      <c r="D73" s="842"/>
      <c r="E73" s="842"/>
      <c r="F73" s="843"/>
      <c r="G73" s="810"/>
      <c r="H73" s="174" t="s">
        <v>146</v>
      </c>
      <c r="I73" s="174"/>
      <c r="J73" s="174"/>
      <c r="K73" s="174"/>
      <c r="L73" s="174"/>
      <c r="M73" s="174"/>
      <c r="N73" s="174"/>
      <c r="O73" s="175"/>
      <c r="P73" s="181" t="s">
        <v>59</v>
      </c>
      <c r="Q73" s="174"/>
      <c r="R73" s="174"/>
      <c r="S73" s="174"/>
      <c r="T73" s="174"/>
      <c r="U73" s="174"/>
      <c r="V73" s="174"/>
      <c r="W73" s="174"/>
      <c r="X73" s="175"/>
      <c r="Y73" s="812"/>
      <c r="Z73" s="813"/>
      <c r="AA73" s="814"/>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c r="A74" s="844"/>
      <c r="B74" s="845"/>
      <c r="C74" s="845"/>
      <c r="D74" s="845"/>
      <c r="E74" s="845"/>
      <c r="F74" s="846"/>
      <c r="G74" s="811"/>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4"/>
      <c r="B75" s="845"/>
      <c r="C75" s="845"/>
      <c r="D75" s="845"/>
      <c r="E75" s="845"/>
      <c r="F75" s="846"/>
      <c r="G75" s="785"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4"/>
      <c r="B76" s="845"/>
      <c r="C76" s="845"/>
      <c r="D76" s="845"/>
      <c r="E76" s="845"/>
      <c r="F76" s="846"/>
      <c r="G76" s="786"/>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4"/>
      <c r="B77" s="845"/>
      <c r="C77" s="845"/>
      <c r="D77" s="845"/>
      <c r="E77" s="845"/>
      <c r="F77" s="846"/>
      <c r="G77" s="787"/>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6" t="s">
        <v>388</v>
      </c>
      <c r="B78" s="917"/>
      <c r="C78" s="917"/>
      <c r="D78" s="917"/>
      <c r="E78" s="914" t="s">
        <v>332</v>
      </c>
      <c r="F78" s="915"/>
      <c r="G78" s="56" t="s">
        <v>238</v>
      </c>
      <c r="H78" s="796"/>
      <c r="I78" s="249"/>
      <c r="J78" s="249"/>
      <c r="K78" s="249"/>
      <c r="L78" s="249"/>
      <c r="M78" s="249"/>
      <c r="N78" s="249"/>
      <c r="O78" s="797"/>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3" t="s">
        <v>348</v>
      </c>
      <c r="AP79" s="154"/>
      <c r="AQ79" s="154"/>
      <c r="AR79" s="80" t="s">
        <v>346</v>
      </c>
      <c r="AS79" s="153"/>
      <c r="AT79" s="154"/>
      <c r="AU79" s="154"/>
      <c r="AV79" s="154"/>
      <c r="AW79" s="154"/>
      <c r="AX79" s="155"/>
    </row>
    <row r="80" spans="1:50" ht="18.75" hidden="1" customHeight="1">
      <c r="A80" s="521"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2"/>
      <c r="B81" s="853"/>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c r="H87" s="166"/>
      <c r="I87" s="166"/>
      <c r="J87" s="166"/>
      <c r="K87" s="166"/>
      <c r="L87" s="166"/>
      <c r="M87" s="166"/>
      <c r="N87" s="166"/>
      <c r="O87" s="237"/>
      <c r="P87" s="166"/>
      <c r="Q87" s="803"/>
      <c r="R87" s="803"/>
      <c r="S87" s="803"/>
      <c r="T87" s="803"/>
      <c r="U87" s="803"/>
      <c r="V87" s="803"/>
      <c r="W87" s="803"/>
      <c r="X87" s="804"/>
      <c r="Y87" s="759" t="s">
        <v>62</v>
      </c>
      <c r="Z87" s="760"/>
      <c r="AA87" s="761"/>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5"/>
      <c r="Q88" s="805"/>
      <c r="R88" s="805"/>
      <c r="S88" s="805"/>
      <c r="T88" s="805"/>
      <c r="U88" s="805"/>
      <c r="V88" s="805"/>
      <c r="W88" s="805"/>
      <c r="X88" s="806"/>
      <c r="Y88" s="733" t="s">
        <v>54</v>
      </c>
      <c r="Z88" s="734"/>
      <c r="AA88" s="735"/>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7"/>
      <c r="Y89" s="733" t="s">
        <v>13</v>
      </c>
      <c r="Z89" s="734"/>
      <c r="AA89" s="735"/>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2"/>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2"/>
      <c r="B92" s="554"/>
      <c r="C92" s="554"/>
      <c r="D92" s="554"/>
      <c r="E92" s="554"/>
      <c r="F92" s="555"/>
      <c r="G92" s="236"/>
      <c r="H92" s="166"/>
      <c r="I92" s="166"/>
      <c r="J92" s="166"/>
      <c r="K92" s="166"/>
      <c r="L92" s="166"/>
      <c r="M92" s="166"/>
      <c r="N92" s="166"/>
      <c r="O92" s="237"/>
      <c r="P92" s="166"/>
      <c r="Q92" s="803"/>
      <c r="R92" s="803"/>
      <c r="S92" s="803"/>
      <c r="T92" s="803"/>
      <c r="U92" s="803"/>
      <c r="V92" s="803"/>
      <c r="W92" s="803"/>
      <c r="X92" s="804"/>
      <c r="Y92" s="759" t="s">
        <v>62</v>
      </c>
      <c r="Z92" s="760"/>
      <c r="AA92" s="761"/>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2"/>
      <c r="B93" s="554"/>
      <c r="C93" s="554"/>
      <c r="D93" s="554"/>
      <c r="E93" s="554"/>
      <c r="F93" s="555"/>
      <c r="G93" s="238"/>
      <c r="H93" s="239"/>
      <c r="I93" s="239"/>
      <c r="J93" s="239"/>
      <c r="K93" s="239"/>
      <c r="L93" s="239"/>
      <c r="M93" s="239"/>
      <c r="N93" s="239"/>
      <c r="O93" s="240"/>
      <c r="P93" s="805"/>
      <c r="Q93" s="805"/>
      <c r="R93" s="805"/>
      <c r="S93" s="805"/>
      <c r="T93" s="805"/>
      <c r="U93" s="805"/>
      <c r="V93" s="805"/>
      <c r="W93" s="805"/>
      <c r="X93" s="806"/>
      <c r="Y93" s="733" t="s">
        <v>54</v>
      </c>
      <c r="Z93" s="734"/>
      <c r="AA93" s="735"/>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7"/>
      <c r="Y94" s="733" t="s">
        <v>13</v>
      </c>
      <c r="Z94" s="734"/>
      <c r="AA94" s="735"/>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2"/>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2"/>
      <c r="B97" s="554"/>
      <c r="C97" s="554"/>
      <c r="D97" s="554"/>
      <c r="E97" s="554"/>
      <c r="F97" s="555"/>
      <c r="G97" s="236"/>
      <c r="H97" s="166"/>
      <c r="I97" s="166"/>
      <c r="J97" s="166"/>
      <c r="K97" s="166"/>
      <c r="L97" s="166"/>
      <c r="M97" s="166"/>
      <c r="N97" s="166"/>
      <c r="O97" s="237"/>
      <c r="P97" s="166"/>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2"/>
      <c r="B98" s="554"/>
      <c r="C98" s="554"/>
      <c r="D98" s="554"/>
      <c r="E98" s="554"/>
      <c r="F98" s="555"/>
      <c r="G98" s="238"/>
      <c r="H98" s="239"/>
      <c r="I98" s="239"/>
      <c r="J98" s="239"/>
      <c r="K98" s="239"/>
      <c r="L98" s="239"/>
      <c r="M98" s="239"/>
      <c r="N98" s="239"/>
      <c r="O98" s="240"/>
      <c r="P98" s="805"/>
      <c r="Q98" s="805"/>
      <c r="R98" s="805"/>
      <c r="S98" s="805"/>
      <c r="T98" s="805"/>
      <c r="U98" s="805"/>
      <c r="V98" s="805"/>
      <c r="W98" s="805"/>
      <c r="X98" s="806"/>
      <c r="Y98" s="733" t="s">
        <v>54</v>
      </c>
      <c r="Z98" s="734"/>
      <c r="AA98" s="735"/>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3"/>
      <c r="B99" s="884"/>
      <c r="C99" s="884"/>
      <c r="D99" s="884"/>
      <c r="E99" s="884"/>
      <c r="F99" s="885"/>
      <c r="G99" s="808"/>
      <c r="H99" s="252"/>
      <c r="I99" s="252"/>
      <c r="J99" s="252"/>
      <c r="K99" s="252"/>
      <c r="L99" s="252"/>
      <c r="M99" s="252"/>
      <c r="N99" s="252"/>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397</v>
      </c>
      <c r="AF100" s="828"/>
      <c r="AG100" s="828"/>
      <c r="AH100" s="829"/>
      <c r="AI100" s="827" t="s">
        <v>417</v>
      </c>
      <c r="AJ100" s="828"/>
      <c r="AK100" s="828"/>
      <c r="AL100" s="829"/>
      <c r="AM100" s="827" t="s">
        <v>424</v>
      </c>
      <c r="AN100" s="828"/>
      <c r="AO100" s="828"/>
      <c r="AP100" s="829"/>
      <c r="AQ100" s="926" t="s">
        <v>437</v>
      </c>
      <c r="AR100" s="927"/>
      <c r="AS100" s="927"/>
      <c r="AT100" s="928"/>
      <c r="AU100" s="926" t="s">
        <v>438</v>
      </c>
      <c r="AV100" s="927"/>
      <c r="AW100" s="927"/>
      <c r="AX100" s="929"/>
    </row>
    <row r="101" spans="1:60" ht="23.25" customHeight="1">
      <c r="A101" s="493"/>
      <c r="B101" s="494"/>
      <c r="C101" s="494"/>
      <c r="D101" s="494"/>
      <c r="E101" s="494"/>
      <c r="F101" s="495"/>
      <c r="G101" s="166" t="s">
        <v>574</v>
      </c>
      <c r="H101" s="166"/>
      <c r="I101" s="166"/>
      <c r="J101" s="166"/>
      <c r="K101" s="166"/>
      <c r="L101" s="166"/>
      <c r="M101" s="166"/>
      <c r="N101" s="166"/>
      <c r="O101" s="166"/>
      <c r="P101" s="166"/>
      <c r="Q101" s="166"/>
      <c r="R101" s="166"/>
      <c r="S101" s="166"/>
      <c r="T101" s="166"/>
      <c r="U101" s="166"/>
      <c r="V101" s="166"/>
      <c r="W101" s="166"/>
      <c r="X101" s="237"/>
      <c r="Y101" s="817" t="s">
        <v>55</v>
      </c>
      <c r="Z101" s="719"/>
      <c r="AA101" s="720"/>
      <c r="AB101" s="553" t="s">
        <v>572</v>
      </c>
      <c r="AC101" s="553"/>
      <c r="AD101" s="553"/>
      <c r="AE101" s="369" t="s">
        <v>575</v>
      </c>
      <c r="AF101" s="370"/>
      <c r="AG101" s="370"/>
      <c r="AH101" s="371"/>
      <c r="AI101" s="369">
        <v>1</v>
      </c>
      <c r="AJ101" s="370"/>
      <c r="AK101" s="370"/>
      <c r="AL101" s="371"/>
      <c r="AM101" s="369">
        <v>1</v>
      </c>
      <c r="AN101" s="370"/>
      <c r="AO101" s="370"/>
      <c r="AP101" s="371"/>
      <c r="AQ101" s="369" t="s">
        <v>625</v>
      </c>
      <c r="AR101" s="370"/>
      <c r="AS101" s="370"/>
      <c r="AT101" s="371"/>
      <c r="AU101" s="369" t="s">
        <v>626</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572</v>
      </c>
      <c r="AC102" s="553"/>
      <c r="AD102" s="553"/>
      <c r="AE102" s="363" t="s">
        <v>569</v>
      </c>
      <c r="AF102" s="363"/>
      <c r="AG102" s="363"/>
      <c r="AH102" s="363"/>
      <c r="AI102" s="363">
        <v>1</v>
      </c>
      <c r="AJ102" s="363"/>
      <c r="AK102" s="363"/>
      <c r="AL102" s="363"/>
      <c r="AM102" s="363">
        <v>1</v>
      </c>
      <c r="AN102" s="363"/>
      <c r="AO102" s="363"/>
      <c r="AP102" s="363"/>
      <c r="AQ102" s="818">
        <v>1</v>
      </c>
      <c r="AR102" s="819"/>
      <c r="AS102" s="819"/>
      <c r="AT102" s="820"/>
      <c r="AU102" s="818">
        <v>1</v>
      </c>
      <c r="AV102" s="819"/>
      <c r="AW102" s="819"/>
      <c r="AX102" s="820"/>
    </row>
    <row r="103" spans="1:60" ht="31.5" customHeight="1">
      <c r="A103" s="490" t="s">
        <v>355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customHeight="1">
      <c r="A104" s="493"/>
      <c r="B104" s="494"/>
      <c r="C104" s="494"/>
      <c r="D104" s="494"/>
      <c r="E104" s="494"/>
      <c r="F104" s="495"/>
      <c r="G104" s="166" t="s">
        <v>576</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572</v>
      </c>
      <c r="AC104" s="474"/>
      <c r="AD104" s="475"/>
      <c r="AE104" s="369" t="s">
        <v>569</v>
      </c>
      <c r="AF104" s="370"/>
      <c r="AG104" s="370"/>
      <c r="AH104" s="371"/>
      <c r="AI104" s="369">
        <v>2</v>
      </c>
      <c r="AJ104" s="370"/>
      <c r="AK104" s="370"/>
      <c r="AL104" s="371"/>
      <c r="AM104" s="369">
        <v>1</v>
      </c>
      <c r="AN104" s="370"/>
      <c r="AO104" s="370"/>
      <c r="AP104" s="371"/>
      <c r="AQ104" s="369" t="s">
        <v>625</v>
      </c>
      <c r="AR104" s="370"/>
      <c r="AS104" s="370"/>
      <c r="AT104" s="371"/>
      <c r="AU104" s="369" t="s">
        <v>627</v>
      </c>
      <c r="AV104" s="370"/>
      <c r="AW104" s="370"/>
      <c r="AX104" s="371"/>
    </row>
    <row r="105" spans="1:60" ht="23.25"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t="s">
        <v>572</v>
      </c>
      <c r="AC105" s="412"/>
      <c r="AD105" s="413"/>
      <c r="AE105" s="363" t="s">
        <v>569</v>
      </c>
      <c r="AF105" s="363"/>
      <c r="AG105" s="363"/>
      <c r="AH105" s="363"/>
      <c r="AI105" s="363">
        <v>2</v>
      </c>
      <c r="AJ105" s="363"/>
      <c r="AK105" s="363"/>
      <c r="AL105" s="363"/>
      <c r="AM105" s="363">
        <v>2</v>
      </c>
      <c r="AN105" s="363"/>
      <c r="AO105" s="363"/>
      <c r="AP105" s="363"/>
      <c r="AQ105" s="369">
        <v>2</v>
      </c>
      <c r="AR105" s="370"/>
      <c r="AS105" s="370"/>
      <c r="AT105" s="371"/>
      <c r="AU105" s="818">
        <v>2</v>
      </c>
      <c r="AV105" s="819"/>
      <c r="AW105" s="819"/>
      <c r="AX105" s="820"/>
    </row>
    <row r="106" spans="1:60" ht="31.5" customHeight="1">
      <c r="A106" s="490" t="s">
        <v>355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customHeight="1">
      <c r="A107" s="493"/>
      <c r="B107" s="494"/>
      <c r="C107" s="494"/>
      <c r="D107" s="494"/>
      <c r="E107" s="494"/>
      <c r="F107" s="495"/>
      <c r="G107" s="166" t="s">
        <v>608</v>
      </c>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t="s">
        <v>604</v>
      </c>
      <c r="AC107" s="474"/>
      <c r="AD107" s="475"/>
      <c r="AE107" s="363" t="s">
        <v>605</v>
      </c>
      <c r="AF107" s="363"/>
      <c r="AG107" s="363"/>
      <c r="AH107" s="363"/>
      <c r="AI107" s="363">
        <v>1</v>
      </c>
      <c r="AJ107" s="363"/>
      <c r="AK107" s="363"/>
      <c r="AL107" s="363"/>
      <c r="AM107" s="363">
        <v>1</v>
      </c>
      <c r="AN107" s="363"/>
      <c r="AO107" s="363"/>
      <c r="AP107" s="363"/>
      <c r="AQ107" s="369" t="s">
        <v>625</v>
      </c>
      <c r="AR107" s="370"/>
      <c r="AS107" s="370"/>
      <c r="AT107" s="371"/>
      <c r="AU107" s="369" t="s">
        <v>625</v>
      </c>
      <c r="AV107" s="370"/>
      <c r="AW107" s="370"/>
      <c r="AX107" s="371"/>
    </row>
    <row r="108" spans="1:60" ht="23.25"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t="s">
        <v>604</v>
      </c>
      <c r="AC108" s="412"/>
      <c r="AD108" s="413"/>
      <c r="AE108" s="363" t="s">
        <v>605</v>
      </c>
      <c r="AF108" s="363"/>
      <c r="AG108" s="363"/>
      <c r="AH108" s="363"/>
      <c r="AI108" s="363">
        <v>2</v>
      </c>
      <c r="AJ108" s="363"/>
      <c r="AK108" s="363"/>
      <c r="AL108" s="363"/>
      <c r="AM108" s="363">
        <v>3</v>
      </c>
      <c r="AN108" s="363"/>
      <c r="AO108" s="363"/>
      <c r="AP108" s="363"/>
      <c r="AQ108" s="369">
        <v>2</v>
      </c>
      <c r="AR108" s="370"/>
      <c r="AS108" s="370"/>
      <c r="AT108" s="371"/>
      <c r="AU108" s="818" t="s">
        <v>625</v>
      </c>
      <c r="AV108" s="819"/>
      <c r="AW108" s="819"/>
      <c r="AX108" s="820"/>
    </row>
    <row r="109" spans="1:60" ht="31.5" hidden="1" customHeight="1">
      <c r="A109" s="490" t="s">
        <v>355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c r="A112" s="490" t="s">
        <v>355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c r="A116" s="297"/>
      <c r="B116" s="298"/>
      <c r="C116" s="298"/>
      <c r="D116" s="298"/>
      <c r="E116" s="298"/>
      <c r="F116" s="299"/>
      <c r="G116" s="356" t="s">
        <v>577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578</v>
      </c>
      <c r="AC116" s="306"/>
      <c r="AD116" s="307"/>
      <c r="AE116" s="363" t="s">
        <v>569</v>
      </c>
      <c r="AF116" s="363"/>
      <c r="AG116" s="363"/>
      <c r="AH116" s="363"/>
      <c r="AI116" s="363">
        <v>3.8</v>
      </c>
      <c r="AJ116" s="363"/>
      <c r="AK116" s="363"/>
      <c r="AL116" s="363"/>
      <c r="AM116" s="363">
        <f>7.5/1</f>
        <v>7.5</v>
      </c>
      <c r="AN116" s="363"/>
      <c r="AO116" s="363"/>
      <c r="AP116" s="363"/>
      <c r="AQ116" s="369" t="s">
        <v>625</v>
      </c>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579</v>
      </c>
      <c r="AC117" s="347"/>
      <c r="AD117" s="348"/>
      <c r="AE117" s="311" t="s">
        <v>568</v>
      </c>
      <c r="AF117" s="311"/>
      <c r="AG117" s="311"/>
      <c r="AH117" s="311"/>
      <c r="AI117" s="311" t="s">
        <v>580</v>
      </c>
      <c r="AJ117" s="311"/>
      <c r="AK117" s="311"/>
      <c r="AL117" s="311"/>
      <c r="AM117" s="311" t="s">
        <v>616</v>
      </c>
      <c r="AN117" s="311"/>
      <c r="AO117" s="311"/>
      <c r="AP117" s="311"/>
      <c r="AQ117" s="311" t="s">
        <v>625</v>
      </c>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customHeight="1">
      <c r="A119" s="297"/>
      <c r="B119" s="298"/>
      <c r="C119" s="298"/>
      <c r="D119" s="298"/>
      <c r="E119" s="298"/>
      <c r="F119" s="299"/>
      <c r="G119" s="356" t="s">
        <v>581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578</v>
      </c>
      <c r="AC119" s="306"/>
      <c r="AD119" s="307"/>
      <c r="AE119" s="363" t="s">
        <v>569</v>
      </c>
      <c r="AF119" s="363"/>
      <c r="AG119" s="363"/>
      <c r="AH119" s="363"/>
      <c r="AI119" s="363">
        <v>7.7</v>
      </c>
      <c r="AJ119" s="363"/>
      <c r="AK119" s="363"/>
      <c r="AL119" s="363"/>
      <c r="AM119" s="363">
        <f>7.5/1</f>
        <v>7.5</v>
      </c>
      <c r="AN119" s="363"/>
      <c r="AO119" s="363"/>
      <c r="AP119" s="363"/>
      <c r="AQ119" s="363" t="s">
        <v>625</v>
      </c>
      <c r="AR119" s="363"/>
      <c r="AS119" s="363"/>
      <c r="AT119" s="363"/>
      <c r="AU119" s="363"/>
      <c r="AV119" s="363"/>
      <c r="AW119" s="363"/>
      <c r="AX119" s="364"/>
    </row>
    <row r="120" spans="1:50" ht="46.5" customHeight="1" thickBo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582</v>
      </c>
      <c r="AC120" s="347"/>
      <c r="AD120" s="348"/>
      <c r="AE120" s="311" t="s">
        <v>583</v>
      </c>
      <c r="AF120" s="311"/>
      <c r="AG120" s="311"/>
      <c r="AH120" s="311"/>
      <c r="AI120" s="311" t="s">
        <v>584</v>
      </c>
      <c r="AJ120" s="311"/>
      <c r="AK120" s="311"/>
      <c r="AL120" s="311"/>
      <c r="AM120" s="311" t="s">
        <v>616</v>
      </c>
      <c r="AN120" s="311"/>
      <c r="AO120" s="311"/>
      <c r="AP120" s="311"/>
      <c r="AQ120" s="311" t="s">
        <v>625</v>
      </c>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c r="A122" s="297"/>
      <c r="B122" s="298"/>
      <c r="C122" s="298"/>
      <c r="D122" s="298"/>
      <c r="E122" s="298"/>
      <c r="F122" s="299"/>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8" t="s">
        <v>412</v>
      </c>
      <c r="B130" s="996"/>
      <c r="C130" s="995" t="s">
        <v>239</v>
      </c>
      <c r="D130" s="996"/>
      <c r="E130" s="313" t="s">
        <v>268</v>
      </c>
      <c r="F130" s="314"/>
      <c r="G130" s="315" t="s">
        <v>585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999"/>
      <c r="B131" s="257"/>
      <c r="C131" s="256"/>
      <c r="D131" s="257"/>
      <c r="E131" s="243" t="s">
        <v>267</v>
      </c>
      <c r="F131" s="244"/>
      <c r="G131" s="241" t="s">
        <v>586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99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hidden="1" customHeight="1">
      <c r="A133" s="99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c r="A134" s="999"/>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99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99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c r="A137" s="99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99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99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99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99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99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99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99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99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99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99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99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99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99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99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999"/>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c r="A153" s="99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86.25" customHeight="1">
      <c r="A154" s="999"/>
      <c r="B154" s="257"/>
      <c r="C154" s="256"/>
      <c r="D154" s="257"/>
      <c r="E154" s="256"/>
      <c r="F154" s="319"/>
      <c r="G154" s="236" t="s">
        <v>620</v>
      </c>
      <c r="H154" s="166"/>
      <c r="I154" s="166"/>
      <c r="J154" s="166"/>
      <c r="K154" s="166"/>
      <c r="L154" s="166"/>
      <c r="M154" s="166"/>
      <c r="N154" s="166"/>
      <c r="O154" s="166"/>
      <c r="P154" s="237"/>
      <c r="Q154" s="165" t="s">
        <v>622</v>
      </c>
      <c r="R154" s="166"/>
      <c r="S154" s="166"/>
      <c r="T154" s="166"/>
      <c r="U154" s="166"/>
      <c r="V154" s="166"/>
      <c r="W154" s="166"/>
      <c r="X154" s="166"/>
      <c r="Y154" s="166"/>
      <c r="Z154" s="166"/>
      <c r="AA154" s="921"/>
      <c r="AB154" s="260" t="s">
        <v>621</v>
      </c>
      <c r="AC154" s="261"/>
      <c r="AD154" s="261"/>
      <c r="AE154" s="266" t="s">
        <v>623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35.25" customHeight="1">
      <c r="A155" s="99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35.25" customHeight="1">
      <c r="A156" s="99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2"/>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79.900000000000006" customHeight="1">
      <c r="A157" s="99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2"/>
      <c r="AB157" s="262"/>
      <c r="AC157" s="263"/>
      <c r="AD157" s="263"/>
      <c r="AE157" s="165" t="s">
        <v>624</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79.900000000000006" customHeight="1">
      <c r="A158" s="99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2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999"/>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99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9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99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99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2"/>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99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99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2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999"/>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99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9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99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99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2"/>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99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99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2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999"/>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99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9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99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99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2"/>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99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99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2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999"/>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99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9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99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99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2"/>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99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99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2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99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999"/>
      <c r="B188" s="257"/>
      <c r="C188" s="256"/>
      <c r="D188" s="257"/>
      <c r="E188" s="165" t="s">
        <v>638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99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99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99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99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99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99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99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99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99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99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99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99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99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99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99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99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99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99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99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99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99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99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99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999"/>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c r="A213" s="99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999"/>
      <c r="B214" s="257"/>
      <c r="C214" s="256"/>
      <c r="D214" s="257"/>
      <c r="E214" s="256"/>
      <c r="F214" s="319"/>
      <c r="G214" s="236"/>
      <c r="H214" s="166"/>
      <c r="I214" s="166"/>
      <c r="J214" s="166"/>
      <c r="K214" s="166"/>
      <c r="L214" s="166"/>
      <c r="M214" s="166"/>
      <c r="N214" s="166"/>
      <c r="O214" s="166"/>
      <c r="P214" s="237"/>
      <c r="Q214" s="986"/>
      <c r="R214" s="987"/>
      <c r="S214" s="987"/>
      <c r="T214" s="987"/>
      <c r="U214" s="987"/>
      <c r="V214" s="987"/>
      <c r="W214" s="987"/>
      <c r="X214" s="987"/>
      <c r="Y214" s="987"/>
      <c r="Z214" s="987"/>
      <c r="AA214" s="98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999"/>
      <c r="B215" s="257"/>
      <c r="C215" s="256"/>
      <c r="D215" s="257"/>
      <c r="E215" s="256"/>
      <c r="F215" s="319"/>
      <c r="G215" s="238"/>
      <c r="H215" s="239"/>
      <c r="I215" s="239"/>
      <c r="J215" s="239"/>
      <c r="K215" s="239"/>
      <c r="L215" s="239"/>
      <c r="M215" s="239"/>
      <c r="N215" s="239"/>
      <c r="O215" s="239"/>
      <c r="P215" s="240"/>
      <c r="Q215" s="989"/>
      <c r="R215" s="990"/>
      <c r="S215" s="990"/>
      <c r="T215" s="990"/>
      <c r="U215" s="990"/>
      <c r="V215" s="990"/>
      <c r="W215" s="990"/>
      <c r="X215" s="990"/>
      <c r="Y215" s="990"/>
      <c r="Z215" s="990"/>
      <c r="AA215" s="99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999"/>
      <c r="B216" s="257"/>
      <c r="C216" s="256"/>
      <c r="D216" s="257"/>
      <c r="E216" s="256"/>
      <c r="F216" s="319"/>
      <c r="G216" s="238"/>
      <c r="H216" s="239"/>
      <c r="I216" s="239"/>
      <c r="J216" s="239"/>
      <c r="K216" s="239"/>
      <c r="L216" s="239"/>
      <c r="M216" s="239"/>
      <c r="N216" s="239"/>
      <c r="O216" s="239"/>
      <c r="P216" s="240"/>
      <c r="Q216" s="989"/>
      <c r="R216" s="990"/>
      <c r="S216" s="990"/>
      <c r="T216" s="990"/>
      <c r="U216" s="990"/>
      <c r="V216" s="990"/>
      <c r="W216" s="990"/>
      <c r="X216" s="990"/>
      <c r="Y216" s="990"/>
      <c r="Z216" s="990"/>
      <c r="AA216" s="99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99"/>
      <c r="B217" s="257"/>
      <c r="C217" s="256"/>
      <c r="D217" s="257"/>
      <c r="E217" s="256"/>
      <c r="F217" s="319"/>
      <c r="G217" s="238"/>
      <c r="H217" s="239"/>
      <c r="I217" s="239"/>
      <c r="J217" s="239"/>
      <c r="K217" s="239"/>
      <c r="L217" s="239"/>
      <c r="M217" s="239"/>
      <c r="N217" s="239"/>
      <c r="O217" s="239"/>
      <c r="P217" s="240"/>
      <c r="Q217" s="989"/>
      <c r="R217" s="990"/>
      <c r="S217" s="990"/>
      <c r="T217" s="990"/>
      <c r="U217" s="990"/>
      <c r="V217" s="990"/>
      <c r="W217" s="990"/>
      <c r="X217" s="990"/>
      <c r="Y217" s="990"/>
      <c r="Z217" s="990"/>
      <c r="AA217" s="99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999"/>
      <c r="B218" s="257"/>
      <c r="C218" s="256"/>
      <c r="D218" s="257"/>
      <c r="E218" s="256"/>
      <c r="F218" s="319"/>
      <c r="G218" s="241"/>
      <c r="H218" s="169"/>
      <c r="I218" s="169"/>
      <c r="J218" s="169"/>
      <c r="K218" s="169"/>
      <c r="L218" s="169"/>
      <c r="M218" s="169"/>
      <c r="N218" s="169"/>
      <c r="O218" s="169"/>
      <c r="P218" s="242"/>
      <c r="Q218" s="992"/>
      <c r="R218" s="993"/>
      <c r="S218" s="993"/>
      <c r="T218" s="993"/>
      <c r="U218" s="993"/>
      <c r="V218" s="993"/>
      <c r="W218" s="993"/>
      <c r="X218" s="993"/>
      <c r="Y218" s="993"/>
      <c r="Z218" s="993"/>
      <c r="AA218" s="99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999"/>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99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99"/>
      <c r="B221" s="257"/>
      <c r="C221" s="256"/>
      <c r="D221" s="257"/>
      <c r="E221" s="256"/>
      <c r="F221" s="319"/>
      <c r="G221" s="236"/>
      <c r="H221" s="166"/>
      <c r="I221" s="166"/>
      <c r="J221" s="166"/>
      <c r="K221" s="166"/>
      <c r="L221" s="166"/>
      <c r="M221" s="166"/>
      <c r="N221" s="166"/>
      <c r="O221" s="166"/>
      <c r="P221" s="237"/>
      <c r="Q221" s="986"/>
      <c r="R221" s="987"/>
      <c r="S221" s="987"/>
      <c r="T221" s="987"/>
      <c r="U221" s="987"/>
      <c r="V221" s="987"/>
      <c r="W221" s="987"/>
      <c r="X221" s="987"/>
      <c r="Y221" s="987"/>
      <c r="Z221" s="987"/>
      <c r="AA221" s="98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999"/>
      <c r="B222" s="257"/>
      <c r="C222" s="256"/>
      <c r="D222" s="257"/>
      <c r="E222" s="256"/>
      <c r="F222" s="319"/>
      <c r="G222" s="238"/>
      <c r="H222" s="239"/>
      <c r="I222" s="239"/>
      <c r="J222" s="239"/>
      <c r="K222" s="239"/>
      <c r="L222" s="239"/>
      <c r="M222" s="239"/>
      <c r="N222" s="239"/>
      <c r="O222" s="239"/>
      <c r="P222" s="240"/>
      <c r="Q222" s="989"/>
      <c r="R222" s="990"/>
      <c r="S222" s="990"/>
      <c r="T222" s="990"/>
      <c r="U222" s="990"/>
      <c r="V222" s="990"/>
      <c r="W222" s="990"/>
      <c r="X222" s="990"/>
      <c r="Y222" s="990"/>
      <c r="Z222" s="990"/>
      <c r="AA222" s="99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999"/>
      <c r="B223" s="257"/>
      <c r="C223" s="256"/>
      <c r="D223" s="257"/>
      <c r="E223" s="256"/>
      <c r="F223" s="319"/>
      <c r="G223" s="238"/>
      <c r="H223" s="239"/>
      <c r="I223" s="239"/>
      <c r="J223" s="239"/>
      <c r="K223" s="239"/>
      <c r="L223" s="239"/>
      <c r="M223" s="239"/>
      <c r="N223" s="239"/>
      <c r="O223" s="239"/>
      <c r="P223" s="240"/>
      <c r="Q223" s="989"/>
      <c r="R223" s="990"/>
      <c r="S223" s="990"/>
      <c r="T223" s="990"/>
      <c r="U223" s="990"/>
      <c r="V223" s="990"/>
      <c r="W223" s="990"/>
      <c r="X223" s="990"/>
      <c r="Y223" s="990"/>
      <c r="Z223" s="990"/>
      <c r="AA223" s="99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99"/>
      <c r="B224" s="257"/>
      <c r="C224" s="256"/>
      <c r="D224" s="257"/>
      <c r="E224" s="256"/>
      <c r="F224" s="319"/>
      <c r="G224" s="238"/>
      <c r="H224" s="239"/>
      <c r="I224" s="239"/>
      <c r="J224" s="239"/>
      <c r="K224" s="239"/>
      <c r="L224" s="239"/>
      <c r="M224" s="239"/>
      <c r="N224" s="239"/>
      <c r="O224" s="239"/>
      <c r="P224" s="240"/>
      <c r="Q224" s="989"/>
      <c r="R224" s="990"/>
      <c r="S224" s="990"/>
      <c r="T224" s="990"/>
      <c r="U224" s="990"/>
      <c r="V224" s="990"/>
      <c r="W224" s="990"/>
      <c r="X224" s="990"/>
      <c r="Y224" s="990"/>
      <c r="Z224" s="990"/>
      <c r="AA224" s="99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999"/>
      <c r="B225" s="257"/>
      <c r="C225" s="256"/>
      <c r="D225" s="257"/>
      <c r="E225" s="256"/>
      <c r="F225" s="319"/>
      <c r="G225" s="241"/>
      <c r="H225" s="169"/>
      <c r="I225" s="169"/>
      <c r="J225" s="169"/>
      <c r="K225" s="169"/>
      <c r="L225" s="169"/>
      <c r="M225" s="169"/>
      <c r="N225" s="169"/>
      <c r="O225" s="169"/>
      <c r="P225" s="242"/>
      <c r="Q225" s="992"/>
      <c r="R225" s="993"/>
      <c r="S225" s="993"/>
      <c r="T225" s="993"/>
      <c r="U225" s="993"/>
      <c r="V225" s="993"/>
      <c r="W225" s="993"/>
      <c r="X225" s="993"/>
      <c r="Y225" s="993"/>
      <c r="Z225" s="993"/>
      <c r="AA225" s="99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999"/>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99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99"/>
      <c r="B228" s="257"/>
      <c r="C228" s="256"/>
      <c r="D228" s="257"/>
      <c r="E228" s="256"/>
      <c r="F228" s="319"/>
      <c r="G228" s="236"/>
      <c r="H228" s="166"/>
      <c r="I228" s="166"/>
      <c r="J228" s="166"/>
      <c r="K228" s="166"/>
      <c r="L228" s="166"/>
      <c r="M228" s="166"/>
      <c r="N228" s="166"/>
      <c r="O228" s="166"/>
      <c r="P228" s="237"/>
      <c r="Q228" s="986"/>
      <c r="R228" s="987"/>
      <c r="S228" s="987"/>
      <c r="T228" s="987"/>
      <c r="U228" s="987"/>
      <c r="V228" s="987"/>
      <c r="W228" s="987"/>
      <c r="X228" s="987"/>
      <c r="Y228" s="987"/>
      <c r="Z228" s="987"/>
      <c r="AA228" s="98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999"/>
      <c r="B229" s="257"/>
      <c r="C229" s="256"/>
      <c r="D229" s="257"/>
      <c r="E229" s="256"/>
      <c r="F229" s="319"/>
      <c r="G229" s="238"/>
      <c r="H229" s="239"/>
      <c r="I229" s="239"/>
      <c r="J229" s="239"/>
      <c r="K229" s="239"/>
      <c r="L229" s="239"/>
      <c r="M229" s="239"/>
      <c r="N229" s="239"/>
      <c r="O229" s="239"/>
      <c r="P229" s="240"/>
      <c r="Q229" s="989"/>
      <c r="R229" s="990"/>
      <c r="S229" s="990"/>
      <c r="T229" s="990"/>
      <c r="U229" s="990"/>
      <c r="V229" s="990"/>
      <c r="W229" s="990"/>
      <c r="X229" s="990"/>
      <c r="Y229" s="990"/>
      <c r="Z229" s="990"/>
      <c r="AA229" s="99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999"/>
      <c r="B230" s="257"/>
      <c r="C230" s="256"/>
      <c r="D230" s="257"/>
      <c r="E230" s="256"/>
      <c r="F230" s="319"/>
      <c r="G230" s="238"/>
      <c r="H230" s="239"/>
      <c r="I230" s="239"/>
      <c r="J230" s="239"/>
      <c r="K230" s="239"/>
      <c r="L230" s="239"/>
      <c r="M230" s="239"/>
      <c r="N230" s="239"/>
      <c r="O230" s="239"/>
      <c r="P230" s="240"/>
      <c r="Q230" s="989"/>
      <c r="R230" s="990"/>
      <c r="S230" s="990"/>
      <c r="T230" s="990"/>
      <c r="U230" s="990"/>
      <c r="V230" s="990"/>
      <c r="W230" s="990"/>
      <c r="X230" s="990"/>
      <c r="Y230" s="990"/>
      <c r="Z230" s="990"/>
      <c r="AA230" s="99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99"/>
      <c r="B231" s="257"/>
      <c r="C231" s="256"/>
      <c r="D231" s="257"/>
      <c r="E231" s="256"/>
      <c r="F231" s="319"/>
      <c r="G231" s="238"/>
      <c r="H231" s="239"/>
      <c r="I231" s="239"/>
      <c r="J231" s="239"/>
      <c r="K231" s="239"/>
      <c r="L231" s="239"/>
      <c r="M231" s="239"/>
      <c r="N231" s="239"/>
      <c r="O231" s="239"/>
      <c r="P231" s="240"/>
      <c r="Q231" s="989"/>
      <c r="R231" s="990"/>
      <c r="S231" s="990"/>
      <c r="T231" s="990"/>
      <c r="U231" s="990"/>
      <c r="V231" s="990"/>
      <c r="W231" s="990"/>
      <c r="X231" s="990"/>
      <c r="Y231" s="990"/>
      <c r="Z231" s="990"/>
      <c r="AA231" s="99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999"/>
      <c r="B232" s="257"/>
      <c r="C232" s="256"/>
      <c r="D232" s="257"/>
      <c r="E232" s="256"/>
      <c r="F232" s="319"/>
      <c r="G232" s="241"/>
      <c r="H232" s="169"/>
      <c r="I232" s="169"/>
      <c r="J232" s="169"/>
      <c r="K232" s="169"/>
      <c r="L232" s="169"/>
      <c r="M232" s="169"/>
      <c r="N232" s="169"/>
      <c r="O232" s="169"/>
      <c r="P232" s="242"/>
      <c r="Q232" s="992"/>
      <c r="R232" s="993"/>
      <c r="S232" s="993"/>
      <c r="T232" s="993"/>
      <c r="U232" s="993"/>
      <c r="V232" s="993"/>
      <c r="W232" s="993"/>
      <c r="X232" s="993"/>
      <c r="Y232" s="993"/>
      <c r="Z232" s="993"/>
      <c r="AA232" s="99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999"/>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99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99"/>
      <c r="B235" s="257"/>
      <c r="C235" s="256"/>
      <c r="D235" s="257"/>
      <c r="E235" s="256"/>
      <c r="F235" s="319"/>
      <c r="G235" s="236"/>
      <c r="H235" s="166"/>
      <c r="I235" s="166"/>
      <c r="J235" s="166"/>
      <c r="K235" s="166"/>
      <c r="L235" s="166"/>
      <c r="M235" s="166"/>
      <c r="N235" s="166"/>
      <c r="O235" s="166"/>
      <c r="P235" s="237"/>
      <c r="Q235" s="986"/>
      <c r="R235" s="987"/>
      <c r="S235" s="987"/>
      <c r="T235" s="987"/>
      <c r="U235" s="987"/>
      <c r="V235" s="987"/>
      <c r="W235" s="987"/>
      <c r="X235" s="987"/>
      <c r="Y235" s="987"/>
      <c r="Z235" s="987"/>
      <c r="AA235" s="98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999"/>
      <c r="B236" s="257"/>
      <c r="C236" s="256"/>
      <c r="D236" s="257"/>
      <c r="E236" s="256"/>
      <c r="F236" s="319"/>
      <c r="G236" s="238"/>
      <c r="H236" s="239"/>
      <c r="I236" s="239"/>
      <c r="J236" s="239"/>
      <c r="K236" s="239"/>
      <c r="L236" s="239"/>
      <c r="M236" s="239"/>
      <c r="N236" s="239"/>
      <c r="O236" s="239"/>
      <c r="P236" s="240"/>
      <c r="Q236" s="989"/>
      <c r="R236" s="990"/>
      <c r="S236" s="990"/>
      <c r="T236" s="990"/>
      <c r="U236" s="990"/>
      <c r="V236" s="990"/>
      <c r="W236" s="990"/>
      <c r="X236" s="990"/>
      <c r="Y236" s="990"/>
      <c r="Z236" s="990"/>
      <c r="AA236" s="99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999"/>
      <c r="B237" s="257"/>
      <c r="C237" s="256"/>
      <c r="D237" s="257"/>
      <c r="E237" s="256"/>
      <c r="F237" s="319"/>
      <c r="G237" s="238"/>
      <c r="H237" s="239"/>
      <c r="I237" s="239"/>
      <c r="J237" s="239"/>
      <c r="K237" s="239"/>
      <c r="L237" s="239"/>
      <c r="M237" s="239"/>
      <c r="N237" s="239"/>
      <c r="O237" s="239"/>
      <c r="P237" s="240"/>
      <c r="Q237" s="989"/>
      <c r="R237" s="990"/>
      <c r="S237" s="990"/>
      <c r="T237" s="990"/>
      <c r="U237" s="990"/>
      <c r="V237" s="990"/>
      <c r="W237" s="990"/>
      <c r="X237" s="990"/>
      <c r="Y237" s="990"/>
      <c r="Z237" s="990"/>
      <c r="AA237" s="99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99"/>
      <c r="B238" s="257"/>
      <c r="C238" s="256"/>
      <c r="D238" s="257"/>
      <c r="E238" s="256"/>
      <c r="F238" s="319"/>
      <c r="G238" s="238"/>
      <c r="H238" s="239"/>
      <c r="I238" s="239"/>
      <c r="J238" s="239"/>
      <c r="K238" s="239"/>
      <c r="L238" s="239"/>
      <c r="M238" s="239"/>
      <c r="N238" s="239"/>
      <c r="O238" s="239"/>
      <c r="P238" s="240"/>
      <c r="Q238" s="989"/>
      <c r="R238" s="990"/>
      <c r="S238" s="990"/>
      <c r="T238" s="990"/>
      <c r="U238" s="990"/>
      <c r="V238" s="990"/>
      <c r="W238" s="990"/>
      <c r="X238" s="990"/>
      <c r="Y238" s="990"/>
      <c r="Z238" s="990"/>
      <c r="AA238" s="99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999"/>
      <c r="B239" s="257"/>
      <c r="C239" s="256"/>
      <c r="D239" s="257"/>
      <c r="E239" s="256"/>
      <c r="F239" s="319"/>
      <c r="G239" s="241"/>
      <c r="H239" s="169"/>
      <c r="I239" s="169"/>
      <c r="J239" s="169"/>
      <c r="K239" s="169"/>
      <c r="L239" s="169"/>
      <c r="M239" s="169"/>
      <c r="N239" s="169"/>
      <c r="O239" s="169"/>
      <c r="P239" s="242"/>
      <c r="Q239" s="992"/>
      <c r="R239" s="993"/>
      <c r="S239" s="993"/>
      <c r="T239" s="993"/>
      <c r="U239" s="993"/>
      <c r="V239" s="993"/>
      <c r="W239" s="993"/>
      <c r="X239" s="993"/>
      <c r="Y239" s="993"/>
      <c r="Z239" s="993"/>
      <c r="AA239" s="99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999"/>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99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99"/>
      <c r="B242" s="257"/>
      <c r="C242" s="256"/>
      <c r="D242" s="257"/>
      <c r="E242" s="256"/>
      <c r="F242" s="319"/>
      <c r="G242" s="236"/>
      <c r="H242" s="166"/>
      <c r="I242" s="166"/>
      <c r="J242" s="166"/>
      <c r="K242" s="166"/>
      <c r="L242" s="166"/>
      <c r="M242" s="166"/>
      <c r="N242" s="166"/>
      <c r="O242" s="166"/>
      <c r="P242" s="237"/>
      <c r="Q242" s="986"/>
      <c r="R242" s="987"/>
      <c r="S242" s="987"/>
      <c r="T242" s="987"/>
      <c r="U242" s="987"/>
      <c r="V242" s="987"/>
      <c r="W242" s="987"/>
      <c r="X242" s="987"/>
      <c r="Y242" s="987"/>
      <c r="Z242" s="987"/>
      <c r="AA242" s="98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999"/>
      <c r="B243" s="257"/>
      <c r="C243" s="256"/>
      <c r="D243" s="257"/>
      <c r="E243" s="256"/>
      <c r="F243" s="319"/>
      <c r="G243" s="238"/>
      <c r="H243" s="239"/>
      <c r="I243" s="239"/>
      <c r="J243" s="239"/>
      <c r="K243" s="239"/>
      <c r="L243" s="239"/>
      <c r="M243" s="239"/>
      <c r="N243" s="239"/>
      <c r="O243" s="239"/>
      <c r="P243" s="240"/>
      <c r="Q243" s="989"/>
      <c r="R243" s="990"/>
      <c r="S243" s="990"/>
      <c r="T243" s="990"/>
      <c r="U243" s="990"/>
      <c r="V243" s="990"/>
      <c r="W243" s="990"/>
      <c r="X243" s="990"/>
      <c r="Y243" s="990"/>
      <c r="Z243" s="990"/>
      <c r="AA243" s="99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999"/>
      <c r="B244" s="257"/>
      <c r="C244" s="256"/>
      <c r="D244" s="257"/>
      <c r="E244" s="256"/>
      <c r="F244" s="319"/>
      <c r="G244" s="238"/>
      <c r="H244" s="239"/>
      <c r="I244" s="239"/>
      <c r="J244" s="239"/>
      <c r="K244" s="239"/>
      <c r="L244" s="239"/>
      <c r="M244" s="239"/>
      <c r="N244" s="239"/>
      <c r="O244" s="239"/>
      <c r="P244" s="240"/>
      <c r="Q244" s="989"/>
      <c r="R244" s="990"/>
      <c r="S244" s="990"/>
      <c r="T244" s="990"/>
      <c r="U244" s="990"/>
      <c r="V244" s="990"/>
      <c r="W244" s="990"/>
      <c r="X244" s="990"/>
      <c r="Y244" s="990"/>
      <c r="Z244" s="990"/>
      <c r="AA244" s="99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999"/>
      <c r="B245" s="257"/>
      <c r="C245" s="256"/>
      <c r="D245" s="257"/>
      <c r="E245" s="256"/>
      <c r="F245" s="319"/>
      <c r="G245" s="238"/>
      <c r="H245" s="239"/>
      <c r="I245" s="239"/>
      <c r="J245" s="239"/>
      <c r="K245" s="239"/>
      <c r="L245" s="239"/>
      <c r="M245" s="239"/>
      <c r="N245" s="239"/>
      <c r="O245" s="239"/>
      <c r="P245" s="240"/>
      <c r="Q245" s="989"/>
      <c r="R245" s="990"/>
      <c r="S245" s="990"/>
      <c r="T245" s="990"/>
      <c r="U245" s="990"/>
      <c r="V245" s="990"/>
      <c r="W245" s="990"/>
      <c r="X245" s="990"/>
      <c r="Y245" s="990"/>
      <c r="Z245" s="990"/>
      <c r="AA245" s="99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999"/>
      <c r="B246" s="257"/>
      <c r="C246" s="256"/>
      <c r="D246" s="257"/>
      <c r="E246" s="320"/>
      <c r="F246" s="321"/>
      <c r="G246" s="241"/>
      <c r="H246" s="169"/>
      <c r="I246" s="169"/>
      <c r="J246" s="169"/>
      <c r="K246" s="169"/>
      <c r="L246" s="169"/>
      <c r="M246" s="169"/>
      <c r="N246" s="169"/>
      <c r="O246" s="169"/>
      <c r="P246" s="242"/>
      <c r="Q246" s="992"/>
      <c r="R246" s="993"/>
      <c r="S246" s="993"/>
      <c r="T246" s="993"/>
      <c r="U246" s="993"/>
      <c r="V246" s="993"/>
      <c r="W246" s="993"/>
      <c r="X246" s="993"/>
      <c r="Y246" s="993"/>
      <c r="Z246" s="993"/>
      <c r="AA246" s="99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99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99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99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99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99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99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99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99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99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99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99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99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99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99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99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99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99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99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99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99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99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99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99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99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99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999"/>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c r="A273" s="99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999"/>
      <c r="B274" s="257"/>
      <c r="C274" s="256"/>
      <c r="D274" s="257"/>
      <c r="E274" s="256"/>
      <c r="F274" s="319"/>
      <c r="G274" s="236"/>
      <c r="H274" s="166"/>
      <c r="I274" s="166"/>
      <c r="J274" s="166"/>
      <c r="K274" s="166"/>
      <c r="L274" s="166"/>
      <c r="M274" s="166"/>
      <c r="N274" s="166"/>
      <c r="O274" s="166"/>
      <c r="P274" s="237"/>
      <c r="Q274" s="986"/>
      <c r="R274" s="987"/>
      <c r="S274" s="987"/>
      <c r="T274" s="987"/>
      <c r="U274" s="987"/>
      <c r="V274" s="987"/>
      <c r="W274" s="987"/>
      <c r="X274" s="987"/>
      <c r="Y274" s="987"/>
      <c r="Z274" s="987"/>
      <c r="AA274" s="98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999"/>
      <c r="B275" s="257"/>
      <c r="C275" s="256"/>
      <c r="D275" s="257"/>
      <c r="E275" s="256"/>
      <c r="F275" s="319"/>
      <c r="G275" s="238"/>
      <c r="H275" s="239"/>
      <c r="I275" s="239"/>
      <c r="J275" s="239"/>
      <c r="K275" s="239"/>
      <c r="L275" s="239"/>
      <c r="M275" s="239"/>
      <c r="N275" s="239"/>
      <c r="O275" s="239"/>
      <c r="P275" s="240"/>
      <c r="Q275" s="989"/>
      <c r="R275" s="990"/>
      <c r="S275" s="990"/>
      <c r="T275" s="990"/>
      <c r="U275" s="990"/>
      <c r="V275" s="990"/>
      <c r="W275" s="990"/>
      <c r="X275" s="990"/>
      <c r="Y275" s="990"/>
      <c r="Z275" s="990"/>
      <c r="AA275" s="99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999"/>
      <c r="B276" s="257"/>
      <c r="C276" s="256"/>
      <c r="D276" s="257"/>
      <c r="E276" s="256"/>
      <c r="F276" s="319"/>
      <c r="G276" s="238"/>
      <c r="H276" s="239"/>
      <c r="I276" s="239"/>
      <c r="J276" s="239"/>
      <c r="K276" s="239"/>
      <c r="L276" s="239"/>
      <c r="M276" s="239"/>
      <c r="N276" s="239"/>
      <c r="O276" s="239"/>
      <c r="P276" s="240"/>
      <c r="Q276" s="989"/>
      <c r="R276" s="990"/>
      <c r="S276" s="990"/>
      <c r="T276" s="990"/>
      <c r="U276" s="990"/>
      <c r="V276" s="990"/>
      <c r="W276" s="990"/>
      <c r="X276" s="990"/>
      <c r="Y276" s="990"/>
      <c r="Z276" s="990"/>
      <c r="AA276" s="99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99"/>
      <c r="B277" s="257"/>
      <c r="C277" s="256"/>
      <c r="D277" s="257"/>
      <c r="E277" s="256"/>
      <c r="F277" s="319"/>
      <c r="G277" s="238"/>
      <c r="H277" s="239"/>
      <c r="I277" s="239"/>
      <c r="J277" s="239"/>
      <c r="K277" s="239"/>
      <c r="L277" s="239"/>
      <c r="M277" s="239"/>
      <c r="N277" s="239"/>
      <c r="O277" s="239"/>
      <c r="P277" s="240"/>
      <c r="Q277" s="989"/>
      <c r="R277" s="990"/>
      <c r="S277" s="990"/>
      <c r="T277" s="990"/>
      <c r="U277" s="990"/>
      <c r="V277" s="990"/>
      <c r="W277" s="990"/>
      <c r="X277" s="990"/>
      <c r="Y277" s="990"/>
      <c r="Z277" s="990"/>
      <c r="AA277" s="99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999"/>
      <c r="B278" s="257"/>
      <c r="C278" s="256"/>
      <c r="D278" s="257"/>
      <c r="E278" s="256"/>
      <c r="F278" s="319"/>
      <c r="G278" s="241"/>
      <c r="H278" s="169"/>
      <c r="I278" s="169"/>
      <c r="J278" s="169"/>
      <c r="K278" s="169"/>
      <c r="L278" s="169"/>
      <c r="M278" s="169"/>
      <c r="N278" s="169"/>
      <c r="O278" s="169"/>
      <c r="P278" s="242"/>
      <c r="Q278" s="992"/>
      <c r="R278" s="993"/>
      <c r="S278" s="993"/>
      <c r="T278" s="993"/>
      <c r="U278" s="993"/>
      <c r="V278" s="993"/>
      <c r="W278" s="993"/>
      <c r="X278" s="993"/>
      <c r="Y278" s="993"/>
      <c r="Z278" s="993"/>
      <c r="AA278" s="99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999"/>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99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99"/>
      <c r="B281" s="257"/>
      <c r="C281" s="256"/>
      <c r="D281" s="257"/>
      <c r="E281" s="256"/>
      <c r="F281" s="319"/>
      <c r="G281" s="236"/>
      <c r="H281" s="166"/>
      <c r="I281" s="166"/>
      <c r="J281" s="166"/>
      <c r="K281" s="166"/>
      <c r="L281" s="166"/>
      <c r="M281" s="166"/>
      <c r="N281" s="166"/>
      <c r="O281" s="166"/>
      <c r="P281" s="237"/>
      <c r="Q281" s="986"/>
      <c r="R281" s="987"/>
      <c r="S281" s="987"/>
      <c r="T281" s="987"/>
      <c r="U281" s="987"/>
      <c r="V281" s="987"/>
      <c r="W281" s="987"/>
      <c r="X281" s="987"/>
      <c r="Y281" s="987"/>
      <c r="Z281" s="987"/>
      <c r="AA281" s="98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999"/>
      <c r="B282" s="257"/>
      <c r="C282" s="256"/>
      <c r="D282" s="257"/>
      <c r="E282" s="256"/>
      <c r="F282" s="319"/>
      <c r="G282" s="238"/>
      <c r="H282" s="239"/>
      <c r="I282" s="239"/>
      <c r="J282" s="239"/>
      <c r="K282" s="239"/>
      <c r="L282" s="239"/>
      <c r="M282" s="239"/>
      <c r="N282" s="239"/>
      <c r="O282" s="239"/>
      <c r="P282" s="240"/>
      <c r="Q282" s="989"/>
      <c r="R282" s="990"/>
      <c r="S282" s="990"/>
      <c r="T282" s="990"/>
      <c r="U282" s="990"/>
      <c r="V282" s="990"/>
      <c r="W282" s="990"/>
      <c r="X282" s="990"/>
      <c r="Y282" s="990"/>
      <c r="Z282" s="990"/>
      <c r="AA282" s="99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999"/>
      <c r="B283" s="257"/>
      <c r="C283" s="256"/>
      <c r="D283" s="257"/>
      <c r="E283" s="256"/>
      <c r="F283" s="319"/>
      <c r="G283" s="238"/>
      <c r="H283" s="239"/>
      <c r="I283" s="239"/>
      <c r="J283" s="239"/>
      <c r="K283" s="239"/>
      <c r="L283" s="239"/>
      <c r="M283" s="239"/>
      <c r="N283" s="239"/>
      <c r="O283" s="239"/>
      <c r="P283" s="240"/>
      <c r="Q283" s="989"/>
      <c r="R283" s="990"/>
      <c r="S283" s="990"/>
      <c r="T283" s="990"/>
      <c r="U283" s="990"/>
      <c r="V283" s="990"/>
      <c r="W283" s="990"/>
      <c r="X283" s="990"/>
      <c r="Y283" s="990"/>
      <c r="Z283" s="990"/>
      <c r="AA283" s="99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99"/>
      <c r="B284" s="257"/>
      <c r="C284" s="256"/>
      <c r="D284" s="257"/>
      <c r="E284" s="256"/>
      <c r="F284" s="319"/>
      <c r="G284" s="238"/>
      <c r="H284" s="239"/>
      <c r="I284" s="239"/>
      <c r="J284" s="239"/>
      <c r="K284" s="239"/>
      <c r="L284" s="239"/>
      <c r="M284" s="239"/>
      <c r="N284" s="239"/>
      <c r="O284" s="239"/>
      <c r="P284" s="240"/>
      <c r="Q284" s="989"/>
      <c r="R284" s="990"/>
      <c r="S284" s="990"/>
      <c r="T284" s="990"/>
      <c r="U284" s="990"/>
      <c r="V284" s="990"/>
      <c r="W284" s="990"/>
      <c r="X284" s="990"/>
      <c r="Y284" s="990"/>
      <c r="Z284" s="990"/>
      <c r="AA284" s="99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999"/>
      <c r="B285" s="257"/>
      <c r="C285" s="256"/>
      <c r="D285" s="257"/>
      <c r="E285" s="256"/>
      <c r="F285" s="319"/>
      <c r="G285" s="241"/>
      <c r="H285" s="169"/>
      <c r="I285" s="169"/>
      <c r="J285" s="169"/>
      <c r="K285" s="169"/>
      <c r="L285" s="169"/>
      <c r="M285" s="169"/>
      <c r="N285" s="169"/>
      <c r="O285" s="169"/>
      <c r="P285" s="242"/>
      <c r="Q285" s="992"/>
      <c r="R285" s="993"/>
      <c r="S285" s="993"/>
      <c r="T285" s="993"/>
      <c r="U285" s="993"/>
      <c r="V285" s="993"/>
      <c r="W285" s="993"/>
      <c r="X285" s="993"/>
      <c r="Y285" s="993"/>
      <c r="Z285" s="993"/>
      <c r="AA285" s="99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999"/>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99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99"/>
      <c r="B288" s="257"/>
      <c r="C288" s="256"/>
      <c r="D288" s="257"/>
      <c r="E288" s="256"/>
      <c r="F288" s="319"/>
      <c r="G288" s="236"/>
      <c r="H288" s="166"/>
      <c r="I288" s="166"/>
      <c r="J288" s="166"/>
      <c r="K288" s="166"/>
      <c r="L288" s="166"/>
      <c r="M288" s="166"/>
      <c r="N288" s="166"/>
      <c r="O288" s="166"/>
      <c r="P288" s="237"/>
      <c r="Q288" s="986"/>
      <c r="R288" s="987"/>
      <c r="S288" s="987"/>
      <c r="T288" s="987"/>
      <c r="U288" s="987"/>
      <c r="V288" s="987"/>
      <c r="W288" s="987"/>
      <c r="X288" s="987"/>
      <c r="Y288" s="987"/>
      <c r="Z288" s="987"/>
      <c r="AA288" s="98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999"/>
      <c r="B289" s="257"/>
      <c r="C289" s="256"/>
      <c r="D289" s="257"/>
      <c r="E289" s="256"/>
      <c r="F289" s="319"/>
      <c r="G289" s="238"/>
      <c r="H289" s="239"/>
      <c r="I289" s="239"/>
      <c r="J289" s="239"/>
      <c r="K289" s="239"/>
      <c r="L289" s="239"/>
      <c r="M289" s="239"/>
      <c r="N289" s="239"/>
      <c r="O289" s="239"/>
      <c r="P289" s="240"/>
      <c r="Q289" s="989"/>
      <c r="R289" s="990"/>
      <c r="S289" s="990"/>
      <c r="T289" s="990"/>
      <c r="U289" s="990"/>
      <c r="V289" s="990"/>
      <c r="W289" s="990"/>
      <c r="X289" s="990"/>
      <c r="Y289" s="990"/>
      <c r="Z289" s="990"/>
      <c r="AA289" s="99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999"/>
      <c r="B290" s="257"/>
      <c r="C290" s="256"/>
      <c r="D290" s="257"/>
      <c r="E290" s="256"/>
      <c r="F290" s="319"/>
      <c r="G290" s="238"/>
      <c r="H290" s="239"/>
      <c r="I290" s="239"/>
      <c r="J290" s="239"/>
      <c r="K290" s="239"/>
      <c r="L290" s="239"/>
      <c r="M290" s="239"/>
      <c r="N290" s="239"/>
      <c r="O290" s="239"/>
      <c r="P290" s="240"/>
      <c r="Q290" s="989"/>
      <c r="R290" s="990"/>
      <c r="S290" s="990"/>
      <c r="T290" s="990"/>
      <c r="U290" s="990"/>
      <c r="V290" s="990"/>
      <c r="W290" s="990"/>
      <c r="X290" s="990"/>
      <c r="Y290" s="990"/>
      <c r="Z290" s="990"/>
      <c r="AA290" s="99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99"/>
      <c r="B291" s="257"/>
      <c r="C291" s="256"/>
      <c r="D291" s="257"/>
      <c r="E291" s="256"/>
      <c r="F291" s="319"/>
      <c r="G291" s="238"/>
      <c r="H291" s="239"/>
      <c r="I291" s="239"/>
      <c r="J291" s="239"/>
      <c r="K291" s="239"/>
      <c r="L291" s="239"/>
      <c r="M291" s="239"/>
      <c r="N291" s="239"/>
      <c r="O291" s="239"/>
      <c r="P291" s="240"/>
      <c r="Q291" s="989"/>
      <c r="R291" s="990"/>
      <c r="S291" s="990"/>
      <c r="T291" s="990"/>
      <c r="U291" s="990"/>
      <c r="V291" s="990"/>
      <c r="W291" s="990"/>
      <c r="X291" s="990"/>
      <c r="Y291" s="990"/>
      <c r="Z291" s="990"/>
      <c r="AA291" s="99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999"/>
      <c r="B292" s="257"/>
      <c r="C292" s="256"/>
      <c r="D292" s="257"/>
      <c r="E292" s="256"/>
      <c r="F292" s="319"/>
      <c r="G292" s="241"/>
      <c r="H292" s="169"/>
      <c r="I292" s="169"/>
      <c r="J292" s="169"/>
      <c r="K292" s="169"/>
      <c r="L292" s="169"/>
      <c r="M292" s="169"/>
      <c r="N292" s="169"/>
      <c r="O292" s="169"/>
      <c r="P292" s="242"/>
      <c r="Q292" s="992"/>
      <c r="R292" s="993"/>
      <c r="S292" s="993"/>
      <c r="T292" s="993"/>
      <c r="U292" s="993"/>
      <c r="V292" s="993"/>
      <c r="W292" s="993"/>
      <c r="X292" s="993"/>
      <c r="Y292" s="993"/>
      <c r="Z292" s="993"/>
      <c r="AA292" s="99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999"/>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99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99"/>
      <c r="B295" s="257"/>
      <c r="C295" s="256"/>
      <c r="D295" s="257"/>
      <c r="E295" s="256"/>
      <c r="F295" s="319"/>
      <c r="G295" s="236"/>
      <c r="H295" s="166"/>
      <c r="I295" s="166"/>
      <c r="J295" s="166"/>
      <c r="K295" s="166"/>
      <c r="L295" s="166"/>
      <c r="M295" s="166"/>
      <c r="N295" s="166"/>
      <c r="O295" s="166"/>
      <c r="P295" s="237"/>
      <c r="Q295" s="986"/>
      <c r="R295" s="987"/>
      <c r="S295" s="987"/>
      <c r="T295" s="987"/>
      <c r="U295" s="987"/>
      <c r="V295" s="987"/>
      <c r="W295" s="987"/>
      <c r="X295" s="987"/>
      <c r="Y295" s="987"/>
      <c r="Z295" s="987"/>
      <c r="AA295" s="98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999"/>
      <c r="B296" s="257"/>
      <c r="C296" s="256"/>
      <c r="D296" s="257"/>
      <c r="E296" s="256"/>
      <c r="F296" s="319"/>
      <c r="G296" s="238"/>
      <c r="H296" s="239"/>
      <c r="I296" s="239"/>
      <c r="J296" s="239"/>
      <c r="K296" s="239"/>
      <c r="L296" s="239"/>
      <c r="M296" s="239"/>
      <c r="N296" s="239"/>
      <c r="O296" s="239"/>
      <c r="P296" s="240"/>
      <c r="Q296" s="989"/>
      <c r="R296" s="990"/>
      <c r="S296" s="990"/>
      <c r="T296" s="990"/>
      <c r="U296" s="990"/>
      <c r="V296" s="990"/>
      <c r="W296" s="990"/>
      <c r="X296" s="990"/>
      <c r="Y296" s="990"/>
      <c r="Z296" s="990"/>
      <c r="AA296" s="99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999"/>
      <c r="B297" s="257"/>
      <c r="C297" s="256"/>
      <c r="D297" s="257"/>
      <c r="E297" s="256"/>
      <c r="F297" s="319"/>
      <c r="G297" s="238"/>
      <c r="H297" s="239"/>
      <c r="I297" s="239"/>
      <c r="J297" s="239"/>
      <c r="K297" s="239"/>
      <c r="L297" s="239"/>
      <c r="M297" s="239"/>
      <c r="N297" s="239"/>
      <c r="O297" s="239"/>
      <c r="P297" s="240"/>
      <c r="Q297" s="989"/>
      <c r="R297" s="990"/>
      <c r="S297" s="990"/>
      <c r="T297" s="990"/>
      <c r="U297" s="990"/>
      <c r="V297" s="990"/>
      <c r="W297" s="990"/>
      <c r="X297" s="990"/>
      <c r="Y297" s="990"/>
      <c r="Z297" s="990"/>
      <c r="AA297" s="99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99"/>
      <c r="B298" s="257"/>
      <c r="C298" s="256"/>
      <c r="D298" s="257"/>
      <c r="E298" s="256"/>
      <c r="F298" s="319"/>
      <c r="G298" s="238"/>
      <c r="H298" s="239"/>
      <c r="I298" s="239"/>
      <c r="J298" s="239"/>
      <c r="K298" s="239"/>
      <c r="L298" s="239"/>
      <c r="M298" s="239"/>
      <c r="N298" s="239"/>
      <c r="O298" s="239"/>
      <c r="P298" s="240"/>
      <c r="Q298" s="989"/>
      <c r="R298" s="990"/>
      <c r="S298" s="990"/>
      <c r="T298" s="990"/>
      <c r="U298" s="990"/>
      <c r="V298" s="990"/>
      <c r="W298" s="990"/>
      <c r="X298" s="990"/>
      <c r="Y298" s="990"/>
      <c r="Z298" s="990"/>
      <c r="AA298" s="99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999"/>
      <c r="B299" s="257"/>
      <c r="C299" s="256"/>
      <c r="D299" s="257"/>
      <c r="E299" s="256"/>
      <c r="F299" s="319"/>
      <c r="G299" s="241"/>
      <c r="H299" s="169"/>
      <c r="I299" s="169"/>
      <c r="J299" s="169"/>
      <c r="K299" s="169"/>
      <c r="L299" s="169"/>
      <c r="M299" s="169"/>
      <c r="N299" s="169"/>
      <c r="O299" s="169"/>
      <c r="P299" s="242"/>
      <c r="Q299" s="992"/>
      <c r="R299" s="993"/>
      <c r="S299" s="993"/>
      <c r="T299" s="993"/>
      <c r="U299" s="993"/>
      <c r="V299" s="993"/>
      <c r="W299" s="993"/>
      <c r="X299" s="993"/>
      <c r="Y299" s="993"/>
      <c r="Z299" s="993"/>
      <c r="AA299" s="99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999"/>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99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99"/>
      <c r="B302" s="257"/>
      <c r="C302" s="256"/>
      <c r="D302" s="257"/>
      <c r="E302" s="256"/>
      <c r="F302" s="319"/>
      <c r="G302" s="236"/>
      <c r="H302" s="166"/>
      <c r="I302" s="166"/>
      <c r="J302" s="166"/>
      <c r="K302" s="166"/>
      <c r="L302" s="166"/>
      <c r="M302" s="166"/>
      <c r="N302" s="166"/>
      <c r="O302" s="166"/>
      <c r="P302" s="237"/>
      <c r="Q302" s="986"/>
      <c r="R302" s="987"/>
      <c r="S302" s="987"/>
      <c r="T302" s="987"/>
      <c r="U302" s="987"/>
      <c r="V302" s="987"/>
      <c r="W302" s="987"/>
      <c r="X302" s="987"/>
      <c r="Y302" s="987"/>
      <c r="Z302" s="987"/>
      <c r="AA302" s="98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999"/>
      <c r="B303" s="257"/>
      <c r="C303" s="256"/>
      <c r="D303" s="257"/>
      <c r="E303" s="256"/>
      <c r="F303" s="319"/>
      <c r="G303" s="238"/>
      <c r="H303" s="239"/>
      <c r="I303" s="239"/>
      <c r="J303" s="239"/>
      <c r="K303" s="239"/>
      <c r="L303" s="239"/>
      <c r="M303" s="239"/>
      <c r="N303" s="239"/>
      <c r="O303" s="239"/>
      <c r="P303" s="240"/>
      <c r="Q303" s="989"/>
      <c r="R303" s="990"/>
      <c r="S303" s="990"/>
      <c r="T303" s="990"/>
      <c r="U303" s="990"/>
      <c r="V303" s="990"/>
      <c r="W303" s="990"/>
      <c r="X303" s="990"/>
      <c r="Y303" s="990"/>
      <c r="Z303" s="990"/>
      <c r="AA303" s="99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999"/>
      <c r="B304" s="257"/>
      <c r="C304" s="256"/>
      <c r="D304" s="257"/>
      <c r="E304" s="256"/>
      <c r="F304" s="319"/>
      <c r="G304" s="238"/>
      <c r="H304" s="239"/>
      <c r="I304" s="239"/>
      <c r="J304" s="239"/>
      <c r="K304" s="239"/>
      <c r="L304" s="239"/>
      <c r="M304" s="239"/>
      <c r="N304" s="239"/>
      <c r="O304" s="239"/>
      <c r="P304" s="240"/>
      <c r="Q304" s="989"/>
      <c r="R304" s="990"/>
      <c r="S304" s="990"/>
      <c r="T304" s="990"/>
      <c r="U304" s="990"/>
      <c r="V304" s="990"/>
      <c r="W304" s="990"/>
      <c r="X304" s="990"/>
      <c r="Y304" s="990"/>
      <c r="Z304" s="990"/>
      <c r="AA304" s="99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999"/>
      <c r="B305" s="257"/>
      <c r="C305" s="256"/>
      <c r="D305" s="257"/>
      <c r="E305" s="256"/>
      <c r="F305" s="319"/>
      <c r="G305" s="238"/>
      <c r="H305" s="239"/>
      <c r="I305" s="239"/>
      <c r="J305" s="239"/>
      <c r="K305" s="239"/>
      <c r="L305" s="239"/>
      <c r="M305" s="239"/>
      <c r="N305" s="239"/>
      <c r="O305" s="239"/>
      <c r="P305" s="240"/>
      <c r="Q305" s="989"/>
      <c r="R305" s="990"/>
      <c r="S305" s="990"/>
      <c r="T305" s="990"/>
      <c r="U305" s="990"/>
      <c r="V305" s="990"/>
      <c r="W305" s="990"/>
      <c r="X305" s="990"/>
      <c r="Y305" s="990"/>
      <c r="Z305" s="990"/>
      <c r="AA305" s="99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999"/>
      <c r="B306" s="257"/>
      <c r="C306" s="256"/>
      <c r="D306" s="257"/>
      <c r="E306" s="320"/>
      <c r="F306" s="321"/>
      <c r="G306" s="241"/>
      <c r="H306" s="169"/>
      <c r="I306" s="169"/>
      <c r="J306" s="169"/>
      <c r="K306" s="169"/>
      <c r="L306" s="169"/>
      <c r="M306" s="169"/>
      <c r="N306" s="169"/>
      <c r="O306" s="169"/>
      <c r="P306" s="242"/>
      <c r="Q306" s="992"/>
      <c r="R306" s="993"/>
      <c r="S306" s="993"/>
      <c r="T306" s="993"/>
      <c r="U306" s="993"/>
      <c r="V306" s="993"/>
      <c r="W306" s="993"/>
      <c r="X306" s="993"/>
      <c r="Y306" s="993"/>
      <c r="Z306" s="993"/>
      <c r="AA306" s="99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99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99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99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99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99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99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99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99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99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99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99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99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99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99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99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99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99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99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99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99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99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99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99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99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99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999"/>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c r="A333" s="99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999"/>
      <c r="B334" s="257"/>
      <c r="C334" s="256"/>
      <c r="D334" s="257"/>
      <c r="E334" s="256"/>
      <c r="F334" s="319"/>
      <c r="G334" s="236"/>
      <c r="H334" s="166"/>
      <c r="I334" s="166"/>
      <c r="J334" s="166"/>
      <c r="K334" s="166"/>
      <c r="L334" s="166"/>
      <c r="M334" s="166"/>
      <c r="N334" s="166"/>
      <c r="O334" s="166"/>
      <c r="P334" s="237"/>
      <c r="Q334" s="986"/>
      <c r="R334" s="987"/>
      <c r="S334" s="987"/>
      <c r="T334" s="987"/>
      <c r="U334" s="987"/>
      <c r="V334" s="987"/>
      <c r="W334" s="987"/>
      <c r="X334" s="987"/>
      <c r="Y334" s="987"/>
      <c r="Z334" s="987"/>
      <c r="AA334" s="98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999"/>
      <c r="B335" s="257"/>
      <c r="C335" s="256"/>
      <c r="D335" s="257"/>
      <c r="E335" s="256"/>
      <c r="F335" s="319"/>
      <c r="G335" s="238"/>
      <c r="H335" s="239"/>
      <c r="I335" s="239"/>
      <c r="J335" s="239"/>
      <c r="K335" s="239"/>
      <c r="L335" s="239"/>
      <c r="M335" s="239"/>
      <c r="N335" s="239"/>
      <c r="O335" s="239"/>
      <c r="P335" s="240"/>
      <c r="Q335" s="989"/>
      <c r="R335" s="990"/>
      <c r="S335" s="990"/>
      <c r="T335" s="990"/>
      <c r="U335" s="990"/>
      <c r="V335" s="990"/>
      <c r="W335" s="990"/>
      <c r="X335" s="990"/>
      <c r="Y335" s="990"/>
      <c r="Z335" s="990"/>
      <c r="AA335" s="99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999"/>
      <c r="B336" s="257"/>
      <c r="C336" s="256"/>
      <c r="D336" s="257"/>
      <c r="E336" s="256"/>
      <c r="F336" s="319"/>
      <c r="G336" s="238"/>
      <c r="H336" s="239"/>
      <c r="I336" s="239"/>
      <c r="J336" s="239"/>
      <c r="K336" s="239"/>
      <c r="L336" s="239"/>
      <c r="M336" s="239"/>
      <c r="N336" s="239"/>
      <c r="O336" s="239"/>
      <c r="P336" s="240"/>
      <c r="Q336" s="989"/>
      <c r="R336" s="990"/>
      <c r="S336" s="990"/>
      <c r="T336" s="990"/>
      <c r="U336" s="990"/>
      <c r="V336" s="990"/>
      <c r="W336" s="990"/>
      <c r="X336" s="990"/>
      <c r="Y336" s="990"/>
      <c r="Z336" s="990"/>
      <c r="AA336" s="99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99"/>
      <c r="B337" s="257"/>
      <c r="C337" s="256"/>
      <c r="D337" s="257"/>
      <c r="E337" s="256"/>
      <c r="F337" s="319"/>
      <c r="G337" s="238"/>
      <c r="H337" s="239"/>
      <c r="I337" s="239"/>
      <c r="J337" s="239"/>
      <c r="K337" s="239"/>
      <c r="L337" s="239"/>
      <c r="M337" s="239"/>
      <c r="N337" s="239"/>
      <c r="O337" s="239"/>
      <c r="P337" s="240"/>
      <c r="Q337" s="989"/>
      <c r="R337" s="990"/>
      <c r="S337" s="990"/>
      <c r="T337" s="990"/>
      <c r="U337" s="990"/>
      <c r="V337" s="990"/>
      <c r="W337" s="990"/>
      <c r="X337" s="990"/>
      <c r="Y337" s="990"/>
      <c r="Z337" s="990"/>
      <c r="AA337" s="99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999"/>
      <c r="B338" s="257"/>
      <c r="C338" s="256"/>
      <c r="D338" s="257"/>
      <c r="E338" s="256"/>
      <c r="F338" s="319"/>
      <c r="G338" s="241"/>
      <c r="H338" s="169"/>
      <c r="I338" s="169"/>
      <c r="J338" s="169"/>
      <c r="K338" s="169"/>
      <c r="L338" s="169"/>
      <c r="M338" s="169"/>
      <c r="N338" s="169"/>
      <c r="O338" s="169"/>
      <c r="P338" s="242"/>
      <c r="Q338" s="992"/>
      <c r="R338" s="993"/>
      <c r="S338" s="993"/>
      <c r="T338" s="993"/>
      <c r="U338" s="993"/>
      <c r="V338" s="993"/>
      <c r="W338" s="993"/>
      <c r="X338" s="993"/>
      <c r="Y338" s="993"/>
      <c r="Z338" s="993"/>
      <c r="AA338" s="99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999"/>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99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99"/>
      <c r="B341" s="257"/>
      <c r="C341" s="256"/>
      <c r="D341" s="257"/>
      <c r="E341" s="256"/>
      <c r="F341" s="319"/>
      <c r="G341" s="236"/>
      <c r="H341" s="166"/>
      <c r="I341" s="166"/>
      <c r="J341" s="166"/>
      <c r="K341" s="166"/>
      <c r="L341" s="166"/>
      <c r="M341" s="166"/>
      <c r="N341" s="166"/>
      <c r="O341" s="166"/>
      <c r="P341" s="237"/>
      <c r="Q341" s="986"/>
      <c r="R341" s="987"/>
      <c r="S341" s="987"/>
      <c r="T341" s="987"/>
      <c r="U341" s="987"/>
      <c r="V341" s="987"/>
      <c r="W341" s="987"/>
      <c r="X341" s="987"/>
      <c r="Y341" s="987"/>
      <c r="Z341" s="987"/>
      <c r="AA341" s="98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999"/>
      <c r="B342" s="257"/>
      <c r="C342" s="256"/>
      <c r="D342" s="257"/>
      <c r="E342" s="256"/>
      <c r="F342" s="319"/>
      <c r="G342" s="238"/>
      <c r="H342" s="239"/>
      <c r="I342" s="239"/>
      <c r="J342" s="239"/>
      <c r="K342" s="239"/>
      <c r="L342" s="239"/>
      <c r="M342" s="239"/>
      <c r="N342" s="239"/>
      <c r="O342" s="239"/>
      <c r="P342" s="240"/>
      <c r="Q342" s="989"/>
      <c r="R342" s="990"/>
      <c r="S342" s="990"/>
      <c r="T342" s="990"/>
      <c r="U342" s="990"/>
      <c r="V342" s="990"/>
      <c r="W342" s="990"/>
      <c r="X342" s="990"/>
      <c r="Y342" s="990"/>
      <c r="Z342" s="990"/>
      <c r="AA342" s="99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999"/>
      <c r="B343" s="257"/>
      <c r="C343" s="256"/>
      <c r="D343" s="257"/>
      <c r="E343" s="256"/>
      <c r="F343" s="319"/>
      <c r="G343" s="238"/>
      <c r="H343" s="239"/>
      <c r="I343" s="239"/>
      <c r="J343" s="239"/>
      <c r="K343" s="239"/>
      <c r="L343" s="239"/>
      <c r="M343" s="239"/>
      <c r="N343" s="239"/>
      <c r="O343" s="239"/>
      <c r="P343" s="240"/>
      <c r="Q343" s="989"/>
      <c r="R343" s="990"/>
      <c r="S343" s="990"/>
      <c r="T343" s="990"/>
      <c r="U343" s="990"/>
      <c r="V343" s="990"/>
      <c r="W343" s="990"/>
      <c r="X343" s="990"/>
      <c r="Y343" s="990"/>
      <c r="Z343" s="990"/>
      <c r="AA343" s="99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99"/>
      <c r="B344" s="257"/>
      <c r="C344" s="256"/>
      <c r="D344" s="257"/>
      <c r="E344" s="256"/>
      <c r="F344" s="319"/>
      <c r="G344" s="238"/>
      <c r="H344" s="239"/>
      <c r="I344" s="239"/>
      <c r="J344" s="239"/>
      <c r="K344" s="239"/>
      <c r="L344" s="239"/>
      <c r="M344" s="239"/>
      <c r="N344" s="239"/>
      <c r="O344" s="239"/>
      <c r="P344" s="240"/>
      <c r="Q344" s="989"/>
      <c r="R344" s="990"/>
      <c r="S344" s="990"/>
      <c r="T344" s="990"/>
      <c r="U344" s="990"/>
      <c r="V344" s="990"/>
      <c r="W344" s="990"/>
      <c r="X344" s="990"/>
      <c r="Y344" s="990"/>
      <c r="Z344" s="990"/>
      <c r="AA344" s="99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999"/>
      <c r="B345" s="257"/>
      <c r="C345" s="256"/>
      <c r="D345" s="257"/>
      <c r="E345" s="256"/>
      <c r="F345" s="319"/>
      <c r="G345" s="241"/>
      <c r="H345" s="169"/>
      <c r="I345" s="169"/>
      <c r="J345" s="169"/>
      <c r="K345" s="169"/>
      <c r="L345" s="169"/>
      <c r="M345" s="169"/>
      <c r="N345" s="169"/>
      <c r="O345" s="169"/>
      <c r="P345" s="242"/>
      <c r="Q345" s="992"/>
      <c r="R345" s="993"/>
      <c r="S345" s="993"/>
      <c r="T345" s="993"/>
      <c r="U345" s="993"/>
      <c r="V345" s="993"/>
      <c r="W345" s="993"/>
      <c r="X345" s="993"/>
      <c r="Y345" s="993"/>
      <c r="Z345" s="993"/>
      <c r="AA345" s="99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999"/>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99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99"/>
      <c r="B348" s="257"/>
      <c r="C348" s="256"/>
      <c r="D348" s="257"/>
      <c r="E348" s="256"/>
      <c r="F348" s="319"/>
      <c r="G348" s="236"/>
      <c r="H348" s="166"/>
      <c r="I348" s="166"/>
      <c r="J348" s="166"/>
      <c r="K348" s="166"/>
      <c r="L348" s="166"/>
      <c r="M348" s="166"/>
      <c r="N348" s="166"/>
      <c r="O348" s="166"/>
      <c r="P348" s="237"/>
      <c r="Q348" s="986"/>
      <c r="R348" s="987"/>
      <c r="S348" s="987"/>
      <c r="T348" s="987"/>
      <c r="U348" s="987"/>
      <c r="V348" s="987"/>
      <c r="W348" s="987"/>
      <c r="X348" s="987"/>
      <c r="Y348" s="987"/>
      <c r="Z348" s="987"/>
      <c r="AA348" s="98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999"/>
      <c r="B349" s="257"/>
      <c r="C349" s="256"/>
      <c r="D349" s="257"/>
      <c r="E349" s="256"/>
      <c r="F349" s="319"/>
      <c r="G349" s="238"/>
      <c r="H349" s="239"/>
      <c r="I349" s="239"/>
      <c r="J349" s="239"/>
      <c r="K349" s="239"/>
      <c r="L349" s="239"/>
      <c r="M349" s="239"/>
      <c r="N349" s="239"/>
      <c r="O349" s="239"/>
      <c r="P349" s="240"/>
      <c r="Q349" s="989"/>
      <c r="R349" s="990"/>
      <c r="S349" s="990"/>
      <c r="T349" s="990"/>
      <c r="U349" s="990"/>
      <c r="V349" s="990"/>
      <c r="W349" s="990"/>
      <c r="X349" s="990"/>
      <c r="Y349" s="990"/>
      <c r="Z349" s="990"/>
      <c r="AA349" s="99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999"/>
      <c r="B350" s="257"/>
      <c r="C350" s="256"/>
      <c r="D350" s="257"/>
      <c r="E350" s="256"/>
      <c r="F350" s="319"/>
      <c r="G350" s="238"/>
      <c r="H350" s="239"/>
      <c r="I350" s="239"/>
      <c r="J350" s="239"/>
      <c r="K350" s="239"/>
      <c r="L350" s="239"/>
      <c r="M350" s="239"/>
      <c r="N350" s="239"/>
      <c r="O350" s="239"/>
      <c r="P350" s="240"/>
      <c r="Q350" s="989"/>
      <c r="R350" s="990"/>
      <c r="S350" s="990"/>
      <c r="T350" s="990"/>
      <c r="U350" s="990"/>
      <c r="V350" s="990"/>
      <c r="W350" s="990"/>
      <c r="X350" s="990"/>
      <c r="Y350" s="990"/>
      <c r="Z350" s="990"/>
      <c r="AA350" s="99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99"/>
      <c r="B351" s="257"/>
      <c r="C351" s="256"/>
      <c r="D351" s="257"/>
      <c r="E351" s="256"/>
      <c r="F351" s="319"/>
      <c r="G351" s="238"/>
      <c r="H351" s="239"/>
      <c r="I351" s="239"/>
      <c r="J351" s="239"/>
      <c r="K351" s="239"/>
      <c r="L351" s="239"/>
      <c r="M351" s="239"/>
      <c r="N351" s="239"/>
      <c r="O351" s="239"/>
      <c r="P351" s="240"/>
      <c r="Q351" s="989"/>
      <c r="R351" s="990"/>
      <c r="S351" s="990"/>
      <c r="T351" s="990"/>
      <c r="U351" s="990"/>
      <c r="V351" s="990"/>
      <c r="W351" s="990"/>
      <c r="X351" s="990"/>
      <c r="Y351" s="990"/>
      <c r="Z351" s="990"/>
      <c r="AA351" s="99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999"/>
      <c r="B352" s="257"/>
      <c r="C352" s="256"/>
      <c r="D352" s="257"/>
      <c r="E352" s="256"/>
      <c r="F352" s="319"/>
      <c r="G352" s="241"/>
      <c r="H352" s="169"/>
      <c r="I352" s="169"/>
      <c r="J352" s="169"/>
      <c r="K352" s="169"/>
      <c r="L352" s="169"/>
      <c r="M352" s="169"/>
      <c r="N352" s="169"/>
      <c r="O352" s="169"/>
      <c r="P352" s="242"/>
      <c r="Q352" s="992"/>
      <c r="R352" s="993"/>
      <c r="S352" s="993"/>
      <c r="T352" s="993"/>
      <c r="U352" s="993"/>
      <c r="V352" s="993"/>
      <c r="W352" s="993"/>
      <c r="X352" s="993"/>
      <c r="Y352" s="993"/>
      <c r="Z352" s="993"/>
      <c r="AA352" s="99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999"/>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99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99"/>
      <c r="B355" s="257"/>
      <c r="C355" s="256"/>
      <c r="D355" s="257"/>
      <c r="E355" s="256"/>
      <c r="F355" s="319"/>
      <c r="G355" s="236"/>
      <c r="H355" s="166"/>
      <c r="I355" s="166"/>
      <c r="J355" s="166"/>
      <c r="K355" s="166"/>
      <c r="L355" s="166"/>
      <c r="M355" s="166"/>
      <c r="N355" s="166"/>
      <c r="O355" s="166"/>
      <c r="P355" s="237"/>
      <c r="Q355" s="986"/>
      <c r="R355" s="987"/>
      <c r="S355" s="987"/>
      <c r="T355" s="987"/>
      <c r="U355" s="987"/>
      <c r="V355" s="987"/>
      <c r="W355" s="987"/>
      <c r="X355" s="987"/>
      <c r="Y355" s="987"/>
      <c r="Z355" s="987"/>
      <c r="AA355" s="98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999"/>
      <c r="B356" s="257"/>
      <c r="C356" s="256"/>
      <c r="D356" s="257"/>
      <c r="E356" s="256"/>
      <c r="F356" s="319"/>
      <c r="G356" s="238"/>
      <c r="H356" s="239"/>
      <c r="I356" s="239"/>
      <c r="J356" s="239"/>
      <c r="K356" s="239"/>
      <c r="L356" s="239"/>
      <c r="M356" s="239"/>
      <c r="N356" s="239"/>
      <c r="O356" s="239"/>
      <c r="P356" s="240"/>
      <c r="Q356" s="989"/>
      <c r="R356" s="990"/>
      <c r="S356" s="990"/>
      <c r="T356" s="990"/>
      <c r="U356" s="990"/>
      <c r="V356" s="990"/>
      <c r="W356" s="990"/>
      <c r="X356" s="990"/>
      <c r="Y356" s="990"/>
      <c r="Z356" s="990"/>
      <c r="AA356" s="99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999"/>
      <c r="B357" s="257"/>
      <c r="C357" s="256"/>
      <c r="D357" s="257"/>
      <c r="E357" s="256"/>
      <c r="F357" s="319"/>
      <c r="G357" s="238"/>
      <c r="H357" s="239"/>
      <c r="I357" s="239"/>
      <c r="J357" s="239"/>
      <c r="K357" s="239"/>
      <c r="L357" s="239"/>
      <c r="M357" s="239"/>
      <c r="N357" s="239"/>
      <c r="O357" s="239"/>
      <c r="P357" s="240"/>
      <c r="Q357" s="989"/>
      <c r="R357" s="990"/>
      <c r="S357" s="990"/>
      <c r="T357" s="990"/>
      <c r="U357" s="990"/>
      <c r="V357" s="990"/>
      <c r="W357" s="990"/>
      <c r="X357" s="990"/>
      <c r="Y357" s="990"/>
      <c r="Z357" s="990"/>
      <c r="AA357" s="99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99"/>
      <c r="B358" s="257"/>
      <c r="C358" s="256"/>
      <c r="D358" s="257"/>
      <c r="E358" s="256"/>
      <c r="F358" s="319"/>
      <c r="G358" s="238"/>
      <c r="H358" s="239"/>
      <c r="I358" s="239"/>
      <c r="J358" s="239"/>
      <c r="K358" s="239"/>
      <c r="L358" s="239"/>
      <c r="M358" s="239"/>
      <c r="N358" s="239"/>
      <c r="O358" s="239"/>
      <c r="P358" s="240"/>
      <c r="Q358" s="989"/>
      <c r="R358" s="990"/>
      <c r="S358" s="990"/>
      <c r="T358" s="990"/>
      <c r="U358" s="990"/>
      <c r="V358" s="990"/>
      <c r="W358" s="990"/>
      <c r="X358" s="990"/>
      <c r="Y358" s="990"/>
      <c r="Z358" s="990"/>
      <c r="AA358" s="99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999"/>
      <c r="B359" s="257"/>
      <c r="C359" s="256"/>
      <c r="D359" s="257"/>
      <c r="E359" s="256"/>
      <c r="F359" s="319"/>
      <c r="G359" s="241"/>
      <c r="H359" s="169"/>
      <c r="I359" s="169"/>
      <c r="J359" s="169"/>
      <c r="K359" s="169"/>
      <c r="L359" s="169"/>
      <c r="M359" s="169"/>
      <c r="N359" s="169"/>
      <c r="O359" s="169"/>
      <c r="P359" s="242"/>
      <c r="Q359" s="992"/>
      <c r="R359" s="993"/>
      <c r="S359" s="993"/>
      <c r="T359" s="993"/>
      <c r="U359" s="993"/>
      <c r="V359" s="993"/>
      <c r="W359" s="993"/>
      <c r="X359" s="993"/>
      <c r="Y359" s="993"/>
      <c r="Z359" s="993"/>
      <c r="AA359" s="99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999"/>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99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99"/>
      <c r="B362" s="257"/>
      <c r="C362" s="256"/>
      <c r="D362" s="257"/>
      <c r="E362" s="256"/>
      <c r="F362" s="319"/>
      <c r="G362" s="236"/>
      <c r="H362" s="166"/>
      <c r="I362" s="166"/>
      <c r="J362" s="166"/>
      <c r="K362" s="166"/>
      <c r="L362" s="166"/>
      <c r="M362" s="166"/>
      <c r="N362" s="166"/>
      <c r="O362" s="166"/>
      <c r="P362" s="237"/>
      <c r="Q362" s="986"/>
      <c r="R362" s="987"/>
      <c r="S362" s="987"/>
      <c r="T362" s="987"/>
      <c r="U362" s="987"/>
      <c r="V362" s="987"/>
      <c r="W362" s="987"/>
      <c r="X362" s="987"/>
      <c r="Y362" s="987"/>
      <c r="Z362" s="987"/>
      <c r="AA362" s="98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999"/>
      <c r="B363" s="257"/>
      <c r="C363" s="256"/>
      <c r="D363" s="257"/>
      <c r="E363" s="256"/>
      <c r="F363" s="319"/>
      <c r="G363" s="238"/>
      <c r="H363" s="239"/>
      <c r="I363" s="239"/>
      <c r="J363" s="239"/>
      <c r="K363" s="239"/>
      <c r="L363" s="239"/>
      <c r="M363" s="239"/>
      <c r="N363" s="239"/>
      <c r="O363" s="239"/>
      <c r="P363" s="240"/>
      <c r="Q363" s="989"/>
      <c r="R363" s="990"/>
      <c r="S363" s="990"/>
      <c r="T363" s="990"/>
      <c r="U363" s="990"/>
      <c r="V363" s="990"/>
      <c r="W363" s="990"/>
      <c r="X363" s="990"/>
      <c r="Y363" s="990"/>
      <c r="Z363" s="990"/>
      <c r="AA363" s="99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999"/>
      <c r="B364" s="257"/>
      <c r="C364" s="256"/>
      <c r="D364" s="257"/>
      <c r="E364" s="256"/>
      <c r="F364" s="319"/>
      <c r="G364" s="238"/>
      <c r="H364" s="239"/>
      <c r="I364" s="239"/>
      <c r="J364" s="239"/>
      <c r="K364" s="239"/>
      <c r="L364" s="239"/>
      <c r="M364" s="239"/>
      <c r="N364" s="239"/>
      <c r="O364" s="239"/>
      <c r="P364" s="240"/>
      <c r="Q364" s="989"/>
      <c r="R364" s="990"/>
      <c r="S364" s="990"/>
      <c r="T364" s="990"/>
      <c r="U364" s="990"/>
      <c r="V364" s="990"/>
      <c r="W364" s="990"/>
      <c r="X364" s="990"/>
      <c r="Y364" s="990"/>
      <c r="Z364" s="990"/>
      <c r="AA364" s="99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999"/>
      <c r="B365" s="257"/>
      <c r="C365" s="256"/>
      <c r="D365" s="257"/>
      <c r="E365" s="256"/>
      <c r="F365" s="319"/>
      <c r="G365" s="238"/>
      <c r="H365" s="239"/>
      <c r="I365" s="239"/>
      <c r="J365" s="239"/>
      <c r="K365" s="239"/>
      <c r="L365" s="239"/>
      <c r="M365" s="239"/>
      <c r="N365" s="239"/>
      <c r="O365" s="239"/>
      <c r="P365" s="240"/>
      <c r="Q365" s="989"/>
      <c r="R365" s="990"/>
      <c r="S365" s="990"/>
      <c r="T365" s="990"/>
      <c r="U365" s="990"/>
      <c r="V365" s="990"/>
      <c r="W365" s="990"/>
      <c r="X365" s="990"/>
      <c r="Y365" s="990"/>
      <c r="Z365" s="990"/>
      <c r="AA365" s="99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999"/>
      <c r="B366" s="257"/>
      <c r="C366" s="256"/>
      <c r="D366" s="257"/>
      <c r="E366" s="320"/>
      <c r="F366" s="321"/>
      <c r="G366" s="241"/>
      <c r="H366" s="169"/>
      <c r="I366" s="169"/>
      <c r="J366" s="169"/>
      <c r="K366" s="169"/>
      <c r="L366" s="169"/>
      <c r="M366" s="169"/>
      <c r="N366" s="169"/>
      <c r="O366" s="169"/>
      <c r="P366" s="242"/>
      <c r="Q366" s="992"/>
      <c r="R366" s="993"/>
      <c r="S366" s="993"/>
      <c r="T366" s="993"/>
      <c r="U366" s="993"/>
      <c r="V366" s="993"/>
      <c r="W366" s="993"/>
      <c r="X366" s="993"/>
      <c r="Y366" s="993"/>
      <c r="Z366" s="993"/>
      <c r="AA366" s="99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99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99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99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99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99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99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99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99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99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99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99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99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99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99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99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99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99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99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99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99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99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99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99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99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99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999"/>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c r="A393" s="99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999"/>
      <c r="B394" s="257"/>
      <c r="C394" s="256"/>
      <c r="D394" s="257"/>
      <c r="E394" s="256"/>
      <c r="F394" s="319"/>
      <c r="G394" s="236"/>
      <c r="H394" s="166"/>
      <c r="I394" s="166"/>
      <c r="J394" s="166"/>
      <c r="K394" s="166"/>
      <c r="L394" s="166"/>
      <c r="M394" s="166"/>
      <c r="N394" s="166"/>
      <c r="O394" s="166"/>
      <c r="P394" s="237"/>
      <c r="Q394" s="986"/>
      <c r="R394" s="987"/>
      <c r="S394" s="987"/>
      <c r="T394" s="987"/>
      <c r="U394" s="987"/>
      <c r="V394" s="987"/>
      <c r="W394" s="987"/>
      <c r="X394" s="987"/>
      <c r="Y394" s="987"/>
      <c r="Z394" s="987"/>
      <c r="AA394" s="98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999"/>
      <c r="B395" s="257"/>
      <c r="C395" s="256"/>
      <c r="D395" s="257"/>
      <c r="E395" s="256"/>
      <c r="F395" s="319"/>
      <c r="G395" s="238"/>
      <c r="H395" s="239"/>
      <c r="I395" s="239"/>
      <c r="J395" s="239"/>
      <c r="K395" s="239"/>
      <c r="L395" s="239"/>
      <c r="M395" s="239"/>
      <c r="N395" s="239"/>
      <c r="O395" s="239"/>
      <c r="P395" s="240"/>
      <c r="Q395" s="989"/>
      <c r="R395" s="990"/>
      <c r="S395" s="990"/>
      <c r="T395" s="990"/>
      <c r="U395" s="990"/>
      <c r="V395" s="990"/>
      <c r="W395" s="990"/>
      <c r="X395" s="990"/>
      <c r="Y395" s="990"/>
      <c r="Z395" s="990"/>
      <c r="AA395" s="99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999"/>
      <c r="B396" s="257"/>
      <c r="C396" s="256"/>
      <c r="D396" s="257"/>
      <c r="E396" s="256"/>
      <c r="F396" s="319"/>
      <c r="G396" s="238"/>
      <c r="H396" s="239"/>
      <c r="I396" s="239"/>
      <c r="J396" s="239"/>
      <c r="K396" s="239"/>
      <c r="L396" s="239"/>
      <c r="M396" s="239"/>
      <c r="N396" s="239"/>
      <c r="O396" s="239"/>
      <c r="P396" s="240"/>
      <c r="Q396" s="989"/>
      <c r="R396" s="990"/>
      <c r="S396" s="990"/>
      <c r="T396" s="990"/>
      <c r="U396" s="990"/>
      <c r="V396" s="990"/>
      <c r="W396" s="990"/>
      <c r="X396" s="990"/>
      <c r="Y396" s="990"/>
      <c r="Z396" s="990"/>
      <c r="AA396" s="99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99"/>
      <c r="B397" s="257"/>
      <c r="C397" s="256"/>
      <c r="D397" s="257"/>
      <c r="E397" s="256"/>
      <c r="F397" s="319"/>
      <c r="G397" s="238"/>
      <c r="H397" s="239"/>
      <c r="I397" s="239"/>
      <c r="J397" s="239"/>
      <c r="K397" s="239"/>
      <c r="L397" s="239"/>
      <c r="M397" s="239"/>
      <c r="N397" s="239"/>
      <c r="O397" s="239"/>
      <c r="P397" s="240"/>
      <c r="Q397" s="989"/>
      <c r="R397" s="990"/>
      <c r="S397" s="990"/>
      <c r="T397" s="990"/>
      <c r="U397" s="990"/>
      <c r="V397" s="990"/>
      <c r="W397" s="990"/>
      <c r="X397" s="990"/>
      <c r="Y397" s="990"/>
      <c r="Z397" s="990"/>
      <c r="AA397" s="99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999"/>
      <c r="B398" s="257"/>
      <c r="C398" s="256"/>
      <c r="D398" s="257"/>
      <c r="E398" s="256"/>
      <c r="F398" s="319"/>
      <c r="G398" s="241"/>
      <c r="H398" s="169"/>
      <c r="I398" s="169"/>
      <c r="J398" s="169"/>
      <c r="K398" s="169"/>
      <c r="L398" s="169"/>
      <c r="M398" s="169"/>
      <c r="N398" s="169"/>
      <c r="O398" s="169"/>
      <c r="P398" s="242"/>
      <c r="Q398" s="992"/>
      <c r="R398" s="993"/>
      <c r="S398" s="993"/>
      <c r="T398" s="993"/>
      <c r="U398" s="993"/>
      <c r="V398" s="993"/>
      <c r="W398" s="993"/>
      <c r="X398" s="993"/>
      <c r="Y398" s="993"/>
      <c r="Z398" s="993"/>
      <c r="AA398" s="99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999"/>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99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99"/>
      <c r="B401" s="257"/>
      <c r="C401" s="256"/>
      <c r="D401" s="257"/>
      <c r="E401" s="256"/>
      <c r="F401" s="319"/>
      <c r="G401" s="236"/>
      <c r="H401" s="166"/>
      <c r="I401" s="166"/>
      <c r="J401" s="166"/>
      <c r="K401" s="166"/>
      <c r="L401" s="166"/>
      <c r="M401" s="166"/>
      <c r="N401" s="166"/>
      <c r="O401" s="166"/>
      <c r="P401" s="237"/>
      <c r="Q401" s="986"/>
      <c r="R401" s="987"/>
      <c r="S401" s="987"/>
      <c r="T401" s="987"/>
      <c r="U401" s="987"/>
      <c r="V401" s="987"/>
      <c r="W401" s="987"/>
      <c r="X401" s="987"/>
      <c r="Y401" s="987"/>
      <c r="Z401" s="987"/>
      <c r="AA401" s="98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999"/>
      <c r="B402" s="257"/>
      <c r="C402" s="256"/>
      <c r="D402" s="257"/>
      <c r="E402" s="256"/>
      <c r="F402" s="319"/>
      <c r="G402" s="238"/>
      <c r="H402" s="239"/>
      <c r="I402" s="239"/>
      <c r="J402" s="239"/>
      <c r="K402" s="239"/>
      <c r="L402" s="239"/>
      <c r="M402" s="239"/>
      <c r="N402" s="239"/>
      <c r="O402" s="239"/>
      <c r="P402" s="240"/>
      <c r="Q402" s="989"/>
      <c r="R402" s="990"/>
      <c r="S402" s="990"/>
      <c r="T402" s="990"/>
      <c r="U402" s="990"/>
      <c r="V402" s="990"/>
      <c r="W402" s="990"/>
      <c r="X402" s="990"/>
      <c r="Y402" s="990"/>
      <c r="Z402" s="990"/>
      <c r="AA402" s="99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999"/>
      <c r="B403" s="257"/>
      <c r="C403" s="256"/>
      <c r="D403" s="257"/>
      <c r="E403" s="256"/>
      <c r="F403" s="319"/>
      <c r="G403" s="238"/>
      <c r="H403" s="239"/>
      <c r="I403" s="239"/>
      <c r="J403" s="239"/>
      <c r="K403" s="239"/>
      <c r="L403" s="239"/>
      <c r="M403" s="239"/>
      <c r="N403" s="239"/>
      <c r="O403" s="239"/>
      <c r="P403" s="240"/>
      <c r="Q403" s="989"/>
      <c r="R403" s="990"/>
      <c r="S403" s="990"/>
      <c r="T403" s="990"/>
      <c r="U403" s="990"/>
      <c r="V403" s="990"/>
      <c r="W403" s="990"/>
      <c r="X403" s="990"/>
      <c r="Y403" s="990"/>
      <c r="Z403" s="990"/>
      <c r="AA403" s="99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99"/>
      <c r="B404" s="257"/>
      <c r="C404" s="256"/>
      <c r="D404" s="257"/>
      <c r="E404" s="256"/>
      <c r="F404" s="319"/>
      <c r="G404" s="238"/>
      <c r="H404" s="239"/>
      <c r="I404" s="239"/>
      <c r="J404" s="239"/>
      <c r="K404" s="239"/>
      <c r="L404" s="239"/>
      <c r="M404" s="239"/>
      <c r="N404" s="239"/>
      <c r="O404" s="239"/>
      <c r="P404" s="240"/>
      <c r="Q404" s="989"/>
      <c r="R404" s="990"/>
      <c r="S404" s="990"/>
      <c r="T404" s="990"/>
      <c r="U404" s="990"/>
      <c r="V404" s="990"/>
      <c r="W404" s="990"/>
      <c r="X404" s="990"/>
      <c r="Y404" s="990"/>
      <c r="Z404" s="990"/>
      <c r="AA404" s="99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999"/>
      <c r="B405" s="257"/>
      <c r="C405" s="256"/>
      <c r="D405" s="257"/>
      <c r="E405" s="256"/>
      <c r="F405" s="319"/>
      <c r="G405" s="241"/>
      <c r="H405" s="169"/>
      <c r="I405" s="169"/>
      <c r="J405" s="169"/>
      <c r="K405" s="169"/>
      <c r="L405" s="169"/>
      <c r="M405" s="169"/>
      <c r="N405" s="169"/>
      <c r="O405" s="169"/>
      <c r="P405" s="242"/>
      <c r="Q405" s="992"/>
      <c r="R405" s="993"/>
      <c r="S405" s="993"/>
      <c r="T405" s="993"/>
      <c r="U405" s="993"/>
      <c r="V405" s="993"/>
      <c r="W405" s="993"/>
      <c r="X405" s="993"/>
      <c r="Y405" s="993"/>
      <c r="Z405" s="993"/>
      <c r="AA405" s="99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999"/>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99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99"/>
      <c r="B408" s="257"/>
      <c r="C408" s="256"/>
      <c r="D408" s="257"/>
      <c r="E408" s="256"/>
      <c r="F408" s="319"/>
      <c r="G408" s="236"/>
      <c r="H408" s="166"/>
      <c r="I408" s="166"/>
      <c r="J408" s="166"/>
      <c r="K408" s="166"/>
      <c r="L408" s="166"/>
      <c r="M408" s="166"/>
      <c r="N408" s="166"/>
      <c r="O408" s="166"/>
      <c r="P408" s="237"/>
      <c r="Q408" s="986"/>
      <c r="R408" s="987"/>
      <c r="S408" s="987"/>
      <c r="T408" s="987"/>
      <c r="U408" s="987"/>
      <c r="V408" s="987"/>
      <c r="W408" s="987"/>
      <c r="X408" s="987"/>
      <c r="Y408" s="987"/>
      <c r="Z408" s="987"/>
      <c r="AA408" s="98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999"/>
      <c r="B409" s="257"/>
      <c r="C409" s="256"/>
      <c r="D409" s="257"/>
      <c r="E409" s="256"/>
      <c r="F409" s="319"/>
      <c r="G409" s="238"/>
      <c r="H409" s="239"/>
      <c r="I409" s="239"/>
      <c r="J409" s="239"/>
      <c r="K409" s="239"/>
      <c r="L409" s="239"/>
      <c r="M409" s="239"/>
      <c r="N409" s="239"/>
      <c r="O409" s="239"/>
      <c r="P409" s="240"/>
      <c r="Q409" s="989"/>
      <c r="R409" s="990"/>
      <c r="S409" s="990"/>
      <c r="T409" s="990"/>
      <c r="U409" s="990"/>
      <c r="V409" s="990"/>
      <c r="W409" s="990"/>
      <c r="X409" s="990"/>
      <c r="Y409" s="990"/>
      <c r="Z409" s="990"/>
      <c r="AA409" s="99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999"/>
      <c r="B410" s="257"/>
      <c r="C410" s="256"/>
      <c r="D410" s="257"/>
      <c r="E410" s="256"/>
      <c r="F410" s="319"/>
      <c r="G410" s="238"/>
      <c r="H410" s="239"/>
      <c r="I410" s="239"/>
      <c r="J410" s="239"/>
      <c r="K410" s="239"/>
      <c r="L410" s="239"/>
      <c r="M410" s="239"/>
      <c r="N410" s="239"/>
      <c r="O410" s="239"/>
      <c r="P410" s="240"/>
      <c r="Q410" s="989"/>
      <c r="R410" s="990"/>
      <c r="S410" s="990"/>
      <c r="T410" s="990"/>
      <c r="U410" s="990"/>
      <c r="V410" s="990"/>
      <c r="W410" s="990"/>
      <c r="X410" s="990"/>
      <c r="Y410" s="990"/>
      <c r="Z410" s="990"/>
      <c r="AA410" s="99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99"/>
      <c r="B411" s="257"/>
      <c r="C411" s="256"/>
      <c r="D411" s="257"/>
      <c r="E411" s="256"/>
      <c r="F411" s="319"/>
      <c r="G411" s="238"/>
      <c r="H411" s="239"/>
      <c r="I411" s="239"/>
      <c r="J411" s="239"/>
      <c r="K411" s="239"/>
      <c r="L411" s="239"/>
      <c r="M411" s="239"/>
      <c r="N411" s="239"/>
      <c r="O411" s="239"/>
      <c r="P411" s="240"/>
      <c r="Q411" s="989"/>
      <c r="R411" s="990"/>
      <c r="S411" s="990"/>
      <c r="T411" s="990"/>
      <c r="U411" s="990"/>
      <c r="V411" s="990"/>
      <c r="W411" s="990"/>
      <c r="X411" s="990"/>
      <c r="Y411" s="990"/>
      <c r="Z411" s="990"/>
      <c r="AA411" s="99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999"/>
      <c r="B412" s="257"/>
      <c r="C412" s="256"/>
      <c r="D412" s="257"/>
      <c r="E412" s="256"/>
      <c r="F412" s="319"/>
      <c r="G412" s="241"/>
      <c r="H412" s="169"/>
      <c r="I412" s="169"/>
      <c r="J412" s="169"/>
      <c r="K412" s="169"/>
      <c r="L412" s="169"/>
      <c r="M412" s="169"/>
      <c r="N412" s="169"/>
      <c r="O412" s="169"/>
      <c r="P412" s="242"/>
      <c r="Q412" s="992"/>
      <c r="R412" s="993"/>
      <c r="S412" s="993"/>
      <c r="T412" s="993"/>
      <c r="U412" s="993"/>
      <c r="V412" s="993"/>
      <c r="W412" s="993"/>
      <c r="X412" s="993"/>
      <c r="Y412" s="993"/>
      <c r="Z412" s="993"/>
      <c r="AA412" s="99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999"/>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99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99"/>
      <c r="B415" s="257"/>
      <c r="C415" s="256"/>
      <c r="D415" s="257"/>
      <c r="E415" s="256"/>
      <c r="F415" s="319"/>
      <c r="G415" s="236"/>
      <c r="H415" s="166"/>
      <c r="I415" s="166"/>
      <c r="J415" s="166"/>
      <c r="K415" s="166"/>
      <c r="L415" s="166"/>
      <c r="M415" s="166"/>
      <c r="N415" s="166"/>
      <c r="O415" s="166"/>
      <c r="P415" s="237"/>
      <c r="Q415" s="986"/>
      <c r="R415" s="987"/>
      <c r="S415" s="987"/>
      <c r="T415" s="987"/>
      <c r="U415" s="987"/>
      <c r="V415" s="987"/>
      <c r="W415" s="987"/>
      <c r="X415" s="987"/>
      <c r="Y415" s="987"/>
      <c r="Z415" s="987"/>
      <c r="AA415" s="98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999"/>
      <c r="B416" s="257"/>
      <c r="C416" s="256"/>
      <c r="D416" s="257"/>
      <c r="E416" s="256"/>
      <c r="F416" s="319"/>
      <c r="G416" s="238"/>
      <c r="H416" s="239"/>
      <c r="I416" s="239"/>
      <c r="J416" s="239"/>
      <c r="K416" s="239"/>
      <c r="L416" s="239"/>
      <c r="M416" s="239"/>
      <c r="N416" s="239"/>
      <c r="O416" s="239"/>
      <c r="P416" s="240"/>
      <c r="Q416" s="989"/>
      <c r="R416" s="990"/>
      <c r="S416" s="990"/>
      <c r="T416" s="990"/>
      <c r="U416" s="990"/>
      <c r="V416" s="990"/>
      <c r="W416" s="990"/>
      <c r="X416" s="990"/>
      <c r="Y416" s="990"/>
      <c r="Z416" s="990"/>
      <c r="AA416" s="99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999"/>
      <c r="B417" s="257"/>
      <c r="C417" s="256"/>
      <c r="D417" s="257"/>
      <c r="E417" s="256"/>
      <c r="F417" s="319"/>
      <c r="G417" s="238"/>
      <c r="H417" s="239"/>
      <c r="I417" s="239"/>
      <c r="J417" s="239"/>
      <c r="K417" s="239"/>
      <c r="L417" s="239"/>
      <c r="M417" s="239"/>
      <c r="N417" s="239"/>
      <c r="O417" s="239"/>
      <c r="P417" s="240"/>
      <c r="Q417" s="989"/>
      <c r="R417" s="990"/>
      <c r="S417" s="990"/>
      <c r="T417" s="990"/>
      <c r="U417" s="990"/>
      <c r="V417" s="990"/>
      <c r="W417" s="990"/>
      <c r="X417" s="990"/>
      <c r="Y417" s="990"/>
      <c r="Z417" s="990"/>
      <c r="AA417" s="99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99"/>
      <c r="B418" s="257"/>
      <c r="C418" s="256"/>
      <c r="D418" s="257"/>
      <c r="E418" s="256"/>
      <c r="F418" s="319"/>
      <c r="G418" s="238"/>
      <c r="H418" s="239"/>
      <c r="I418" s="239"/>
      <c r="J418" s="239"/>
      <c r="K418" s="239"/>
      <c r="L418" s="239"/>
      <c r="M418" s="239"/>
      <c r="N418" s="239"/>
      <c r="O418" s="239"/>
      <c r="P418" s="240"/>
      <c r="Q418" s="989"/>
      <c r="R418" s="990"/>
      <c r="S418" s="990"/>
      <c r="T418" s="990"/>
      <c r="U418" s="990"/>
      <c r="V418" s="990"/>
      <c r="W418" s="990"/>
      <c r="X418" s="990"/>
      <c r="Y418" s="990"/>
      <c r="Z418" s="990"/>
      <c r="AA418" s="99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999"/>
      <c r="B419" s="257"/>
      <c r="C419" s="256"/>
      <c r="D419" s="257"/>
      <c r="E419" s="256"/>
      <c r="F419" s="319"/>
      <c r="G419" s="241"/>
      <c r="H419" s="169"/>
      <c r="I419" s="169"/>
      <c r="J419" s="169"/>
      <c r="K419" s="169"/>
      <c r="L419" s="169"/>
      <c r="M419" s="169"/>
      <c r="N419" s="169"/>
      <c r="O419" s="169"/>
      <c r="P419" s="242"/>
      <c r="Q419" s="992"/>
      <c r="R419" s="993"/>
      <c r="S419" s="993"/>
      <c r="T419" s="993"/>
      <c r="U419" s="993"/>
      <c r="V419" s="993"/>
      <c r="W419" s="993"/>
      <c r="X419" s="993"/>
      <c r="Y419" s="993"/>
      <c r="Z419" s="993"/>
      <c r="AA419" s="99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999"/>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99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99"/>
      <c r="B422" s="257"/>
      <c r="C422" s="256"/>
      <c r="D422" s="257"/>
      <c r="E422" s="256"/>
      <c r="F422" s="319"/>
      <c r="G422" s="236"/>
      <c r="H422" s="166"/>
      <c r="I422" s="166"/>
      <c r="J422" s="166"/>
      <c r="K422" s="166"/>
      <c r="L422" s="166"/>
      <c r="M422" s="166"/>
      <c r="N422" s="166"/>
      <c r="O422" s="166"/>
      <c r="P422" s="237"/>
      <c r="Q422" s="986"/>
      <c r="R422" s="987"/>
      <c r="S422" s="987"/>
      <c r="T422" s="987"/>
      <c r="U422" s="987"/>
      <c r="V422" s="987"/>
      <c r="W422" s="987"/>
      <c r="X422" s="987"/>
      <c r="Y422" s="987"/>
      <c r="Z422" s="987"/>
      <c r="AA422" s="98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999"/>
      <c r="B423" s="257"/>
      <c r="C423" s="256"/>
      <c r="D423" s="257"/>
      <c r="E423" s="256"/>
      <c r="F423" s="319"/>
      <c r="G423" s="238"/>
      <c r="H423" s="239"/>
      <c r="I423" s="239"/>
      <c r="J423" s="239"/>
      <c r="K423" s="239"/>
      <c r="L423" s="239"/>
      <c r="M423" s="239"/>
      <c r="N423" s="239"/>
      <c r="O423" s="239"/>
      <c r="P423" s="240"/>
      <c r="Q423" s="989"/>
      <c r="R423" s="990"/>
      <c r="S423" s="990"/>
      <c r="T423" s="990"/>
      <c r="U423" s="990"/>
      <c r="V423" s="990"/>
      <c r="W423" s="990"/>
      <c r="X423" s="990"/>
      <c r="Y423" s="990"/>
      <c r="Z423" s="990"/>
      <c r="AA423" s="99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999"/>
      <c r="B424" s="257"/>
      <c r="C424" s="256"/>
      <c r="D424" s="257"/>
      <c r="E424" s="256"/>
      <c r="F424" s="319"/>
      <c r="G424" s="238"/>
      <c r="H424" s="239"/>
      <c r="I424" s="239"/>
      <c r="J424" s="239"/>
      <c r="K424" s="239"/>
      <c r="L424" s="239"/>
      <c r="M424" s="239"/>
      <c r="N424" s="239"/>
      <c r="O424" s="239"/>
      <c r="P424" s="240"/>
      <c r="Q424" s="989"/>
      <c r="R424" s="990"/>
      <c r="S424" s="990"/>
      <c r="T424" s="990"/>
      <c r="U424" s="990"/>
      <c r="V424" s="990"/>
      <c r="W424" s="990"/>
      <c r="X424" s="990"/>
      <c r="Y424" s="990"/>
      <c r="Z424" s="990"/>
      <c r="AA424" s="99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999"/>
      <c r="B425" s="257"/>
      <c r="C425" s="256"/>
      <c r="D425" s="257"/>
      <c r="E425" s="256"/>
      <c r="F425" s="319"/>
      <c r="G425" s="238"/>
      <c r="H425" s="239"/>
      <c r="I425" s="239"/>
      <c r="J425" s="239"/>
      <c r="K425" s="239"/>
      <c r="L425" s="239"/>
      <c r="M425" s="239"/>
      <c r="N425" s="239"/>
      <c r="O425" s="239"/>
      <c r="P425" s="240"/>
      <c r="Q425" s="989"/>
      <c r="R425" s="990"/>
      <c r="S425" s="990"/>
      <c r="T425" s="990"/>
      <c r="U425" s="990"/>
      <c r="V425" s="990"/>
      <c r="W425" s="990"/>
      <c r="X425" s="990"/>
      <c r="Y425" s="990"/>
      <c r="Z425" s="990"/>
      <c r="AA425" s="99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999"/>
      <c r="B426" s="257"/>
      <c r="C426" s="256"/>
      <c r="D426" s="257"/>
      <c r="E426" s="320"/>
      <c r="F426" s="321"/>
      <c r="G426" s="241"/>
      <c r="H426" s="169"/>
      <c r="I426" s="169"/>
      <c r="J426" s="169"/>
      <c r="K426" s="169"/>
      <c r="L426" s="169"/>
      <c r="M426" s="169"/>
      <c r="N426" s="169"/>
      <c r="O426" s="169"/>
      <c r="P426" s="242"/>
      <c r="Q426" s="992"/>
      <c r="R426" s="993"/>
      <c r="S426" s="993"/>
      <c r="T426" s="993"/>
      <c r="U426" s="993"/>
      <c r="V426" s="993"/>
      <c r="W426" s="993"/>
      <c r="X426" s="993"/>
      <c r="Y426" s="993"/>
      <c r="Z426" s="993"/>
      <c r="AA426" s="99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99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99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999"/>
      <c r="B429" s="257"/>
      <c r="C429" s="320"/>
      <c r="D429" s="99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999"/>
      <c r="B430" s="257"/>
      <c r="C430" s="254" t="s">
        <v>427</v>
      </c>
      <c r="D430" s="255"/>
      <c r="E430" s="243" t="s">
        <v>405</v>
      </c>
      <c r="F430" s="453"/>
      <c r="G430" s="245" t="s">
        <v>255</v>
      </c>
      <c r="H430" s="163"/>
      <c r="I430" s="163"/>
      <c r="J430" s="246" t="s">
        <v>617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99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c r="A432" s="99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99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99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99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99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99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99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99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99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99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99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99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99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99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99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99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99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99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99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99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99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99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99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99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99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99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99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99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99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99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99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99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99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99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99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99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99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99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99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99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99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99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99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99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99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99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99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99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99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999"/>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99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c r="A483" s="99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999"/>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99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99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99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99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99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99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99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99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99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99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99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99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99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99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99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99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99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99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99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99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99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99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99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99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99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99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99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99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99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99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99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99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99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99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99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99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99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99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99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99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99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99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99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99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99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99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99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99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99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99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999"/>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99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99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999"/>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99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99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99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99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99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99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99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99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99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99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99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99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99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99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99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99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99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99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99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99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99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99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99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99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99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99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99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99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99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99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99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99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99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99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99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99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99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99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99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99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99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99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99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99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99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99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99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99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99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99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999"/>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99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99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999"/>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99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99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99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99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99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99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99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99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99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99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99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99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99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99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99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99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99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99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99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99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99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99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99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99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99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99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99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99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99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99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99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99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99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99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99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99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99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99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99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99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99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99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99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99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99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99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99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99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99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99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999"/>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99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99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999"/>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99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99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99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99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99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99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99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99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99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99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99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99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99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99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99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99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99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99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99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99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99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99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99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99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99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99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99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99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99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99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99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99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99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99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99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99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99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99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99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99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99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99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99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99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99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99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99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99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99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99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999"/>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99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140</v>
      </c>
      <c r="B702" s="53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566</v>
      </c>
      <c r="AE703" s="160"/>
      <c r="AF703" s="160"/>
      <c r="AG703" s="668" t="s">
        <v>588</v>
      </c>
      <c r="AH703" s="669"/>
      <c r="AI703" s="669"/>
      <c r="AJ703" s="669"/>
      <c r="AK703" s="669"/>
      <c r="AL703" s="669"/>
      <c r="AM703" s="669"/>
      <c r="AN703" s="669"/>
      <c r="AO703" s="669"/>
      <c r="AP703" s="669"/>
      <c r="AQ703" s="669"/>
      <c r="AR703" s="669"/>
      <c r="AS703" s="669"/>
      <c r="AT703" s="669"/>
      <c r="AU703" s="669"/>
      <c r="AV703" s="669"/>
      <c r="AW703" s="669"/>
      <c r="AX703" s="670"/>
    </row>
    <row r="704" spans="1:50" ht="40.15"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3" t="s">
        <v>589</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591</v>
      </c>
      <c r="AE705" s="737"/>
      <c r="AF705" s="737"/>
      <c r="AG705" s="165" t="s">
        <v>630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59"/>
      <c r="B706" s="774"/>
      <c r="C706" s="616"/>
      <c r="D706" s="617"/>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9" t="s">
        <v>590</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59"/>
      <c r="B707" s="774"/>
      <c r="C707" s="618"/>
      <c r="D707" s="619"/>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590</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591</v>
      </c>
      <c r="AE708" s="672"/>
      <c r="AF708" s="672"/>
      <c r="AG708" s="528" t="s">
        <v>630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9"/>
      <c r="B709" s="660"/>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591</v>
      </c>
      <c r="AE709" s="160"/>
      <c r="AF709" s="160"/>
      <c r="AG709" s="668" t="s">
        <v>630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591</v>
      </c>
      <c r="AE710" s="160"/>
      <c r="AF710" s="160"/>
      <c r="AG710" s="668" t="s">
        <v>630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566</v>
      </c>
      <c r="AE711" s="160"/>
      <c r="AF711" s="160"/>
      <c r="AG711" s="668" t="s">
        <v>592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566</v>
      </c>
      <c r="AE712" s="588"/>
      <c r="AF712" s="588"/>
      <c r="AG712" s="596" t="s">
        <v>641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591</v>
      </c>
      <c r="AE713" s="160"/>
      <c r="AF713" s="161"/>
      <c r="AG713" s="668" t="s">
        <v>630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566</v>
      </c>
      <c r="AE714" s="594"/>
      <c r="AF714" s="595"/>
      <c r="AG714" s="693" t="s">
        <v>593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3"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591</v>
      </c>
      <c r="AE715" s="672"/>
      <c r="AF715" s="781"/>
      <c r="AG715" s="528" t="s">
        <v>630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591</v>
      </c>
      <c r="AE716" s="763"/>
      <c r="AF716" s="763"/>
      <c r="AG716" s="668" t="s">
        <v>630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591</v>
      </c>
      <c r="AE717" s="160"/>
      <c r="AF717" s="160"/>
      <c r="AG717" s="668" t="s">
        <v>630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566</v>
      </c>
      <c r="AE718" s="160"/>
      <c r="AF718" s="160"/>
      <c r="AG718" s="168" t="s">
        <v>594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566</v>
      </c>
      <c r="AE719" s="672"/>
      <c r="AF719" s="672"/>
      <c r="AG719" s="165" t="s">
        <v>609</v>
      </c>
      <c r="AH719" s="166"/>
      <c r="AI719" s="166"/>
      <c r="AJ719" s="166"/>
      <c r="AK719" s="166"/>
      <c r="AL719" s="166"/>
      <c r="AM719" s="166"/>
      <c r="AN719" s="166"/>
      <c r="AO719" s="166"/>
      <c r="AP719" s="166"/>
      <c r="AQ719" s="166"/>
      <c r="AR719" s="166"/>
      <c r="AS719" s="166"/>
      <c r="AT719" s="166"/>
      <c r="AU719" s="166"/>
      <c r="AV719" s="166"/>
      <c r="AW719" s="166"/>
      <c r="AX719" s="167"/>
    </row>
    <row r="720" spans="1:50" ht="19.899999999999999" customHeight="1">
      <c r="A720" s="654"/>
      <c r="B720" s="655"/>
      <c r="C720" s="936" t="s">
        <v>343</v>
      </c>
      <c r="D720" s="934"/>
      <c r="E720" s="934"/>
      <c r="F720" s="937"/>
      <c r="G720" s="933" t="s">
        <v>344</v>
      </c>
      <c r="H720" s="934"/>
      <c r="I720" s="934"/>
      <c r="J720" s="934"/>
      <c r="K720" s="934"/>
      <c r="L720" s="934"/>
      <c r="M720" s="934"/>
      <c r="N720" s="933" t="s">
        <v>347</v>
      </c>
      <c r="O720" s="934"/>
      <c r="P720" s="934"/>
      <c r="Q720" s="934"/>
      <c r="R720" s="934"/>
      <c r="S720" s="934"/>
      <c r="T720" s="934"/>
      <c r="U720" s="934"/>
      <c r="V720" s="934"/>
      <c r="W720" s="934"/>
      <c r="X720" s="934"/>
      <c r="Y720" s="934"/>
      <c r="Z720" s="934"/>
      <c r="AA720" s="934"/>
      <c r="AB720" s="934"/>
      <c r="AC720" s="934"/>
      <c r="AD720" s="934"/>
      <c r="AE720" s="934"/>
      <c r="AF720" s="935"/>
      <c r="AG720" s="433"/>
      <c r="AH720" s="239"/>
      <c r="AI720" s="239"/>
      <c r="AJ720" s="239"/>
      <c r="AK720" s="239"/>
      <c r="AL720" s="239"/>
      <c r="AM720" s="239"/>
      <c r="AN720" s="239"/>
      <c r="AO720" s="239"/>
      <c r="AP720" s="239"/>
      <c r="AQ720" s="239"/>
      <c r="AR720" s="239"/>
      <c r="AS720" s="239"/>
      <c r="AT720" s="239"/>
      <c r="AU720" s="239"/>
      <c r="AV720" s="239"/>
      <c r="AW720" s="239"/>
      <c r="AX720" s="434"/>
    </row>
    <row r="721" spans="1:50" ht="30" customHeight="1">
      <c r="A721" s="654"/>
      <c r="B721" s="655"/>
      <c r="C721" s="930" t="s">
        <v>562</v>
      </c>
      <c r="D721" s="931"/>
      <c r="E721" s="931"/>
      <c r="F721" s="932"/>
      <c r="G721" s="938" t="s">
        <v>346</v>
      </c>
      <c r="H721" s="939"/>
      <c r="I721" s="82" t="str">
        <f>IF(OR(G721="　", G721=""), "", "-")</f>
        <v/>
      </c>
      <c r="J721" s="956"/>
      <c r="K721" s="956"/>
      <c r="L721" s="82" t="str">
        <f>IF(M721="","","-")</f>
        <v/>
      </c>
      <c r="M721" s="83"/>
      <c r="N721" s="940" t="s">
        <v>595</v>
      </c>
      <c r="O721" s="941"/>
      <c r="P721" s="941"/>
      <c r="Q721" s="941"/>
      <c r="R721" s="941"/>
      <c r="S721" s="941"/>
      <c r="T721" s="941"/>
      <c r="U721" s="941"/>
      <c r="V721" s="941"/>
      <c r="W721" s="941"/>
      <c r="X721" s="941"/>
      <c r="Y721" s="941"/>
      <c r="Z721" s="941"/>
      <c r="AA721" s="941"/>
      <c r="AB721" s="941"/>
      <c r="AC721" s="941"/>
      <c r="AD721" s="941"/>
      <c r="AE721" s="941"/>
      <c r="AF721" s="942"/>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4"/>
      <c r="B722" s="655"/>
      <c r="C722" s="930"/>
      <c r="D722" s="931"/>
      <c r="E722" s="931"/>
      <c r="F722" s="932"/>
      <c r="G722" s="938"/>
      <c r="H722" s="939"/>
      <c r="I722" s="82" t="str">
        <f t="shared" ref="I722:I725" si="4">IF(OR(G722="　", G722=""), "", "-")</f>
        <v/>
      </c>
      <c r="J722" s="956"/>
      <c r="K722" s="956"/>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4"/>
      <c r="B723" s="655"/>
      <c r="C723" s="930"/>
      <c r="D723" s="931"/>
      <c r="E723" s="931"/>
      <c r="F723" s="932"/>
      <c r="G723" s="938"/>
      <c r="H723" s="939"/>
      <c r="I723" s="82" t="str">
        <f t="shared" si="4"/>
        <v/>
      </c>
      <c r="J723" s="956"/>
      <c r="K723" s="956"/>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4"/>
      <c r="B724" s="655"/>
      <c r="C724" s="930"/>
      <c r="D724" s="931"/>
      <c r="E724" s="931"/>
      <c r="F724" s="932"/>
      <c r="G724" s="938"/>
      <c r="H724" s="939"/>
      <c r="I724" s="82" t="str">
        <f t="shared" si="4"/>
        <v/>
      </c>
      <c r="J724" s="956"/>
      <c r="K724" s="956"/>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6"/>
      <c r="B725" s="657"/>
      <c r="C725" s="918"/>
      <c r="D725" s="919"/>
      <c r="E725" s="919"/>
      <c r="F725" s="920"/>
      <c r="G725" s="957"/>
      <c r="H725" s="958"/>
      <c r="I725" s="84" t="str">
        <f t="shared" si="4"/>
        <v/>
      </c>
      <c r="J725" s="959"/>
      <c r="K725" s="95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3" t="s">
        <v>48</v>
      </c>
      <c r="B726" s="624"/>
      <c r="C726" s="448" t="s">
        <v>53</v>
      </c>
      <c r="D726" s="583"/>
      <c r="E726" s="583"/>
      <c r="F726" s="584"/>
      <c r="G726" s="801" t="s">
        <v>610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5"/>
      <c r="B727" s="626"/>
      <c r="C727" s="699" t="s">
        <v>57</v>
      </c>
      <c r="D727" s="700"/>
      <c r="E727" s="700"/>
      <c r="F727" s="701"/>
      <c r="G727" s="799" t="s">
        <v>618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639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138</v>
      </c>
      <c r="B731" s="621"/>
      <c r="C731" s="621"/>
      <c r="D731" s="621"/>
      <c r="E731" s="622"/>
      <c r="F731" s="684" t="s">
        <v>640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3" t="s">
        <v>138</v>
      </c>
      <c r="B733" s="754"/>
      <c r="C733" s="754"/>
      <c r="D733" s="754"/>
      <c r="E733" s="755"/>
      <c r="F733" s="770" t="s">
        <v>640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1" t="s">
        <v>408</v>
      </c>
      <c r="B737" s="102"/>
      <c r="C737" s="102"/>
      <c r="D737" s="103"/>
      <c r="E737" s="104" t="s">
        <v>631</v>
      </c>
      <c r="F737" s="104"/>
      <c r="G737" s="104"/>
      <c r="H737" s="104"/>
      <c r="I737" s="104"/>
      <c r="J737" s="104"/>
      <c r="K737" s="104"/>
      <c r="L737" s="104"/>
      <c r="M737" s="104"/>
      <c r="N737" s="110" t="s">
        <v>403</v>
      </c>
      <c r="O737" s="110"/>
      <c r="P737" s="110"/>
      <c r="Q737" s="110"/>
      <c r="R737" s="104" t="s">
        <v>631</v>
      </c>
      <c r="S737" s="104"/>
      <c r="T737" s="104"/>
      <c r="U737" s="104"/>
      <c r="V737" s="104"/>
      <c r="W737" s="104"/>
      <c r="X737" s="104"/>
      <c r="Y737" s="104"/>
      <c r="Z737" s="104"/>
      <c r="AA737" s="110" t="s">
        <v>402</v>
      </c>
      <c r="AB737" s="110"/>
      <c r="AC737" s="110"/>
      <c r="AD737" s="110"/>
      <c r="AE737" s="104" t="s">
        <v>631</v>
      </c>
      <c r="AF737" s="104"/>
      <c r="AG737" s="104"/>
      <c r="AH737" s="104"/>
      <c r="AI737" s="104"/>
      <c r="AJ737" s="104"/>
      <c r="AK737" s="104"/>
      <c r="AL737" s="104"/>
      <c r="AM737" s="104"/>
      <c r="AN737" s="110" t="s">
        <v>401</v>
      </c>
      <c r="AO737" s="110"/>
      <c r="AP737" s="110"/>
      <c r="AQ737" s="110"/>
      <c r="AR737" s="111" t="s">
        <v>631</v>
      </c>
      <c r="AS737" s="112"/>
      <c r="AT737" s="112"/>
      <c r="AU737" s="112"/>
      <c r="AV737" s="112"/>
      <c r="AW737" s="112"/>
      <c r="AX737" s="113"/>
      <c r="AY737" s="88"/>
      <c r="AZ737" s="88"/>
    </row>
    <row r="738" spans="1:52" ht="24.75" customHeight="1">
      <c r="A738" s="101" t="s">
        <v>400</v>
      </c>
      <c r="B738" s="102"/>
      <c r="C738" s="102"/>
      <c r="D738" s="103"/>
      <c r="E738" s="104" t="s">
        <v>631</v>
      </c>
      <c r="F738" s="104"/>
      <c r="G738" s="104"/>
      <c r="H738" s="104"/>
      <c r="I738" s="104"/>
      <c r="J738" s="104"/>
      <c r="K738" s="104"/>
      <c r="L738" s="104"/>
      <c r="M738" s="104"/>
      <c r="N738" s="110" t="s">
        <v>399</v>
      </c>
      <c r="O738" s="110"/>
      <c r="P738" s="110"/>
      <c r="Q738" s="110"/>
      <c r="R738" s="104" t="s">
        <v>631</v>
      </c>
      <c r="S738" s="104"/>
      <c r="T738" s="104"/>
      <c r="U738" s="104"/>
      <c r="V738" s="104"/>
      <c r="W738" s="104"/>
      <c r="X738" s="104"/>
      <c r="Y738" s="104"/>
      <c r="Z738" s="104"/>
      <c r="AA738" s="110" t="s">
        <v>398</v>
      </c>
      <c r="AB738" s="110"/>
      <c r="AC738" s="110"/>
      <c r="AD738" s="110"/>
      <c r="AE738" s="104" t="s">
        <v>631</v>
      </c>
      <c r="AF738" s="104"/>
      <c r="AG738" s="104"/>
      <c r="AH738" s="104"/>
      <c r="AI738" s="104"/>
      <c r="AJ738" s="104"/>
      <c r="AK738" s="104"/>
      <c r="AL738" s="104"/>
      <c r="AM738" s="104"/>
      <c r="AN738" s="110" t="s">
        <v>397</v>
      </c>
      <c r="AO738" s="110"/>
      <c r="AP738" s="110"/>
      <c r="AQ738" s="110"/>
      <c r="AR738" s="111" t="s">
        <v>611</v>
      </c>
      <c r="AS738" s="112"/>
      <c r="AT738" s="112"/>
      <c r="AU738" s="112"/>
      <c r="AV738" s="112"/>
      <c r="AW738" s="112"/>
      <c r="AX738" s="113"/>
    </row>
    <row r="739" spans="1:52" ht="24.75" customHeight="1">
      <c r="A739" s="101" t="s">
        <v>396</v>
      </c>
      <c r="B739" s="102"/>
      <c r="C739" s="102"/>
      <c r="D739" s="103"/>
      <c r="E739" s="104" t="s">
        <v>596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t="s">
        <v>562</v>
      </c>
      <c r="F740" s="126"/>
      <c r="G740" s="126"/>
      <c r="H740" s="92" t="str">
        <f>IF(E740="", "", "(")</f>
        <v>(</v>
      </c>
      <c r="I740" s="126"/>
      <c r="J740" s="126"/>
      <c r="K740" s="92" t="str">
        <f>IF(OR(I740="　", I740=""), "", "-")</f>
        <v/>
      </c>
      <c r="L740" s="127">
        <v>163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t="s">
        <v>613</v>
      </c>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t="s">
        <v>614</v>
      </c>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t="s">
        <v>612</v>
      </c>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0"/>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391</v>
      </c>
      <c r="B780" s="765"/>
      <c r="C780" s="765"/>
      <c r="D780" s="765"/>
      <c r="E780" s="765"/>
      <c r="F780" s="766"/>
      <c r="G780" s="444" t="s">
        <v>365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366</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7"/>
      <c r="C781" s="767"/>
      <c r="D781" s="767"/>
      <c r="E781" s="767"/>
      <c r="F781" s="768"/>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66.75" customHeight="1">
      <c r="A782" s="558"/>
      <c r="B782" s="767"/>
      <c r="C782" s="767"/>
      <c r="D782" s="767"/>
      <c r="E782" s="767"/>
      <c r="F782" s="768"/>
      <c r="G782" s="454" t="s">
        <v>633</v>
      </c>
      <c r="H782" s="455"/>
      <c r="I782" s="455"/>
      <c r="J782" s="455"/>
      <c r="K782" s="456"/>
      <c r="L782" s="457" t="s">
        <v>637</v>
      </c>
      <c r="M782" s="458"/>
      <c r="N782" s="458"/>
      <c r="O782" s="458"/>
      <c r="P782" s="458"/>
      <c r="Q782" s="458"/>
      <c r="R782" s="458"/>
      <c r="S782" s="458"/>
      <c r="T782" s="458"/>
      <c r="U782" s="458"/>
      <c r="V782" s="458"/>
      <c r="W782" s="458"/>
      <c r="X782" s="459"/>
      <c r="Y782" s="460">
        <v>6.4</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idden="1">
      <c r="A783" s="558"/>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idden="1">
      <c r="A784" s="558"/>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idden="1">
      <c r="A785" s="558"/>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idden="1">
      <c r="A786" s="558"/>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idden="1">
      <c r="A787" s="558"/>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idden="1">
      <c r="A788" s="558"/>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idden="1">
      <c r="A789" s="558"/>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idden="1">
      <c r="A790" s="558"/>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idden="1">
      <c r="A791" s="558"/>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8"/>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6.4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67"/>
      <c r="C793" s="767"/>
      <c r="D793" s="767"/>
      <c r="E793" s="767"/>
      <c r="F793" s="768"/>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7"/>
      <c r="C794" s="767"/>
      <c r="D794" s="767"/>
      <c r="E794" s="767"/>
      <c r="F794" s="768"/>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7"/>
      <c r="C795" s="767"/>
      <c r="D795" s="767"/>
      <c r="E795" s="767"/>
      <c r="F795" s="768"/>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67"/>
      <c r="C806" s="767"/>
      <c r="D806" s="767"/>
      <c r="E806" s="767"/>
      <c r="F806" s="768"/>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7"/>
      <c r="C807" s="767"/>
      <c r="D807" s="767"/>
      <c r="E807" s="767"/>
      <c r="F807" s="768"/>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7"/>
      <c r="C808" s="767"/>
      <c r="D808" s="767"/>
      <c r="E808" s="767"/>
      <c r="F808" s="768"/>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7"/>
      <c r="C819" s="767"/>
      <c r="D819" s="767"/>
      <c r="E819" s="767"/>
      <c r="F819" s="768"/>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7"/>
      <c r="C820" s="767"/>
      <c r="D820" s="767"/>
      <c r="E820" s="767"/>
      <c r="F820" s="768"/>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7"/>
      <c r="C821" s="767"/>
      <c r="D821" s="767"/>
      <c r="E821" s="767"/>
      <c r="F821" s="768"/>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3" t="s">
        <v>348</v>
      </c>
      <c r="AM832" s="964"/>
      <c r="AN832" s="96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634</v>
      </c>
      <c r="D838" s="423"/>
      <c r="E838" s="423"/>
      <c r="F838" s="423"/>
      <c r="G838" s="423"/>
      <c r="H838" s="423"/>
      <c r="I838" s="423"/>
      <c r="J838" s="424">
        <v>8021005009182</v>
      </c>
      <c r="K838" s="425"/>
      <c r="L838" s="425"/>
      <c r="M838" s="425"/>
      <c r="N838" s="425"/>
      <c r="O838" s="425"/>
      <c r="P838" s="430" t="s">
        <v>635</v>
      </c>
      <c r="Q838" s="322"/>
      <c r="R838" s="322"/>
      <c r="S838" s="322"/>
      <c r="T838" s="322"/>
      <c r="U838" s="322"/>
      <c r="V838" s="322"/>
      <c r="W838" s="322"/>
      <c r="X838" s="322"/>
      <c r="Y838" s="323">
        <v>6.4</v>
      </c>
      <c r="Z838" s="324"/>
      <c r="AA838" s="324"/>
      <c r="AB838" s="325"/>
      <c r="AC838" s="333" t="s">
        <v>381</v>
      </c>
      <c r="AD838" s="428"/>
      <c r="AE838" s="428"/>
      <c r="AF838" s="428"/>
      <c r="AG838" s="428"/>
      <c r="AH838" s="426">
        <v>1</v>
      </c>
      <c r="AI838" s="427"/>
      <c r="AJ838" s="427"/>
      <c r="AK838" s="427"/>
      <c r="AL838" s="330">
        <v>100</v>
      </c>
      <c r="AM838" s="331"/>
      <c r="AN838" s="331"/>
      <c r="AO838" s="332"/>
      <c r="AP838" s="326" t="s">
        <v>636</v>
      </c>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5" t="s">
        <v>348</v>
      </c>
      <c r="AM1099" s="966"/>
      <c r="AN1099" s="96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895"/>
      <c r="E1102" s="282" t="s">
        <v>265</v>
      </c>
      <c r="F1102" s="895"/>
      <c r="G1102" s="895"/>
      <c r="H1102" s="895"/>
      <c r="I1102" s="895"/>
      <c r="J1102" s="282" t="s">
        <v>300</v>
      </c>
      <c r="K1102" s="282"/>
      <c r="L1102" s="282"/>
      <c r="M1102" s="282"/>
      <c r="N1102" s="282"/>
      <c r="O1102" s="282"/>
      <c r="P1102" s="349" t="s">
        <v>27</v>
      </c>
      <c r="Q1102" s="349"/>
      <c r="R1102" s="349"/>
      <c r="S1102" s="349"/>
      <c r="T1102" s="349"/>
      <c r="U1102" s="349"/>
      <c r="V1102" s="349"/>
      <c r="W1102" s="349"/>
      <c r="X1102" s="349"/>
      <c r="Y1102" s="282" t="s">
        <v>302</v>
      </c>
      <c r="Z1102" s="895"/>
      <c r="AA1102" s="895"/>
      <c r="AB1102" s="895"/>
      <c r="AC1102" s="282" t="s">
        <v>248</v>
      </c>
      <c r="AD1102" s="282"/>
      <c r="AE1102" s="282"/>
      <c r="AF1102" s="282"/>
      <c r="AG1102" s="282"/>
      <c r="AH1102" s="349" t="s">
        <v>261</v>
      </c>
      <c r="AI1102" s="350"/>
      <c r="AJ1102" s="350"/>
      <c r="AK1102" s="350"/>
      <c r="AL1102" s="350" t="s">
        <v>21</v>
      </c>
      <c r="AM1102" s="350"/>
      <c r="AN1102" s="350"/>
      <c r="AO1102" s="898"/>
      <c r="AP1102" s="432" t="s">
        <v>334</v>
      </c>
      <c r="AQ1102" s="432"/>
      <c r="AR1102" s="432"/>
      <c r="AS1102" s="432"/>
      <c r="AT1102" s="432"/>
      <c r="AU1102" s="432"/>
      <c r="AV1102" s="432"/>
      <c r="AW1102" s="432"/>
      <c r="AX1102" s="432"/>
    </row>
    <row r="1103" spans="1:50" ht="30" hidden="1" customHeight="1">
      <c r="A1103" s="409">
        <v>1</v>
      </c>
      <c r="B1103" s="409">
        <v>1</v>
      </c>
      <c r="C1103" s="897"/>
      <c r="D1103" s="897"/>
      <c r="E1103" s="896"/>
      <c r="F1103" s="896"/>
      <c r="G1103" s="896"/>
      <c r="H1103" s="896"/>
      <c r="I1103" s="89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7"/>
      <c r="D1120" s="897"/>
      <c r="E1120" s="266"/>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626">
    <mergeCell ref="AE72:AF72"/>
    <mergeCell ref="AG72:AH72"/>
    <mergeCell ref="AI72:AJ72"/>
    <mergeCell ref="AK72:AL72"/>
    <mergeCell ref="AM72:AN72"/>
    <mergeCell ref="AO72:AP72"/>
    <mergeCell ref="AQ72:AR72"/>
    <mergeCell ref="AS72:AT72"/>
    <mergeCell ref="AU72:AV72"/>
    <mergeCell ref="AW72:AX72"/>
    <mergeCell ref="AE70:AF70"/>
    <mergeCell ref="AG70:AH70"/>
    <mergeCell ref="AI70:AJ70"/>
    <mergeCell ref="AK70:AL70"/>
    <mergeCell ref="AM70:AN70"/>
    <mergeCell ref="AO70:AP70"/>
    <mergeCell ref="AQ70:AR70"/>
    <mergeCell ref="AS70:AT70"/>
    <mergeCell ref="AU70:AV70"/>
    <mergeCell ref="AW70:AX70"/>
    <mergeCell ref="AE71:AF71"/>
    <mergeCell ref="AG71:AH71"/>
    <mergeCell ref="AI71:AJ71"/>
    <mergeCell ref="AK71:AL71"/>
    <mergeCell ref="AM71:AN71"/>
    <mergeCell ref="AO71:AP71"/>
    <mergeCell ref="AQ71:AR71"/>
    <mergeCell ref="AS71:AT71"/>
    <mergeCell ref="AU71:AV71"/>
    <mergeCell ref="AW71:AX71"/>
    <mergeCell ref="AE68:AF68"/>
    <mergeCell ref="AG68:AH68"/>
    <mergeCell ref="AI68:AJ68"/>
    <mergeCell ref="AK68:AL68"/>
    <mergeCell ref="AM68:AN68"/>
    <mergeCell ref="AO68:AP68"/>
    <mergeCell ref="AQ68:AR68"/>
    <mergeCell ref="AS68:AT68"/>
    <mergeCell ref="AU68:AV68"/>
    <mergeCell ref="AW68:AX68"/>
    <mergeCell ref="AE69:AF69"/>
    <mergeCell ref="AG69:AH69"/>
    <mergeCell ref="AI69:AJ69"/>
    <mergeCell ref="AK69:AL69"/>
    <mergeCell ref="AM69:AN69"/>
    <mergeCell ref="AO69:AP69"/>
    <mergeCell ref="AQ69:AR69"/>
    <mergeCell ref="AS69:AT69"/>
    <mergeCell ref="AU69:AV69"/>
    <mergeCell ref="AW69:AX6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1:AA71"/>
    <mergeCell ref="AB71:AD71"/>
    <mergeCell ref="Y72:AA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Y68:AA68"/>
    <mergeCell ref="AB68:AD68"/>
    <mergeCell ref="Y69:AA69"/>
    <mergeCell ref="AB69:AD69"/>
    <mergeCell ref="AE67:AF67"/>
    <mergeCell ref="AG67:AH67"/>
    <mergeCell ref="AI67:AJ67"/>
    <mergeCell ref="AK67:AL67"/>
    <mergeCell ref="AM67:AN67"/>
    <mergeCell ref="AO67:AP67"/>
    <mergeCell ref="AQ67:AR67"/>
    <mergeCell ref="AS67:AT67"/>
    <mergeCell ref="AU67:AV67"/>
    <mergeCell ref="AW67:AX67"/>
    <mergeCell ref="N725:AF725"/>
    <mergeCell ref="AO79:AQ79"/>
    <mergeCell ref="AL832:AN832"/>
    <mergeCell ref="AL1099:AN1099"/>
    <mergeCell ref="AU112:AX112"/>
    <mergeCell ref="AQ113:AT113"/>
    <mergeCell ref="AU113:AX113"/>
    <mergeCell ref="AQ114:AT114"/>
    <mergeCell ref="AU114:AX114"/>
    <mergeCell ref="G175:P179"/>
    <mergeCell ref="Q175:AA179"/>
    <mergeCell ref="G182:P186"/>
    <mergeCell ref="Q182:AA186"/>
    <mergeCell ref="G214:P218"/>
    <mergeCell ref="AS197:AT197"/>
    <mergeCell ref="AU203:AX203"/>
    <mergeCell ref="AU208:AX208"/>
    <mergeCell ref="AE212:AX213"/>
    <mergeCell ref="AB214:AD218"/>
    <mergeCell ref="AE214:AX215"/>
    <mergeCell ref="AE216:AX216"/>
    <mergeCell ref="AE217:AX21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E233:AX234"/>
    <mergeCell ref="AB235:AD239"/>
    <mergeCell ref="AE235:AX236"/>
    <mergeCell ref="AE237:AX237"/>
    <mergeCell ref="AE238:AX239"/>
    <mergeCell ref="AE219:AX220"/>
    <mergeCell ref="AB221:AD225"/>
    <mergeCell ref="AE221:AX222"/>
    <mergeCell ref="C721:F721"/>
    <mergeCell ref="G720:M720"/>
    <mergeCell ref="N720:AF720"/>
    <mergeCell ref="AM254:AP254"/>
    <mergeCell ref="C720:F720"/>
    <mergeCell ref="G721:H721"/>
    <mergeCell ref="Y255:AA255"/>
    <mergeCell ref="AB255:AD255"/>
    <mergeCell ref="N722:AF722"/>
    <mergeCell ref="N723:AF723"/>
    <mergeCell ref="N724:AF724"/>
    <mergeCell ref="G70:G72"/>
    <mergeCell ref="H70:O72"/>
    <mergeCell ref="P70:V72"/>
    <mergeCell ref="W70:X72"/>
    <mergeCell ref="Y70:AA70"/>
    <mergeCell ref="AB70:AD70"/>
    <mergeCell ref="E250:F250"/>
    <mergeCell ref="E251:F251"/>
    <mergeCell ref="E252:F306"/>
    <mergeCell ref="G254:X255"/>
    <mergeCell ref="Y254:AA254"/>
    <mergeCell ref="N721:AF721"/>
    <mergeCell ref="J721:K721"/>
    <mergeCell ref="C722:F722"/>
    <mergeCell ref="C723:F723"/>
    <mergeCell ref="C724:F724"/>
    <mergeCell ref="AB436:AD437"/>
    <mergeCell ref="AE436:AH436"/>
    <mergeCell ref="AI436:AL437"/>
    <mergeCell ref="AM436:AP437"/>
    <mergeCell ref="G219:P2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I208:AL209"/>
    <mergeCell ref="AM208:AP209"/>
    <mergeCell ref="AU209:AV209"/>
    <mergeCell ref="AW209:AX209"/>
    <mergeCell ref="G204:X205"/>
    <mergeCell ref="AS209:AT209"/>
    <mergeCell ref="AM204:AP205"/>
    <mergeCell ref="AQ204:AT204"/>
    <mergeCell ref="AQ207:AT207"/>
    <mergeCell ref="AU207:AX207"/>
    <mergeCell ref="AM206:AP206"/>
    <mergeCell ref="AQ206:AT206"/>
    <mergeCell ref="AU206:AX206"/>
    <mergeCell ref="Y207:AA207"/>
    <mergeCell ref="AB207:AD20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B445:AD445"/>
    <mergeCell ref="AE445:AH445"/>
    <mergeCell ref="AI445:AL445"/>
    <mergeCell ref="AM445:AP445"/>
    <mergeCell ref="AQ445:AT445"/>
    <mergeCell ref="AU445:AX445"/>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G200:X201"/>
    <mergeCell ref="Y200:AA201"/>
    <mergeCell ref="AB200:AD201"/>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7:AH207"/>
    <mergeCell ref="AI207:AL207"/>
    <mergeCell ref="AM207:AP207"/>
    <mergeCell ref="AQ195:AT195"/>
    <mergeCell ref="AU195:AX195"/>
    <mergeCell ref="AI192:AL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07">
      <formula>IF(RIGHT(TEXT(P14,"0.#"),1)=".",FALSE,TRUE)</formula>
    </cfRule>
    <cfRule type="expression" dxfId="2756" priority="14008">
      <formula>IF(RIGHT(TEXT(P14,"0.#"),1)=".",TRUE,FALSE)</formula>
    </cfRule>
  </conditionalFormatting>
  <conditionalFormatting sqref="AE32">
    <cfRule type="expression" dxfId="2755" priority="13997">
      <formula>IF(RIGHT(TEXT(AE32,"0.#"),1)=".",FALSE,TRUE)</formula>
    </cfRule>
    <cfRule type="expression" dxfId="2754" priority="13998">
      <formula>IF(RIGHT(TEXT(AE32,"0.#"),1)=".",TRUE,FALSE)</formula>
    </cfRule>
  </conditionalFormatting>
  <conditionalFormatting sqref="P18:AX18">
    <cfRule type="expression" dxfId="2753" priority="13883">
      <formula>IF(RIGHT(TEXT(P18,"0.#"),1)=".",FALSE,TRUE)</formula>
    </cfRule>
    <cfRule type="expression" dxfId="2752" priority="13884">
      <formula>IF(RIGHT(TEXT(P18,"0.#"),1)=".",TRUE,FALSE)</formula>
    </cfRule>
  </conditionalFormatting>
  <conditionalFormatting sqref="Y783">
    <cfRule type="expression" dxfId="2751" priority="13879">
      <formula>IF(RIGHT(TEXT(Y783,"0.#"),1)=".",FALSE,TRUE)</formula>
    </cfRule>
    <cfRule type="expression" dxfId="2750" priority="13880">
      <formula>IF(RIGHT(TEXT(Y783,"0.#"),1)=".",TRUE,FALSE)</formula>
    </cfRule>
  </conditionalFormatting>
  <conditionalFormatting sqref="Y792">
    <cfRule type="expression" dxfId="2749" priority="13875">
      <formula>IF(RIGHT(TEXT(Y792,"0.#"),1)=".",FALSE,TRUE)</formula>
    </cfRule>
    <cfRule type="expression" dxfId="2748" priority="13876">
      <formula>IF(RIGHT(TEXT(Y792,"0.#"),1)=".",TRUE,FALSE)</formula>
    </cfRule>
  </conditionalFormatting>
  <conditionalFormatting sqref="Y823:Y830 Y821 Y810:Y817 Y808 Y797:Y804 Y795">
    <cfRule type="expression" dxfId="2747" priority="13657">
      <formula>IF(RIGHT(TEXT(Y795,"0.#"),1)=".",FALSE,TRUE)</formula>
    </cfRule>
    <cfRule type="expression" dxfId="2746" priority="13658">
      <formula>IF(RIGHT(TEXT(Y795,"0.#"),1)=".",TRUE,FALSE)</formula>
    </cfRule>
  </conditionalFormatting>
  <conditionalFormatting sqref="P15:AJ17 P13:AX13">
    <cfRule type="expression" dxfId="2745" priority="13705">
      <formula>IF(RIGHT(TEXT(P13,"0.#"),1)=".",FALSE,TRUE)</formula>
    </cfRule>
    <cfRule type="expression" dxfId="2744" priority="13706">
      <formula>IF(RIGHT(TEXT(P13,"0.#"),1)=".",TRUE,FALSE)</formula>
    </cfRule>
  </conditionalFormatting>
  <conditionalFormatting sqref="P19:AJ19">
    <cfRule type="expression" dxfId="2743" priority="13703">
      <formula>IF(RIGHT(TEXT(P19,"0.#"),1)=".",FALSE,TRUE)</formula>
    </cfRule>
    <cfRule type="expression" dxfId="2742" priority="13704">
      <formula>IF(RIGHT(TEXT(P19,"0.#"),1)=".",TRUE,FALSE)</formula>
    </cfRule>
  </conditionalFormatting>
  <conditionalFormatting sqref="AE101 AQ101">
    <cfRule type="expression" dxfId="2741" priority="13695">
      <formula>IF(RIGHT(TEXT(AE101,"0.#"),1)=".",FALSE,TRUE)</formula>
    </cfRule>
    <cfRule type="expression" dxfId="2740" priority="13696">
      <formula>IF(RIGHT(TEXT(AE101,"0.#"),1)=".",TRUE,FALSE)</formula>
    </cfRule>
  </conditionalFormatting>
  <conditionalFormatting sqref="Y784:Y791 Y782">
    <cfRule type="expression" dxfId="2739" priority="13681">
      <formula>IF(RIGHT(TEXT(Y782,"0.#"),1)=".",FALSE,TRUE)</formula>
    </cfRule>
    <cfRule type="expression" dxfId="2738" priority="13682">
      <formula>IF(RIGHT(TEXT(Y782,"0.#"),1)=".",TRUE,FALSE)</formula>
    </cfRule>
  </conditionalFormatting>
  <conditionalFormatting sqref="AU783">
    <cfRule type="expression" dxfId="2737" priority="13679">
      <formula>IF(RIGHT(TEXT(AU783,"0.#"),1)=".",FALSE,TRUE)</formula>
    </cfRule>
    <cfRule type="expression" dxfId="2736" priority="13680">
      <formula>IF(RIGHT(TEXT(AU783,"0.#"),1)=".",TRUE,FALSE)</formula>
    </cfRule>
  </conditionalFormatting>
  <conditionalFormatting sqref="AU792">
    <cfRule type="expression" dxfId="2735" priority="13677">
      <formula>IF(RIGHT(TEXT(AU792,"0.#"),1)=".",FALSE,TRUE)</formula>
    </cfRule>
    <cfRule type="expression" dxfId="2734" priority="13678">
      <formula>IF(RIGHT(TEXT(AU792,"0.#"),1)=".",TRUE,FALSE)</formula>
    </cfRule>
  </conditionalFormatting>
  <conditionalFormatting sqref="AU784:AU791 AU782">
    <cfRule type="expression" dxfId="2733" priority="13675">
      <formula>IF(RIGHT(TEXT(AU782,"0.#"),1)=".",FALSE,TRUE)</formula>
    </cfRule>
    <cfRule type="expression" dxfId="2732" priority="13676">
      <formula>IF(RIGHT(TEXT(AU782,"0.#"),1)=".",TRUE,FALSE)</formula>
    </cfRule>
  </conditionalFormatting>
  <conditionalFormatting sqref="Y822 Y809 Y796">
    <cfRule type="expression" dxfId="2731" priority="13661">
      <formula>IF(RIGHT(TEXT(Y796,"0.#"),1)=".",FALSE,TRUE)</formula>
    </cfRule>
    <cfRule type="expression" dxfId="2730" priority="13662">
      <formula>IF(RIGHT(TEXT(Y796,"0.#"),1)=".",TRUE,FALSE)</formula>
    </cfRule>
  </conditionalFormatting>
  <conditionalFormatting sqref="Y831 Y818 Y805">
    <cfRule type="expression" dxfId="2729" priority="13659">
      <formula>IF(RIGHT(TEXT(Y805,"0.#"),1)=".",FALSE,TRUE)</formula>
    </cfRule>
    <cfRule type="expression" dxfId="2728" priority="13660">
      <formula>IF(RIGHT(TEXT(Y805,"0.#"),1)=".",TRUE,FALSE)</formula>
    </cfRule>
  </conditionalFormatting>
  <conditionalFormatting sqref="AU822 AU809 AU796">
    <cfRule type="expression" dxfId="2727" priority="13655">
      <formula>IF(RIGHT(TEXT(AU796,"0.#"),1)=".",FALSE,TRUE)</formula>
    </cfRule>
    <cfRule type="expression" dxfId="2726" priority="13656">
      <formula>IF(RIGHT(TEXT(AU796,"0.#"),1)=".",TRUE,FALSE)</formula>
    </cfRule>
  </conditionalFormatting>
  <conditionalFormatting sqref="AU831 AU818 AU805">
    <cfRule type="expression" dxfId="2725" priority="13653">
      <formula>IF(RIGHT(TEXT(AU805,"0.#"),1)=".",FALSE,TRUE)</formula>
    </cfRule>
    <cfRule type="expression" dxfId="2724" priority="13654">
      <formula>IF(RIGHT(TEXT(AU805,"0.#"),1)=".",TRUE,FALSE)</formula>
    </cfRule>
  </conditionalFormatting>
  <conditionalFormatting sqref="AU823:AU830 AU821 AU810:AU817 AU808 AU797:AU804 AU795">
    <cfRule type="expression" dxfId="2723" priority="13651">
      <formula>IF(RIGHT(TEXT(AU795,"0.#"),1)=".",FALSE,TRUE)</formula>
    </cfRule>
    <cfRule type="expression" dxfId="2722" priority="13652">
      <formula>IF(RIGHT(TEXT(AU795,"0.#"),1)=".",TRUE,FALSE)</formula>
    </cfRule>
  </conditionalFormatting>
  <conditionalFormatting sqref="AM87">
    <cfRule type="expression" dxfId="2721" priority="13305">
      <formula>IF(RIGHT(TEXT(AM87,"0.#"),1)=".",FALSE,TRUE)</formula>
    </cfRule>
    <cfRule type="expression" dxfId="2720" priority="13306">
      <formula>IF(RIGHT(TEXT(AM87,"0.#"),1)=".",TRUE,FALSE)</formula>
    </cfRule>
  </conditionalFormatting>
  <conditionalFormatting sqref="AE55">
    <cfRule type="expression" dxfId="2719" priority="13373">
      <formula>IF(RIGHT(TEXT(AE55,"0.#"),1)=".",FALSE,TRUE)</formula>
    </cfRule>
    <cfRule type="expression" dxfId="2718" priority="13374">
      <formula>IF(RIGHT(TEXT(AE55,"0.#"),1)=".",TRUE,FALSE)</formula>
    </cfRule>
  </conditionalFormatting>
  <conditionalFormatting sqref="AI55">
    <cfRule type="expression" dxfId="2717" priority="13371">
      <formula>IF(RIGHT(TEXT(AI55,"0.#"),1)=".",FALSE,TRUE)</formula>
    </cfRule>
    <cfRule type="expression" dxfId="2716" priority="13372">
      <formula>IF(RIGHT(TEXT(AI55,"0.#"),1)=".",TRUE,FALSE)</formula>
    </cfRule>
  </conditionalFormatting>
  <conditionalFormatting sqref="AM34">
    <cfRule type="expression" dxfId="2715" priority="13451">
      <formula>IF(RIGHT(TEXT(AM34,"0.#"),1)=".",FALSE,TRUE)</formula>
    </cfRule>
    <cfRule type="expression" dxfId="2714" priority="13452">
      <formula>IF(RIGHT(TEXT(AM34,"0.#"),1)=".",TRUE,FALSE)</formula>
    </cfRule>
  </conditionalFormatting>
  <conditionalFormatting sqref="AE33">
    <cfRule type="expression" dxfId="2713" priority="13465">
      <formula>IF(RIGHT(TEXT(AE33,"0.#"),1)=".",FALSE,TRUE)</formula>
    </cfRule>
    <cfRule type="expression" dxfId="2712" priority="13466">
      <formula>IF(RIGHT(TEXT(AE33,"0.#"),1)=".",TRUE,FALSE)</formula>
    </cfRule>
  </conditionalFormatting>
  <conditionalFormatting sqref="AE34">
    <cfRule type="expression" dxfId="2711" priority="13463">
      <formula>IF(RIGHT(TEXT(AE34,"0.#"),1)=".",FALSE,TRUE)</formula>
    </cfRule>
    <cfRule type="expression" dxfId="2710" priority="13464">
      <formula>IF(RIGHT(TEXT(AE34,"0.#"),1)=".",TRUE,FALSE)</formula>
    </cfRule>
  </conditionalFormatting>
  <conditionalFormatting sqref="AI34">
    <cfRule type="expression" dxfId="2709" priority="13461">
      <formula>IF(RIGHT(TEXT(AI34,"0.#"),1)=".",FALSE,TRUE)</formula>
    </cfRule>
    <cfRule type="expression" dxfId="2708" priority="13462">
      <formula>IF(RIGHT(TEXT(AI34,"0.#"),1)=".",TRUE,FALSE)</formula>
    </cfRule>
  </conditionalFormatting>
  <conditionalFormatting sqref="AI33">
    <cfRule type="expression" dxfId="2707" priority="13459">
      <formula>IF(RIGHT(TEXT(AI33,"0.#"),1)=".",FALSE,TRUE)</formula>
    </cfRule>
    <cfRule type="expression" dxfId="2706" priority="13460">
      <formula>IF(RIGHT(TEXT(AI33,"0.#"),1)=".",TRUE,FALSE)</formula>
    </cfRule>
  </conditionalFormatting>
  <conditionalFormatting sqref="AI32">
    <cfRule type="expression" dxfId="2705" priority="13457">
      <formula>IF(RIGHT(TEXT(AI32,"0.#"),1)=".",FALSE,TRUE)</formula>
    </cfRule>
    <cfRule type="expression" dxfId="2704" priority="13458">
      <formula>IF(RIGHT(TEXT(AI32,"0.#"),1)=".",TRUE,FALSE)</formula>
    </cfRule>
  </conditionalFormatting>
  <conditionalFormatting sqref="AM32">
    <cfRule type="expression" dxfId="2703" priority="13455">
      <formula>IF(RIGHT(TEXT(AM32,"0.#"),1)=".",FALSE,TRUE)</formula>
    </cfRule>
    <cfRule type="expression" dxfId="2702" priority="13456">
      <formula>IF(RIGHT(TEXT(AM32,"0.#"),1)=".",TRUE,FALSE)</formula>
    </cfRule>
  </conditionalFormatting>
  <conditionalFormatting sqref="AM33">
    <cfRule type="expression" dxfId="2701" priority="13453">
      <formula>IF(RIGHT(TEXT(AM33,"0.#"),1)=".",FALSE,TRUE)</formula>
    </cfRule>
    <cfRule type="expression" dxfId="2700" priority="13454">
      <formula>IF(RIGHT(TEXT(AM33,"0.#"),1)=".",TRUE,FALSE)</formula>
    </cfRule>
  </conditionalFormatting>
  <conditionalFormatting sqref="AQ32:AQ34">
    <cfRule type="expression" dxfId="2699" priority="13445">
      <formula>IF(RIGHT(TEXT(AQ32,"0.#"),1)=".",FALSE,TRUE)</formula>
    </cfRule>
    <cfRule type="expression" dxfId="2698" priority="13446">
      <formula>IF(RIGHT(TEXT(AQ32,"0.#"),1)=".",TRUE,FALSE)</formula>
    </cfRule>
  </conditionalFormatting>
  <conditionalFormatting sqref="AU32:AU34">
    <cfRule type="expression" dxfId="2697" priority="13443">
      <formula>IF(RIGHT(TEXT(AU32,"0.#"),1)=".",FALSE,TRUE)</formula>
    </cfRule>
    <cfRule type="expression" dxfId="2696" priority="13444">
      <formula>IF(RIGHT(TEXT(AU32,"0.#"),1)=".",TRUE,FALSE)</formula>
    </cfRule>
  </conditionalFormatting>
  <conditionalFormatting sqref="AE53">
    <cfRule type="expression" dxfId="2695" priority="13377">
      <formula>IF(RIGHT(TEXT(AE53,"0.#"),1)=".",FALSE,TRUE)</formula>
    </cfRule>
    <cfRule type="expression" dxfId="2694" priority="13378">
      <formula>IF(RIGHT(TEXT(AE53,"0.#"),1)=".",TRUE,FALSE)</formula>
    </cfRule>
  </conditionalFormatting>
  <conditionalFormatting sqref="AE54">
    <cfRule type="expression" dxfId="2693" priority="13375">
      <formula>IF(RIGHT(TEXT(AE54,"0.#"),1)=".",FALSE,TRUE)</formula>
    </cfRule>
    <cfRule type="expression" dxfId="2692" priority="13376">
      <formula>IF(RIGHT(TEXT(AE54,"0.#"),1)=".",TRUE,FALSE)</formula>
    </cfRule>
  </conditionalFormatting>
  <conditionalFormatting sqref="AI54">
    <cfRule type="expression" dxfId="2691" priority="13369">
      <formula>IF(RIGHT(TEXT(AI54,"0.#"),1)=".",FALSE,TRUE)</formula>
    </cfRule>
    <cfRule type="expression" dxfId="2690" priority="13370">
      <formula>IF(RIGHT(TEXT(AI54,"0.#"),1)=".",TRUE,FALSE)</formula>
    </cfRule>
  </conditionalFormatting>
  <conditionalFormatting sqref="AI53">
    <cfRule type="expression" dxfId="2689" priority="13367">
      <formula>IF(RIGHT(TEXT(AI53,"0.#"),1)=".",FALSE,TRUE)</formula>
    </cfRule>
    <cfRule type="expression" dxfId="2688" priority="13368">
      <formula>IF(RIGHT(TEXT(AI53,"0.#"),1)=".",TRUE,FALSE)</formula>
    </cfRule>
  </conditionalFormatting>
  <conditionalFormatting sqref="AM53">
    <cfRule type="expression" dxfId="2687" priority="13365">
      <formula>IF(RIGHT(TEXT(AM53,"0.#"),1)=".",FALSE,TRUE)</formula>
    </cfRule>
    <cfRule type="expression" dxfId="2686" priority="13366">
      <formula>IF(RIGHT(TEXT(AM53,"0.#"),1)=".",TRUE,FALSE)</formula>
    </cfRule>
  </conditionalFormatting>
  <conditionalFormatting sqref="AM54">
    <cfRule type="expression" dxfId="2685" priority="13363">
      <formula>IF(RIGHT(TEXT(AM54,"0.#"),1)=".",FALSE,TRUE)</formula>
    </cfRule>
    <cfRule type="expression" dxfId="2684" priority="13364">
      <formula>IF(RIGHT(TEXT(AM54,"0.#"),1)=".",TRUE,FALSE)</formula>
    </cfRule>
  </conditionalFormatting>
  <conditionalFormatting sqref="AM55">
    <cfRule type="expression" dxfId="2683" priority="13361">
      <formula>IF(RIGHT(TEXT(AM55,"0.#"),1)=".",FALSE,TRUE)</formula>
    </cfRule>
    <cfRule type="expression" dxfId="2682" priority="13362">
      <formula>IF(RIGHT(TEXT(AM55,"0.#"),1)=".",TRUE,FALSE)</formula>
    </cfRule>
  </conditionalFormatting>
  <conditionalFormatting sqref="AE60">
    <cfRule type="expression" dxfId="2681" priority="13347">
      <formula>IF(RIGHT(TEXT(AE60,"0.#"),1)=".",FALSE,TRUE)</formula>
    </cfRule>
    <cfRule type="expression" dxfId="2680" priority="13348">
      <formula>IF(RIGHT(TEXT(AE60,"0.#"),1)=".",TRUE,FALSE)</formula>
    </cfRule>
  </conditionalFormatting>
  <conditionalFormatting sqref="AE61">
    <cfRule type="expression" dxfId="2679" priority="13345">
      <formula>IF(RIGHT(TEXT(AE61,"0.#"),1)=".",FALSE,TRUE)</formula>
    </cfRule>
    <cfRule type="expression" dxfId="2678" priority="13346">
      <formula>IF(RIGHT(TEXT(AE61,"0.#"),1)=".",TRUE,FALSE)</formula>
    </cfRule>
  </conditionalFormatting>
  <conditionalFormatting sqref="AE62">
    <cfRule type="expression" dxfId="2677" priority="13343">
      <formula>IF(RIGHT(TEXT(AE62,"0.#"),1)=".",FALSE,TRUE)</formula>
    </cfRule>
    <cfRule type="expression" dxfId="2676" priority="13344">
      <formula>IF(RIGHT(TEXT(AE62,"0.#"),1)=".",TRUE,FALSE)</formula>
    </cfRule>
  </conditionalFormatting>
  <conditionalFormatting sqref="AI62">
    <cfRule type="expression" dxfId="2675" priority="13341">
      <formula>IF(RIGHT(TEXT(AI62,"0.#"),1)=".",FALSE,TRUE)</formula>
    </cfRule>
    <cfRule type="expression" dxfId="2674" priority="13342">
      <formula>IF(RIGHT(TEXT(AI62,"0.#"),1)=".",TRUE,FALSE)</formula>
    </cfRule>
  </conditionalFormatting>
  <conditionalFormatting sqref="AI61">
    <cfRule type="expression" dxfId="2673" priority="13339">
      <formula>IF(RIGHT(TEXT(AI61,"0.#"),1)=".",FALSE,TRUE)</formula>
    </cfRule>
    <cfRule type="expression" dxfId="2672" priority="13340">
      <formula>IF(RIGHT(TEXT(AI61,"0.#"),1)=".",TRUE,FALSE)</formula>
    </cfRule>
  </conditionalFormatting>
  <conditionalFormatting sqref="AI60">
    <cfRule type="expression" dxfId="2671" priority="13337">
      <formula>IF(RIGHT(TEXT(AI60,"0.#"),1)=".",FALSE,TRUE)</formula>
    </cfRule>
    <cfRule type="expression" dxfId="2670" priority="13338">
      <formula>IF(RIGHT(TEXT(AI60,"0.#"),1)=".",TRUE,FALSE)</formula>
    </cfRule>
  </conditionalFormatting>
  <conditionalFormatting sqref="AM60">
    <cfRule type="expression" dxfId="2669" priority="13335">
      <formula>IF(RIGHT(TEXT(AM60,"0.#"),1)=".",FALSE,TRUE)</formula>
    </cfRule>
    <cfRule type="expression" dxfId="2668" priority="13336">
      <formula>IF(RIGHT(TEXT(AM60,"0.#"),1)=".",TRUE,FALSE)</formula>
    </cfRule>
  </conditionalFormatting>
  <conditionalFormatting sqref="AM61">
    <cfRule type="expression" dxfId="2667" priority="13333">
      <formula>IF(RIGHT(TEXT(AM61,"0.#"),1)=".",FALSE,TRUE)</formula>
    </cfRule>
    <cfRule type="expression" dxfId="2666" priority="13334">
      <formula>IF(RIGHT(TEXT(AM61,"0.#"),1)=".",TRUE,FALSE)</formula>
    </cfRule>
  </conditionalFormatting>
  <conditionalFormatting sqref="AM62">
    <cfRule type="expression" dxfId="2665" priority="13331">
      <formula>IF(RIGHT(TEXT(AM62,"0.#"),1)=".",FALSE,TRUE)</formula>
    </cfRule>
    <cfRule type="expression" dxfId="2664" priority="13332">
      <formula>IF(RIGHT(TEXT(AM62,"0.#"),1)=".",TRUE,FALSE)</formula>
    </cfRule>
  </conditionalFormatting>
  <conditionalFormatting sqref="AE87">
    <cfRule type="expression" dxfId="2663" priority="13317">
      <formula>IF(RIGHT(TEXT(AE87,"0.#"),1)=".",FALSE,TRUE)</formula>
    </cfRule>
    <cfRule type="expression" dxfId="2662" priority="13318">
      <formula>IF(RIGHT(TEXT(AE87,"0.#"),1)=".",TRUE,FALSE)</formula>
    </cfRule>
  </conditionalFormatting>
  <conditionalFormatting sqref="AE88">
    <cfRule type="expression" dxfId="2661" priority="13315">
      <formula>IF(RIGHT(TEXT(AE88,"0.#"),1)=".",FALSE,TRUE)</formula>
    </cfRule>
    <cfRule type="expression" dxfId="2660" priority="13316">
      <formula>IF(RIGHT(TEXT(AE88,"0.#"),1)=".",TRUE,FALSE)</formula>
    </cfRule>
  </conditionalFormatting>
  <conditionalFormatting sqref="AE89">
    <cfRule type="expression" dxfId="2659" priority="13313">
      <formula>IF(RIGHT(TEXT(AE89,"0.#"),1)=".",FALSE,TRUE)</formula>
    </cfRule>
    <cfRule type="expression" dxfId="2658" priority="13314">
      <formula>IF(RIGHT(TEXT(AE89,"0.#"),1)=".",TRUE,FALSE)</formula>
    </cfRule>
  </conditionalFormatting>
  <conditionalFormatting sqref="AI89">
    <cfRule type="expression" dxfId="2657" priority="13311">
      <formula>IF(RIGHT(TEXT(AI89,"0.#"),1)=".",FALSE,TRUE)</formula>
    </cfRule>
    <cfRule type="expression" dxfId="2656" priority="13312">
      <formula>IF(RIGHT(TEXT(AI89,"0.#"),1)=".",TRUE,FALSE)</formula>
    </cfRule>
  </conditionalFormatting>
  <conditionalFormatting sqref="AI88">
    <cfRule type="expression" dxfId="2655" priority="13309">
      <formula>IF(RIGHT(TEXT(AI88,"0.#"),1)=".",FALSE,TRUE)</formula>
    </cfRule>
    <cfRule type="expression" dxfId="2654" priority="13310">
      <formula>IF(RIGHT(TEXT(AI88,"0.#"),1)=".",TRUE,FALSE)</formula>
    </cfRule>
  </conditionalFormatting>
  <conditionalFormatting sqref="AI87">
    <cfRule type="expression" dxfId="2653" priority="13307">
      <formula>IF(RIGHT(TEXT(AI87,"0.#"),1)=".",FALSE,TRUE)</formula>
    </cfRule>
    <cfRule type="expression" dxfId="2652" priority="13308">
      <formula>IF(RIGHT(TEXT(AI87,"0.#"),1)=".",TRUE,FALSE)</formula>
    </cfRule>
  </conditionalFormatting>
  <conditionalFormatting sqref="AM88">
    <cfRule type="expression" dxfId="2651" priority="13303">
      <formula>IF(RIGHT(TEXT(AM88,"0.#"),1)=".",FALSE,TRUE)</formula>
    </cfRule>
    <cfRule type="expression" dxfId="2650" priority="13304">
      <formula>IF(RIGHT(TEXT(AM88,"0.#"),1)=".",TRUE,FALSE)</formula>
    </cfRule>
  </conditionalFormatting>
  <conditionalFormatting sqref="AM89">
    <cfRule type="expression" dxfId="2649" priority="13301">
      <formula>IF(RIGHT(TEXT(AM89,"0.#"),1)=".",FALSE,TRUE)</formula>
    </cfRule>
    <cfRule type="expression" dxfId="2648" priority="13302">
      <formula>IF(RIGHT(TEXT(AM89,"0.#"),1)=".",TRUE,FALSE)</formula>
    </cfRule>
  </conditionalFormatting>
  <conditionalFormatting sqref="AE92">
    <cfRule type="expression" dxfId="2647" priority="13287">
      <formula>IF(RIGHT(TEXT(AE92,"0.#"),1)=".",FALSE,TRUE)</formula>
    </cfRule>
    <cfRule type="expression" dxfId="2646" priority="13288">
      <formula>IF(RIGHT(TEXT(AE92,"0.#"),1)=".",TRUE,FALSE)</formula>
    </cfRule>
  </conditionalFormatting>
  <conditionalFormatting sqref="AE93">
    <cfRule type="expression" dxfId="2645" priority="13285">
      <formula>IF(RIGHT(TEXT(AE93,"0.#"),1)=".",FALSE,TRUE)</formula>
    </cfRule>
    <cfRule type="expression" dxfId="2644" priority="13286">
      <formula>IF(RIGHT(TEXT(AE93,"0.#"),1)=".",TRUE,FALSE)</formula>
    </cfRule>
  </conditionalFormatting>
  <conditionalFormatting sqref="AE94">
    <cfRule type="expression" dxfId="2643" priority="13283">
      <formula>IF(RIGHT(TEXT(AE94,"0.#"),1)=".",FALSE,TRUE)</formula>
    </cfRule>
    <cfRule type="expression" dxfId="2642" priority="13284">
      <formula>IF(RIGHT(TEXT(AE94,"0.#"),1)=".",TRUE,FALSE)</formula>
    </cfRule>
  </conditionalFormatting>
  <conditionalFormatting sqref="AI94">
    <cfRule type="expression" dxfId="2641" priority="13281">
      <formula>IF(RIGHT(TEXT(AI94,"0.#"),1)=".",FALSE,TRUE)</formula>
    </cfRule>
    <cfRule type="expression" dxfId="2640" priority="13282">
      <formula>IF(RIGHT(TEXT(AI94,"0.#"),1)=".",TRUE,FALSE)</formula>
    </cfRule>
  </conditionalFormatting>
  <conditionalFormatting sqref="AI93">
    <cfRule type="expression" dxfId="2639" priority="13279">
      <formula>IF(RIGHT(TEXT(AI93,"0.#"),1)=".",FALSE,TRUE)</formula>
    </cfRule>
    <cfRule type="expression" dxfId="2638" priority="13280">
      <formula>IF(RIGHT(TEXT(AI93,"0.#"),1)=".",TRUE,FALSE)</formula>
    </cfRule>
  </conditionalFormatting>
  <conditionalFormatting sqref="AI92">
    <cfRule type="expression" dxfId="2637" priority="13277">
      <formula>IF(RIGHT(TEXT(AI92,"0.#"),1)=".",FALSE,TRUE)</formula>
    </cfRule>
    <cfRule type="expression" dxfId="2636" priority="13278">
      <formula>IF(RIGHT(TEXT(AI92,"0.#"),1)=".",TRUE,FALSE)</formula>
    </cfRule>
  </conditionalFormatting>
  <conditionalFormatting sqref="AM92">
    <cfRule type="expression" dxfId="2635" priority="13275">
      <formula>IF(RIGHT(TEXT(AM92,"0.#"),1)=".",FALSE,TRUE)</formula>
    </cfRule>
    <cfRule type="expression" dxfId="2634" priority="13276">
      <formula>IF(RIGHT(TEXT(AM92,"0.#"),1)=".",TRUE,FALSE)</formula>
    </cfRule>
  </conditionalFormatting>
  <conditionalFormatting sqref="AM93">
    <cfRule type="expression" dxfId="2633" priority="13273">
      <formula>IF(RIGHT(TEXT(AM93,"0.#"),1)=".",FALSE,TRUE)</formula>
    </cfRule>
    <cfRule type="expression" dxfId="2632" priority="13274">
      <formula>IF(RIGHT(TEXT(AM93,"0.#"),1)=".",TRUE,FALSE)</formula>
    </cfRule>
  </conditionalFormatting>
  <conditionalFormatting sqref="AM94">
    <cfRule type="expression" dxfId="2631" priority="13271">
      <formula>IF(RIGHT(TEXT(AM94,"0.#"),1)=".",FALSE,TRUE)</formula>
    </cfRule>
    <cfRule type="expression" dxfId="2630" priority="13272">
      <formula>IF(RIGHT(TEXT(AM94,"0.#"),1)=".",TRUE,FALSE)</formula>
    </cfRule>
  </conditionalFormatting>
  <conditionalFormatting sqref="AE97">
    <cfRule type="expression" dxfId="2629" priority="13257">
      <formula>IF(RIGHT(TEXT(AE97,"0.#"),1)=".",FALSE,TRUE)</formula>
    </cfRule>
    <cfRule type="expression" dxfId="2628" priority="13258">
      <formula>IF(RIGHT(TEXT(AE97,"0.#"),1)=".",TRUE,FALSE)</formula>
    </cfRule>
  </conditionalFormatting>
  <conditionalFormatting sqref="AE98">
    <cfRule type="expression" dxfId="2627" priority="13255">
      <formula>IF(RIGHT(TEXT(AE98,"0.#"),1)=".",FALSE,TRUE)</formula>
    </cfRule>
    <cfRule type="expression" dxfId="2626" priority="13256">
      <formula>IF(RIGHT(TEXT(AE98,"0.#"),1)=".",TRUE,FALSE)</formula>
    </cfRule>
  </conditionalFormatting>
  <conditionalFormatting sqref="AE99">
    <cfRule type="expression" dxfId="2625" priority="13253">
      <formula>IF(RIGHT(TEXT(AE99,"0.#"),1)=".",FALSE,TRUE)</formula>
    </cfRule>
    <cfRule type="expression" dxfId="2624" priority="13254">
      <formula>IF(RIGHT(TEXT(AE99,"0.#"),1)=".",TRUE,FALSE)</formula>
    </cfRule>
  </conditionalFormatting>
  <conditionalFormatting sqref="AI99">
    <cfRule type="expression" dxfId="2623" priority="13251">
      <formula>IF(RIGHT(TEXT(AI99,"0.#"),1)=".",FALSE,TRUE)</formula>
    </cfRule>
    <cfRule type="expression" dxfId="2622" priority="13252">
      <formula>IF(RIGHT(TEXT(AI99,"0.#"),1)=".",TRUE,FALSE)</formula>
    </cfRule>
  </conditionalFormatting>
  <conditionalFormatting sqref="AI98">
    <cfRule type="expression" dxfId="2621" priority="13249">
      <formula>IF(RIGHT(TEXT(AI98,"0.#"),1)=".",FALSE,TRUE)</formula>
    </cfRule>
    <cfRule type="expression" dxfId="2620" priority="13250">
      <formula>IF(RIGHT(TEXT(AI98,"0.#"),1)=".",TRUE,FALSE)</formula>
    </cfRule>
  </conditionalFormatting>
  <conditionalFormatting sqref="AI97">
    <cfRule type="expression" dxfId="2619" priority="13247">
      <formula>IF(RIGHT(TEXT(AI97,"0.#"),1)=".",FALSE,TRUE)</formula>
    </cfRule>
    <cfRule type="expression" dxfId="2618" priority="13248">
      <formula>IF(RIGHT(TEXT(AI97,"0.#"),1)=".",TRUE,FALSE)</formula>
    </cfRule>
  </conditionalFormatting>
  <conditionalFormatting sqref="AM97">
    <cfRule type="expression" dxfId="2617" priority="13245">
      <formula>IF(RIGHT(TEXT(AM97,"0.#"),1)=".",FALSE,TRUE)</formula>
    </cfRule>
    <cfRule type="expression" dxfId="2616" priority="13246">
      <formula>IF(RIGHT(TEXT(AM97,"0.#"),1)=".",TRUE,FALSE)</formula>
    </cfRule>
  </conditionalFormatting>
  <conditionalFormatting sqref="AM98">
    <cfRule type="expression" dxfId="2615" priority="13243">
      <formula>IF(RIGHT(TEXT(AM98,"0.#"),1)=".",FALSE,TRUE)</formula>
    </cfRule>
    <cfRule type="expression" dxfId="2614" priority="13244">
      <formula>IF(RIGHT(TEXT(AM98,"0.#"),1)=".",TRUE,FALSE)</formula>
    </cfRule>
  </conditionalFormatting>
  <conditionalFormatting sqref="AM99">
    <cfRule type="expression" dxfId="2613" priority="13241">
      <formula>IF(RIGHT(TEXT(AM99,"0.#"),1)=".",FALSE,TRUE)</formula>
    </cfRule>
    <cfRule type="expression" dxfId="2612" priority="13242">
      <formula>IF(RIGHT(TEXT(AM99,"0.#"),1)=".",TRUE,FALSE)</formula>
    </cfRule>
  </conditionalFormatting>
  <conditionalFormatting sqref="AI101">
    <cfRule type="expression" dxfId="2611" priority="13227">
      <formula>IF(RIGHT(TEXT(AI101,"0.#"),1)=".",FALSE,TRUE)</formula>
    </cfRule>
    <cfRule type="expression" dxfId="2610" priority="13228">
      <formula>IF(RIGHT(TEXT(AI101,"0.#"),1)=".",TRUE,FALSE)</formula>
    </cfRule>
  </conditionalFormatting>
  <conditionalFormatting sqref="AM101">
    <cfRule type="expression" dxfId="2609" priority="13225">
      <formula>IF(RIGHT(TEXT(AM101,"0.#"),1)=".",FALSE,TRUE)</formula>
    </cfRule>
    <cfRule type="expression" dxfId="2608" priority="13226">
      <formula>IF(RIGHT(TEXT(AM101,"0.#"),1)=".",TRUE,FALSE)</formula>
    </cfRule>
  </conditionalFormatting>
  <conditionalFormatting sqref="AE102">
    <cfRule type="expression" dxfId="2607" priority="13223">
      <formula>IF(RIGHT(TEXT(AE102,"0.#"),1)=".",FALSE,TRUE)</formula>
    </cfRule>
    <cfRule type="expression" dxfId="2606" priority="13224">
      <formula>IF(RIGHT(TEXT(AE102,"0.#"),1)=".",TRUE,FALSE)</formula>
    </cfRule>
  </conditionalFormatting>
  <conditionalFormatting sqref="AI102">
    <cfRule type="expression" dxfId="2605" priority="13221">
      <formula>IF(RIGHT(TEXT(AI102,"0.#"),1)=".",FALSE,TRUE)</formula>
    </cfRule>
    <cfRule type="expression" dxfId="2604" priority="13222">
      <formula>IF(RIGHT(TEXT(AI102,"0.#"),1)=".",TRUE,FALSE)</formula>
    </cfRule>
  </conditionalFormatting>
  <conditionalFormatting sqref="AM102">
    <cfRule type="expression" dxfId="2603" priority="13219">
      <formula>IF(RIGHT(TEXT(AM102,"0.#"),1)=".",FALSE,TRUE)</formula>
    </cfRule>
    <cfRule type="expression" dxfId="2602" priority="13220">
      <formula>IF(RIGHT(TEXT(AM102,"0.#"),1)=".",TRUE,FALSE)</formula>
    </cfRule>
  </conditionalFormatting>
  <conditionalFormatting sqref="AQ102">
    <cfRule type="expression" dxfId="2601" priority="13217">
      <formula>IF(RIGHT(TEXT(AQ102,"0.#"),1)=".",FALSE,TRUE)</formula>
    </cfRule>
    <cfRule type="expression" dxfId="2600" priority="13218">
      <formula>IF(RIGHT(TEXT(AQ102,"0.#"),1)=".",TRUE,FALSE)</formula>
    </cfRule>
  </conditionalFormatting>
  <conditionalFormatting sqref="AE104">
    <cfRule type="expression" dxfId="2599" priority="13215">
      <formula>IF(RIGHT(TEXT(AE104,"0.#"),1)=".",FALSE,TRUE)</formula>
    </cfRule>
    <cfRule type="expression" dxfId="2598" priority="13216">
      <formula>IF(RIGHT(TEXT(AE104,"0.#"),1)=".",TRUE,FALSE)</formula>
    </cfRule>
  </conditionalFormatting>
  <conditionalFormatting sqref="AI104">
    <cfRule type="expression" dxfId="2597" priority="13213">
      <formula>IF(RIGHT(TEXT(AI104,"0.#"),1)=".",FALSE,TRUE)</formula>
    </cfRule>
    <cfRule type="expression" dxfId="2596" priority="13214">
      <formula>IF(RIGHT(TEXT(AI104,"0.#"),1)=".",TRUE,FALSE)</formula>
    </cfRule>
  </conditionalFormatting>
  <conditionalFormatting sqref="AM104">
    <cfRule type="expression" dxfId="2595" priority="13211">
      <formula>IF(RIGHT(TEXT(AM104,"0.#"),1)=".",FALSE,TRUE)</formula>
    </cfRule>
    <cfRule type="expression" dxfId="2594" priority="13212">
      <formula>IF(RIGHT(TEXT(AM104,"0.#"),1)=".",TRUE,FALSE)</formula>
    </cfRule>
  </conditionalFormatting>
  <conditionalFormatting sqref="AE105">
    <cfRule type="expression" dxfId="2593" priority="13209">
      <formula>IF(RIGHT(TEXT(AE105,"0.#"),1)=".",FALSE,TRUE)</formula>
    </cfRule>
    <cfRule type="expression" dxfId="2592" priority="13210">
      <formula>IF(RIGHT(TEXT(AE105,"0.#"),1)=".",TRUE,FALSE)</formula>
    </cfRule>
  </conditionalFormatting>
  <conditionalFormatting sqref="AI105">
    <cfRule type="expression" dxfId="2591" priority="13207">
      <formula>IF(RIGHT(TEXT(AI105,"0.#"),1)=".",FALSE,TRUE)</formula>
    </cfRule>
    <cfRule type="expression" dxfId="2590" priority="13208">
      <formula>IF(RIGHT(TEXT(AI105,"0.#"),1)=".",TRUE,FALSE)</formula>
    </cfRule>
  </conditionalFormatting>
  <conditionalFormatting sqref="AM105">
    <cfRule type="expression" dxfId="2589" priority="13205">
      <formula>IF(RIGHT(TEXT(AM105,"0.#"),1)=".",FALSE,TRUE)</formula>
    </cfRule>
    <cfRule type="expression" dxfId="2588" priority="13206">
      <formula>IF(RIGHT(TEXT(AM105,"0.#"),1)=".",TRUE,FALSE)</formula>
    </cfRule>
  </conditionalFormatting>
  <conditionalFormatting sqref="AE107">
    <cfRule type="expression" dxfId="2587" priority="13201">
      <formula>IF(RIGHT(TEXT(AE107,"0.#"),1)=".",FALSE,TRUE)</formula>
    </cfRule>
    <cfRule type="expression" dxfId="2586" priority="13202">
      <formula>IF(RIGHT(TEXT(AE107,"0.#"),1)=".",TRUE,FALSE)</formula>
    </cfRule>
  </conditionalFormatting>
  <conditionalFormatting sqref="AI107">
    <cfRule type="expression" dxfId="2585" priority="13199">
      <formula>IF(RIGHT(TEXT(AI107,"0.#"),1)=".",FALSE,TRUE)</formula>
    </cfRule>
    <cfRule type="expression" dxfId="2584" priority="13200">
      <formula>IF(RIGHT(TEXT(AI107,"0.#"),1)=".",TRUE,FALSE)</formula>
    </cfRule>
  </conditionalFormatting>
  <conditionalFormatting sqref="AM107">
    <cfRule type="expression" dxfId="2583" priority="13197">
      <formula>IF(RIGHT(TEXT(AM107,"0.#"),1)=".",FALSE,TRUE)</formula>
    </cfRule>
    <cfRule type="expression" dxfId="2582" priority="13198">
      <formula>IF(RIGHT(TEXT(AM107,"0.#"),1)=".",TRUE,FALSE)</formula>
    </cfRule>
  </conditionalFormatting>
  <conditionalFormatting sqref="AE108">
    <cfRule type="expression" dxfId="2581" priority="13195">
      <formula>IF(RIGHT(TEXT(AE108,"0.#"),1)=".",FALSE,TRUE)</formula>
    </cfRule>
    <cfRule type="expression" dxfId="2580" priority="13196">
      <formula>IF(RIGHT(TEXT(AE108,"0.#"),1)=".",TRUE,FALSE)</formula>
    </cfRule>
  </conditionalFormatting>
  <conditionalFormatting sqref="AI108">
    <cfRule type="expression" dxfId="2579" priority="13193">
      <formula>IF(RIGHT(TEXT(AI108,"0.#"),1)=".",FALSE,TRUE)</formula>
    </cfRule>
    <cfRule type="expression" dxfId="2578" priority="13194">
      <formula>IF(RIGHT(TEXT(AI108,"0.#"),1)=".",TRUE,FALSE)</formula>
    </cfRule>
  </conditionalFormatting>
  <conditionalFormatting sqref="AM108">
    <cfRule type="expression" dxfId="2577" priority="13191">
      <formula>IF(RIGHT(TEXT(AM108,"0.#"),1)=".",FALSE,TRUE)</formula>
    </cfRule>
    <cfRule type="expression" dxfId="2576" priority="13192">
      <formula>IF(RIGHT(TEXT(AM108,"0.#"),1)=".",TRUE,FALSE)</formula>
    </cfRule>
  </conditionalFormatting>
  <conditionalFormatting sqref="AE110">
    <cfRule type="expression" dxfId="2575" priority="13187">
      <formula>IF(RIGHT(TEXT(AE110,"0.#"),1)=".",FALSE,TRUE)</formula>
    </cfRule>
    <cfRule type="expression" dxfId="2574" priority="13188">
      <formula>IF(RIGHT(TEXT(AE110,"0.#"),1)=".",TRUE,FALSE)</formula>
    </cfRule>
  </conditionalFormatting>
  <conditionalFormatting sqref="AI110">
    <cfRule type="expression" dxfId="2573" priority="13185">
      <formula>IF(RIGHT(TEXT(AI110,"0.#"),1)=".",FALSE,TRUE)</formula>
    </cfRule>
    <cfRule type="expression" dxfId="2572" priority="13186">
      <formula>IF(RIGHT(TEXT(AI110,"0.#"),1)=".",TRUE,FALSE)</formula>
    </cfRule>
  </conditionalFormatting>
  <conditionalFormatting sqref="AM110">
    <cfRule type="expression" dxfId="2571" priority="13183">
      <formula>IF(RIGHT(TEXT(AM110,"0.#"),1)=".",FALSE,TRUE)</formula>
    </cfRule>
    <cfRule type="expression" dxfId="2570" priority="13184">
      <formula>IF(RIGHT(TEXT(AM110,"0.#"),1)=".",TRUE,FALSE)</formula>
    </cfRule>
  </conditionalFormatting>
  <conditionalFormatting sqref="AE111">
    <cfRule type="expression" dxfId="2569" priority="13181">
      <formula>IF(RIGHT(TEXT(AE111,"0.#"),1)=".",FALSE,TRUE)</formula>
    </cfRule>
    <cfRule type="expression" dxfId="2568" priority="13182">
      <formula>IF(RIGHT(TEXT(AE111,"0.#"),1)=".",TRUE,FALSE)</formula>
    </cfRule>
  </conditionalFormatting>
  <conditionalFormatting sqref="AI111">
    <cfRule type="expression" dxfId="2567" priority="13179">
      <formula>IF(RIGHT(TEXT(AI111,"0.#"),1)=".",FALSE,TRUE)</formula>
    </cfRule>
    <cfRule type="expression" dxfId="2566" priority="13180">
      <formula>IF(RIGHT(TEXT(AI111,"0.#"),1)=".",TRUE,FALSE)</formula>
    </cfRule>
  </conditionalFormatting>
  <conditionalFormatting sqref="AM111">
    <cfRule type="expression" dxfId="2565" priority="13177">
      <formula>IF(RIGHT(TEXT(AM111,"0.#"),1)=".",FALSE,TRUE)</formula>
    </cfRule>
    <cfRule type="expression" dxfId="2564" priority="13178">
      <formula>IF(RIGHT(TEXT(AM111,"0.#"),1)=".",TRUE,FALSE)</formula>
    </cfRule>
  </conditionalFormatting>
  <conditionalFormatting sqref="AE113">
    <cfRule type="expression" dxfId="2563" priority="13173">
      <formula>IF(RIGHT(TEXT(AE113,"0.#"),1)=".",FALSE,TRUE)</formula>
    </cfRule>
    <cfRule type="expression" dxfId="2562" priority="13174">
      <formula>IF(RIGHT(TEXT(AE113,"0.#"),1)=".",TRUE,FALSE)</formula>
    </cfRule>
  </conditionalFormatting>
  <conditionalFormatting sqref="AI113">
    <cfRule type="expression" dxfId="2561" priority="13171">
      <formula>IF(RIGHT(TEXT(AI113,"0.#"),1)=".",FALSE,TRUE)</formula>
    </cfRule>
    <cfRule type="expression" dxfId="2560" priority="13172">
      <formula>IF(RIGHT(TEXT(AI113,"0.#"),1)=".",TRUE,FALSE)</formula>
    </cfRule>
  </conditionalFormatting>
  <conditionalFormatting sqref="AM113">
    <cfRule type="expression" dxfId="2559" priority="13169">
      <formula>IF(RIGHT(TEXT(AM113,"0.#"),1)=".",FALSE,TRUE)</formula>
    </cfRule>
    <cfRule type="expression" dxfId="2558" priority="13170">
      <formula>IF(RIGHT(TEXT(AM113,"0.#"),1)=".",TRUE,FALSE)</formula>
    </cfRule>
  </conditionalFormatting>
  <conditionalFormatting sqref="AE114">
    <cfRule type="expression" dxfId="2557" priority="13167">
      <formula>IF(RIGHT(TEXT(AE114,"0.#"),1)=".",FALSE,TRUE)</formula>
    </cfRule>
    <cfRule type="expression" dxfId="2556" priority="13168">
      <formula>IF(RIGHT(TEXT(AE114,"0.#"),1)=".",TRUE,FALSE)</formula>
    </cfRule>
  </conditionalFormatting>
  <conditionalFormatting sqref="AI114">
    <cfRule type="expression" dxfId="2555" priority="13165">
      <formula>IF(RIGHT(TEXT(AI114,"0.#"),1)=".",FALSE,TRUE)</formula>
    </cfRule>
    <cfRule type="expression" dxfId="2554" priority="13166">
      <formula>IF(RIGHT(TEXT(AI114,"0.#"),1)=".",TRUE,FALSE)</formula>
    </cfRule>
  </conditionalFormatting>
  <conditionalFormatting sqref="AM114">
    <cfRule type="expression" dxfId="2553" priority="13163">
      <formula>IF(RIGHT(TEXT(AM114,"0.#"),1)=".",FALSE,TRUE)</formula>
    </cfRule>
    <cfRule type="expression" dxfId="2552" priority="13164">
      <formula>IF(RIGHT(TEXT(AM114,"0.#"),1)=".",TRUE,FALSE)</formula>
    </cfRule>
  </conditionalFormatting>
  <conditionalFormatting sqref="AE116 AQ116">
    <cfRule type="expression" dxfId="2551" priority="13159">
      <formula>IF(RIGHT(TEXT(AE116,"0.#"),1)=".",FALSE,TRUE)</formula>
    </cfRule>
    <cfRule type="expression" dxfId="2550" priority="13160">
      <formula>IF(RIGHT(TEXT(AE116,"0.#"),1)=".",TRUE,FALSE)</formula>
    </cfRule>
  </conditionalFormatting>
  <conditionalFormatting sqref="AI116">
    <cfRule type="expression" dxfId="2549" priority="13157">
      <formula>IF(RIGHT(TEXT(AI116,"0.#"),1)=".",FALSE,TRUE)</formula>
    </cfRule>
    <cfRule type="expression" dxfId="2548" priority="13158">
      <formula>IF(RIGHT(TEXT(AI116,"0.#"),1)=".",TRUE,FALSE)</formula>
    </cfRule>
  </conditionalFormatting>
  <conditionalFormatting sqref="AM116">
    <cfRule type="expression" dxfId="2547" priority="13155">
      <formula>IF(RIGHT(TEXT(AM116,"0.#"),1)=".",FALSE,TRUE)</formula>
    </cfRule>
    <cfRule type="expression" dxfId="2546" priority="13156">
      <formula>IF(RIGHT(TEXT(AM116,"0.#"),1)=".",TRUE,FALSE)</formula>
    </cfRule>
  </conditionalFormatting>
  <conditionalFormatting sqref="AE117 AM117">
    <cfRule type="expression" dxfId="2545" priority="13153">
      <formula>IF(RIGHT(TEXT(AE117,"0.#"),1)=".",FALSE,TRUE)</formula>
    </cfRule>
    <cfRule type="expression" dxfId="2544" priority="13154">
      <formula>IF(RIGHT(TEXT(AE117,"0.#"),1)=".",TRUE,FALSE)</formula>
    </cfRule>
  </conditionalFormatting>
  <conditionalFormatting sqref="AI117">
    <cfRule type="expression" dxfId="2543" priority="13151">
      <formula>IF(RIGHT(TEXT(AI117,"0.#"),1)=".",FALSE,TRUE)</formula>
    </cfRule>
    <cfRule type="expression" dxfId="2542" priority="13152">
      <formula>IF(RIGHT(TEXT(AI117,"0.#"),1)=".",TRUE,FALSE)</formula>
    </cfRule>
  </conditionalFormatting>
  <conditionalFormatting sqref="AQ117">
    <cfRule type="expression" dxfId="2541" priority="13147">
      <formula>IF(RIGHT(TEXT(AQ117,"0.#"),1)=".",FALSE,TRUE)</formula>
    </cfRule>
    <cfRule type="expression" dxfId="2540" priority="13148">
      <formula>IF(RIGHT(TEXT(AQ117,"0.#"),1)=".",TRUE,FALSE)</formula>
    </cfRule>
  </conditionalFormatting>
  <conditionalFormatting sqref="AE119 AQ119">
    <cfRule type="expression" dxfId="2539" priority="13145">
      <formula>IF(RIGHT(TEXT(AE119,"0.#"),1)=".",FALSE,TRUE)</formula>
    </cfRule>
    <cfRule type="expression" dxfId="2538" priority="13146">
      <formula>IF(RIGHT(TEXT(AE119,"0.#"),1)=".",TRUE,FALSE)</formula>
    </cfRule>
  </conditionalFormatting>
  <conditionalFormatting sqref="AI119">
    <cfRule type="expression" dxfId="2537" priority="13143">
      <formula>IF(RIGHT(TEXT(AI119,"0.#"),1)=".",FALSE,TRUE)</formula>
    </cfRule>
    <cfRule type="expression" dxfId="2536" priority="13144">
      <formula>IF(RIGHT(TEXT(AI119,"0.#"),1)=".",TRUE,FALSE)</formula>
    </cfRule>
  </conditionalFormatting>
  <conditionalFormatting sqref="AM119">
    <cfRule type="expression" dxfId="2535" priority="13141">
      <formula>IF(RIGHT(TEXT(AM119,"0.#"),1)=".",FALSE,TRUE)</formula>
    </cfRule>
    <cfRule type="expression" dxfId="2534" priority="13142">
      <formula>IF(RIGHT(TEXT(AM119,"0.#"),1)=".",TRUE,FALSE)</formula>
    </cfRule>
  </conditionalFormatting>
  <conditionalFormatting sqref="AQ120">
    <cfRule type="expression" dxfId="2533" priority="13133">
      <formula>IF(RIGHT(TEXT(AQ120,"0.#"),1)=".",FALSE,TRUE)</formula>
    </cfRule>
    <cfRule type="expression" dxfId="2532" priority="13134">
      <formula>IF(RIGHT(TEXT(AQ120,"0.#"),1)=".",TRUE,FALSE)</formula>
    </cfRule>
  </conditionalFormatting>
  <conditionalFormatting sqref="AE122 AQ122">
    <cfRule type="expression" dxfId="2531" priority="13131">
      <formula>IF(RIGHT(TEXT(AE122,"0.#"),1)=".",FALSE,TRUE)</formula>
    </cfRule>
    <cfRule type="expression" dxfId="2530" priority="13132">
      <formula>IF(RIGHT(TEXT(AE122,"0.#"),1)=".",TRUE,FALSE)</formula>
    </cfRule>
  </conditionalFormatting>
  <conditionalFormatting sqref="AI122">
    <cfRule type="expression" dxfId="2529" priority="13129">
      <formula>IF(RIGHT(TEXT(AI122,"0.#"),1)=".",FALSE,TRUE)</formula>
    </cfRule>
    <cfRule type="expression" dxfId="2528" priority="13130">
      <formula>IF(RIGHT(TEXT(AI122,"0.#"),1)=".",TRUE,FALSE)</formula>
    </cfRule>
  </conditionalFormatting>
  <conditionalFormatting sqref="AM122">
    <cfRule type="expression" dxfId="2527" priority="13127">
      <formula>IF(RIGHT(TEXT(AM122,"0.#"),1)=".",FALSE,TRUE)</formula>
    </cfRule>
    <cfRule type="expression" dxfId="2526" priority="13128">
      <formula>IF(RIGHT(TEXT(AM122,"0.#"),1)=".",TRUE,FALSE)</formula>
    </cfRule>
  </conditionalFormatting>
  <conditionalFormatting sqref="AQ123">
    <cfRule type="expression" dxfId="2525" priority="13119">
      <formula>IF(RIGHT(TEXT(AQ123,"0.#"),1)=".",FALSE,TRUE)</formula>
    </cfRule>
    <cfRule type="expression" dxfId="2524" priority="13120">
      <formula>IF(RIGHT(TEXT(AQ123,"0.#"),1)=".",TRUE,FALSE)</formula>
    </cfRule>
  </conditionalFormatting>
  <conditionalFormatting sqref="AE125 AQ125">
    <cfRule type="expression" dxfId="2523" priority="13117">
      <formula>IF(RIGHT(TEXT(AE125,"0.#"),1)=".",FALSE,TRUE)</formula>
    </cfRule>
    <cfRule type="expression" dxfId="2522" priority="13118">
      <formula>IF(RIGHT(TEXT(AE125,"0.#"),1)=".",TRUE,FALSE)</formula>
    </cfRule>
  </conditionalFormatting>
  <conditionalFormatting sqref="AI125">
    <cfRule type="expression" dxfId="2521" priority="13115">
      <formula>IF(RIGHT(TEXT(AI125,"0.#"),1)=".",FALSE,TRUE)</formula>
    </cfRule>
    <cfRule type="expression" dxfId="2520" priority="13116">
      <formula>IF(RIGHT(TEXT(AI125,"0.#"),1)=".",TRUE,FALSE)</formula>
    </cfRule>
  </conditionalFormatting>
  <conditionalFormatting sqref="AM125">
    <cfRule type="expression" dxfId="2519" priority="13113">
      <formula>IF(RIGHT(TEXT(AM125,"0.#"),1)=".",FALSE,TRUE)</formula>
    </cfRule>
    <cfRule type="expression" dxfId="2518" priority="13114">
      <formula>IF(RIGHT(TEXT(AM125,"0.#"),1)=".",TRUE,FALSE)</formula>
    </cfRule>
  </conditionalFormatting>
  <conditionalFormatting sqref="AQ126">
    <cfRule type="expression" dxfId="2517" priority="13105">
      <formula>IF(RIGHT(TEXT(AQ126,"0.#"),1)=".",FALSE,TRUE)</formula>
    </cfRule>
    <cfRule type="expression" dxfId="2516" priority="13106">
      <formula>IF(RIGHT(TEXT(AQ126,"0.#"),1)=".",TRUE,FALSE)</formula>
    </cfRule>
  </conditionalFormatting>
  <conditionalFormatting sqref="AE128 AQ128">
    <cfRule type="expression" dxfId="2515" priority="13103">
      <formula>IF(RIGHT(TEXT(AE128,"0.#"),1)=".",FALSE,TRUE)</formula>
    </cfRule>
    <cfRule type="expression" dxfId="2514" priority="13104">
      <formula>IF(RIGHT(TEXT(AE128,"0.#"),1)=".",TRUE,FALSE)</formula>
    </cfRule>
  </conditionalFormatting>
  <conditionalFormatting sqref="AI128">
    <cfRule type="expression" dxfId="2513" priority="13101">
      <formula>IF(RIGHT(TEXT(AI128,"0.#"),1)=".",FALSE,TRUE)</formula>
    </cfRule>
    <cfRule type="expression" dxfId="2512" priority="13102">
      <formula>IF(RIGHT(TEXT(AI128,"0.#"),1)=".",TRUE,FALSE)</formula>
    </cfRule>
  </conditionalFormatting>
  <conditionalFormatting sqref="AM128">
    <cfRule type="expression" dxfId="2511" priority="13099">
      <formula>IF(RIGHT(TEXT(AM128,"0.#"),1)=".",FALSE,TRUE)</formula>
    </cfRule>
    <cfRule type="expression" dxfId="2510" priority="13100">
      <formula>IF(RIGHT(TEXT(AM128,"0.#"),1)=".",TRUE,FALSE)</formula>
    </cfRule>
  </conditionalFormatting>
  <conditionalFormatting sqref="AQ129">
    <cfRule type="expression" dxfId="2509" priority="13091">
      <formula>IF(RIGHT(TEXT(AQ129,"0.#"),1)=".",FALSE,TRUE)</formula>
    </cfRule>
    <cfRule type="expression" dxfId="2508" priority="13092">
      <formula>IF(RIGHT(TEXT(AQ129,"0.#"),1)=".",TRUE,FALSE)</formula>
    </cfRule>
  </conditionalFormatting>
  <conditionalFormatting sqref="AE75">
    <cfRule type="expression" dxfId="2507" priority="13089">
      <formula>IF(RIGHT(TEXT(AE75,"0.#"),1)=".",FALSE,TRUE)</formula>
    </cfRule>
    <cfRule type="expression" dxfId="2506" priority="13090">
      <formula>IF(RIGHT(TEXT(AE75,"0.#"),1)=".",TRUE,FALSE)</formula>
    </cfRule>
  </conditionalFormatting>
  <conditionalFormatting sqref="AE76">
    <cfRule type="expression" dxfId="2505" priority="13087">
      <formula>IF(RIGHT(TEXT(AE76,"0.#"),1)=".",FALSE,TRUE)</formula>
    </cfRule>
    <cfRule type="expression" dxfId="2504" priority="13088">
      <formula>IF(RIGHT(TEXT(AE76,"0.#"),1)=".",TRUE,FALSE)</formula>
    </cfRule>
  </conditionalFormatting>
  <conditionalFormatting sqref="AE77">
    <cfRule type="expression" dxfId="2503" priority="13085">
      <formula>IF(RIGHT(TEXT(AE77,"0.#"),1)=".",FALSE,TRUE)</formula>
    </cfRule>
    <cfRule type="expression" dxfId="2502" priority="13086">
      <formula>IF(RIGHT(TEXT(AE77,"0.#"),1)=".",TRUE,FALSE)</formula>
    </cfRule>
  </conditionalFormatting>
  <conditionalFormatting sqref="AI77">
    <cfRule type="expression" dxfId="2501" priority="13083">
      <formula>IF(RIGHT(TEXT(AI77,"0.#"),1)=".",FALSE,TRUE)</formula>
    </cfRule>
    <cfRule type="expression" dxfId="2500" priority="13084">
      <formula>IF(RIGHT(TEXT(AI77,"0.#"),1)=".",TRUE,FALSE)</formula>
    </cfRule>
  </conditionalFormatting>
  <conditionalFormatting sqref="AI76">
    <cfRule type="expression" dxfId="2499" priority="13081">
      <formula>IF(RIGHT(TEXT(AI76,"0.#"),1)=".",FALSE,TRUE)</formula>
    </cfRule>
    <cfRule type="expression" dxfId="2498" priority="13082">
      <formula>IF(RIGHT(TEXT(AI76,"0.#"),1)=".",TRUE,FALSE)</formula>
    </cfRule>
  </conditionalFormatting>
  <conditionalFormatting sqref="AI75">
    <cfRule type="expression" dxfId="2497" priority="13079">
      <formula>IF(RIGHT(TEXT(AI75,"0.#"),1)=".",FALSE,TRUE)</formula>
    </cfRule>
    <cfRule type="expression" dxfId="2496" priority="13080">
      <formula>IF(RIGHT(TEXT(AI75,"0.#"),1)=".",TRUE,FALSE)</formula>
    </cfRule>
  </conditionalFormatting>
  <conditionalFormatting sqref="AM75">
    <cfRule type="expression" dxfId="2495" priority="13077">
      <formula>IF(RIGHT(TEXT(AM75,"0.#"),1)=".",FALSE,TRUE)</formula>
    </cfRule>
    <cfRule type="expression" dxfId="2494" priority="13078">
      <formula>IF(RIGHT(TEXT(AM75,"0.#"),1)=".",TRUE,FALSE)</formula>
    </cfRule>
  </conditionalFormatting>
  <conditionalFormatting sqref="AM76">
    <cfRule type="expression" dxfId="2493" priority="13075">
      <formula>IF(RIGHT(TEXT(AM76,"0.#"),1)=".",FALSE,TRUE)</formula>
    </cfRule>
    <cfRule type="expression" dxfId="2492" priority="13076">
      <formula>IF(RIGHT(TEXT(AM76,"0.#"),1)=".",TRUE,FALSE)</formula>
    </cfRule>
  </conditionalFormatting>
  <conditionalFormatting sqref="AM77">
    <cfRule type="expression" dxfId="2491" priority="13073">
      <formula>IF(RIGHT(TEXT(AM77,"0.#"),1)=".",FALSE,TRUE)</formula>
    </cfRule>
    <cfRule type="expression" dxfId="2490" priority="13074">
      <formula>IF(RIGHT(TEXT(AM77,"0.#"),1)=".",TRUE,FALSE)</formula>
    </cfRule>
  </conditionalFormatting>
  <conditionalFormatting sqref="AE134:AE135 AI134:AI135 AM134:AM135 AQ134:AQ135 AU134:AU135">
    <cfRule type="expression" dxfId="2489" priority="13059">
      <formula>IF(RIGHT(TEXT(AE134,"0.#"),1)=".",FALSE,TRUE)</formula>
    </cfRule>
    <cfRule type="expression" dxfId="2488" priority="13060">
      <formula>IF(RIGHT(TEXT(AE134,"0.#"),1)=".",TRUE,FALSE)</formula>
    </cfRule>
  </conditionalFormatting>
  <conditionalFormatting sqref="AE433">
    <cfRule type="expression" dxfId="2487" priority="13029">
      <formula>IF(RIGHT(TEXT(AE433,"0.#"),1)=".",FALSE,TRUE)</formula>
    </cfRule>
    <cfRule type="expression" dxfId="2486" priority="13030">
      <formula>IF(RIGHT(TEXT(AE433,"0.#"),1)=".",TRUE,FALSE)</formula>
    </cfRule>
  </conditionalFormatting>
  <conditionalFormatting sqref="AM435">
    <cfRule type="expression" dxfId="2485" priority="13013">
      <formula>IF(RIGHT(TEXT(AM435,"0.#"),1)=".",FALSE,TRUE)</formula>
    </cfRule>
    <cfRule type="expression" dxfId="2484" priority="13014">
      <formula>IF(RIGHT(TEXT(AM435,"0.#"),1)=".",TRUE,FALSE)</formula>
    </cfRule>
  </conditionalFormatting>
  <conditionalFormatting sqref="AE434">
    <cfRule type="expression" dxfId="2483" priority="13027">
      <formula>IF(RIGHT(TEXT(AE434,"0.#"),1)=".",FALSE,TRUE)</formula>
    </cfRule>
    <cfRule type="expression" dxfId="2482" priority="13028">
      <formula>IF(RIGHT(TEXT(AE434,"0.#"),1)=".",TRUE,FALSE)</formula>
    </cfRule>
  </conditionalFormatting>
  <conditionalFormatting sqref="AE435">
    <cfRule type="expression" dxfId="2481" priority="13025">
      <formula>IF(RIGHT(TEXT(AE435,"0.#"),1)=".",FALSE,TRUE)</formula>
    </cfRule>
    <cfRule type="expression" dxfId="2480" priority="13026">
      <formula>IF(RIGHT(TEXT(AE435,"0.#"),1)=".",TRUE,FALSE)</formula>
    </cfRule>
  </conditionalFormatting>
  <conditionalFormatting sqref="AM433">
    <cfRule type="expression" dxfId="2479" priority="13017">
      <formula>IF(RIGHT(TEXT(AM433,"0.#"),1)=".",FALSE,TRUE)</formula>
    </cfRule>
    <cfRule type="expression" dxfId="2478" priority="13018">
      <formula>IF(RIGHT(TEXT(AM433,"0.#"),1)=".",TRUE,FALSE)</formula>
    </cfRule>
  </conditionalFormatting>
  <conditionalFormatting sqref="AM434">
    <cfRule type="expression" dxfId="2477" priority="13015">
      <formula>IF(RIGHT(TEXT(AM434,"0.#"),1)=".",FALSE,TRUE)</formula>
    </cfRule>
    <cfRule type="expression" dxfId="2476" priority="13016">
      <formula>IF(RIGHT(TEXT(AM434,"0.#"),1)=".",TRUE,FALSE)</formula>
    </cfRule>
  </conditionalFormatting>
  <conditionalFormatting sqref="AU433">
    <cfRule type="expression" dxfId="2475" priority="13005">
      <formula>IF(RIGHT(TEXT(AU433,"0.#"),1)=".",FALSE,TRUE)</formula>
    </cfRule>
    <cfRule type="expression" dxfId="2474" priority="13006">
      <formula>IF(RIGHT(TEXT(AU433,"0.#"),1)=".",TRUE,FALSE)</formula>
    </cfRule>
  </conditionalFormatting>
  <conditionalFormatting sqref="AU434">
    <cfRule type="expression" dxfId="2473" priority="13003">
      <formula>IF(RIGHT(TEXT(AU434,"0.#"),1)=".",FALSE,TRUE)</formula>
    </cfRule>
    <cfRule type="expression" dxfId="2472" priority="13004">
      <formula>IF(RIGHT(TEXT(AU434,"0.#"),1)=".",TRUE,FALSE)</formula>
    </cfRule>
  </conditionalFormatting>
  <conditionalFormatting sqref="AU435">
    <cfRule type="expression" dxfId="2471" priority="13001">
      <formula>IF(RIGHT(TEXT(AU435,"0.#"),1)=".",FALSE,TRUE)</formula>
    </cfRule>
    <cfRule type="expression" dxfId="2470" priority="13002">
      <formula>IF(RIGHT(TEXT(AU435,"0.#"),1)=".",TRUE,FALSE)</formula>
    </cfRule>
  </conditionalFormatting>
  <conditionalFormatting sqref="AI435">
    <cfRule type="expression" dxfId="2469" priority="12935">
      <formula>IF(RIGHT(TEXT(AI435,"0.#"),1)=".",FALSE,TRUE)</formula>
    </cfRule>
    <cfRule type="expression" dxfId="2468" priority="12936">
      <formula>IF(RIGHT(TEXT(AI435,"0.#"),1)=".",TRUE,FALSE)</formula>
    </cfRule>
  </conditionalFormatting>
  <conditionalFormatting sqref="AI433">
    <cfRule type="expression" dxfId="2467" priority="12939">
      <formula>IF(RIGHT(TEXT(AI433,"0.#"),1)=".",FALSE,TRUE)</formula>
    </cfRule>
    <cfRule type="expression" dxfId="2466" priority="12940">
      <formula>IF(RIGHT(TEXT(AI433,"0.#"),1)=".",TRUE,FALSE)</formula>
    </cfRule>
  </conditionalFormatting>
  <conditionalFormatting sqref="AI434">
    <cfRule type="expression" dxfId="2465" priority="12937">
      <formula>IF(RIGHT(TEXT(AI434,"0.#"),1)=".",FALSE,TRUE)</formula>
    </cfRule>
    <cfRule type="expression" dxfId="2464" priority="12938">
      <formula>IF(RIGHT(TEXT(AI434,"0.#"),1)=".",TRUE,FALSE)</formula>
    </cfRule>
  </conditionalFormatting>
  <conditionalFormatting sqref="AQ434">
    <cfRule type="expression" dxfId="2463" priority="12921">
      <formula>IF(RIGHT(TEXT(AQ434,"0.#"),1)=".",FALSE,TRUE)</formula>
    </cfRule>
    <cfRule type="expression" dxfId="2462" priority="12922">
      <formula>IF(RIGHT(TEXT(AQ434,"0.#"),1)=".",TRUE,FALSE)</formula>
    </cfRule>
  </conditionalFormatting>
  <conditionalFormatting sqref="AQ435">
    <cfRule type="expression" dxfId="2461" priority="12907">
      <formula>IF(RIGHT(TEXT(AQ435,"0.#"),1)=".",FALSE,TRUE)</formula>
    </cfRule>
    <cfRule type="expression" dxfId="2460" priority="12908">
      <formula>IF(RIGHT(TEXT(AQ435,"0.#"),1)=".",TRUE,FALSE)</formula>
    </cfRule>
  </conditionalFormatting>
  <conditionalFormatting sqref="AQ433">
    <cfRule type="expression" dxfId="2459" priority="12905">
      <formula>IF(RIGHT(TEXT(AQ433,"0.#"),1)=".",FALSE,TRUE)</formula>
    </cfRule>
    <cfRule type="expression" dxfId="2458" priority="12906">
      <formula>IF(RIGHT(TEXT(AQ433,"0.#"),1)=".",TRUE,FALSE)</formula>
    </cfRule>
  </conditionalFormatting>
  <conditionalFormatting sqref="AL840:AO867">
    <cfRule type="expression" dxfId="2457" priority="6629">
      <formula>IF(AND(AL840&gt;=0, RIGHT(TEXT(AL840,"0.#"),1)&lt;&gt;"."),TRUE,FALSE)</formula>
    </cfRule>
    <cfRule type="expression" dxfId="2456" priority="6630">
      <formula>IF(AND(AL840&gt;=0, RIGHT(TEXT(AL840,"0.#"),1)="."),TRUE,FALSE)</formula>
    </cfRule>
    <cfRule type="expression" dxfId="2455" priority="6631">
      <formula>IF(AND(AL840&lt;0, RIGHT(TEXT(AL840,"0.#"),1)&lt;&gt;"."),TRUE,FALSE)</formula>
    </cfRule>
    <cfRule type="expression" dxfId="2454" priority="6632">
      <formula>IF(AND(AL840&lt;0, RIGHT(TEXT(AL840,"0.#"),1)="."),TRUE,FALSE)</formula>
    </cfRule>
  </conditionalFormatting>
  <conditionalFormatting sqref="AQ53:AQ55">
    <cfRule type="expression" dxfId="2453" priority="4651">
      <formula>IF(RIGHT(TEXT(AQ53,"0.#"),1)=".",FALSE,TRUE)</formula>
    </cfRule>
    <cfRule type="expression" dxfId="2452" priority="4652">
      <formula>IF(RIGHT(TEXT(AQ53,"0.#"),1)=".",TRUE,FALSE)</formula>
    </cfRule>
  </conditionalFormatting>
  <conditionalFormatting sqref="AU53:AU55">
    <cfRule type="expression" dxfId="2451" priority="4649">
      <formula>IF(RIGHT(TEXT(AU53,"0.#"),1)=".",FALSE,TRUE)</formula>
    </cfRule>
    <cfRule type="expression" dxfId="2450" priority="4650">
      <formula>IF(RIGHT(TEXT(AU53,"0.#"),1)=".",TRUE,FALSE)</formula>
    </cfRule>
  </conditionalFormatting>
  <conditionalFormatting sqref="AQ60:AQ62">
    <cfRule type="expression" dxfId="2449" priority="4647">
      <formula>IF(RIGHT(TEXT(AQ60,"0.#"),1)=".",FALSE,TRUE)</formula>
    </cfRule>
    <cfRule type="expression" dxfId="2448" priority="4648">
      <formula>IF(RIGHT(TEXT(AQ60,"0.#"),1)=".",TRUE,FALSE)</formula>
    </cfRule>
  </conditionalFormatting>
  <conditionalFormatting sqref="AU60:AU62">
    <cfRule type="expression" dxfId="2447" priority="4645">
      <formula>IF(RIGHT(TEXT(AU60,"0.#"),1)=".",FALSE,TRUE)</formula>
    </cfRule>
    <cfRule type="expression" dxfId="2446" priority="4646">
      <formula>IF(RIGHT(TEXT(AU60,"0.#"),1)=".",TRUE,FALSE)</formula>
    </cfRule>
  </conditionalFormatting>
  <conditionalFormatting sqref="AQ75:AQ77">
    <cfRule type="expression" dxfId="2445" priority="4643">
      <formula>IF(RIGHT(TEXT(AQ75,"0.#"),1)=".",FALSE,TRUE)</formula>
    </cfRule>
    <cfRule type="expression" dxfId="2444" priority="4644">
      <formula>IF(RIGHT(TEXT(AQ75,"0.#"),1)=".",TRUE,FALSE)</formula>
    </cfRule>
  </conditionalFormatting>
  <conditionalFormatting sqref="AU75:AU77">
    <cfRule type="expression" dxfId="2443" priority="4641">
      <formula>IF(RIGHT(TEXT(AU75,"0.#"),1)=".",FALSE,TRUE)</formula>
    </cfRule>
    <cfRule type="expression" dxfId="2442" priority="4642">
      <formula>IF(RIGHT(TEXT(AU75,"0.#"),1)=".",TRUE,FALSE)</formula>
    </cfRule>
  </conditionalFormatting>
  <conditionalFormatting sqref="AQ87:AQ89">
    <cfRule type="expression" dxfId="2441" priority="4639">
      <formula>IF(RIGHT(TEXT(AQ87,"0.#"),1)=".",FALSE,TRUE)</formula>
    </cfRule>
    <cfRule type="expression" dxfId="2440" priority="4640">
      <formula>IF(RIGHT(TEXT(AQ87,"0.#"),1)=".",TRUE,FALSE)</formula>
    </cfRule>
  </conditionalFormatting>
  <conditionalFormatting sqref="AU87:AU89">
    <cfRule type="expression" dxfId="2439" priority="4637">
      <formula>IF(RIGHT(TEXT(AU87,"0.#"),1)=".",FALSE,TRUE)</formula>
    </cfRule>
    <cfRule type="expression" dxfId="2438" priority="4638">
      <formula>IF(RIGHT(TEXT(AU87,"0.#"),1)=".",TRUE,FALSE)</formula>
    </cfRule>
  </conditionalFormatting>
  <conditionalFormatting sqref="AQ92:AQ94">
    <cfRule type="expression" dxfId="2437" priority="4635">
      <formula>IF(RIGHT(TEXT(AQ92,"0.#"),1)=".",FALSE,TRUE)</formula>
    </cfRule>
    <cfRule type="expression" dxfId="2436" priority="4636">
      <formula>IF(RIGHT(TEXT(AQ92,"0.#"),1)=".",TRUE,FALSE)</formula>
    </cfRule>
  </conditionalFormatting>
  <conditionalFormatting sqref="AU92:AU94">
    <cfRule type="expression" dxfId="2435" priority="4633">
      <formula>IF(RIGHT(TEXT(AU92,"0.#"),1)=".",FALSE,TRUE)</formula>
    </cfRule>
    <cfRule type="expression" dxfId="2434" priority="4634">
      <formula>IF(RIGHT(TEXT(AU92,"0.#"),1)=".",TRUE,FALSE)</formula>
    </cfRule>
  </conditionalFormatting>
  <conditionalFormatting sqref="AQ97:AQ99">
    <cfRule type="expression" dxfId="2433" priority="4631">
      <formula>IF(RIGHT(TEXT(AQ97,"0.#"),1)=".",FALSE,TRUE)</formula>
    </cfRule>
    <cfRule type="expression" dxfId="2432" priority="4632">
      <formula>IF(RIGHT(TEXT(AQ97,"0.#"),1)=".",TRUE,FALSE)</formula>
    </cfRule>
  </conditionalFormatting>
  <conditionalFormatting sqref="AU97:AU99">
    <cfRule type="expression" dxfId="2431" priority="4629">
      <formula>IF(RIGHT(TEXT(AU97,"0.#"),1)=".",FALSE,TRUE)</formula>
    </cfRule>
    <cfRule type="expression" dxfId="2430" priority="4630">
      <formula>IF(RIGHT(TEXT(AU97,"0.#"),1)=".",TRUE,FALSE)</formula>
    </cfRule>
  </conditionalFormatting>
  <conditionalFormatting sqref="AE458">
    <cfRule type="expression" dxfId="2429" priority="4323">
      <formula>IF(RIGHT(TEXT(AE458,"0.#"),1)=".",FALSE,TRUE)</formula>
    </cfRule>
    <cfRule type="expression" dxfId="2428" priority="4324">
      <formula>IF(RIGHT(TEXT(AE458,"0.#"),1)=".",TRUE,FALSE)</formula>
    </cfRule>
  </conditionalFormatting>
  <conditionalFormatting sqref="AM460">
    <cfRule type="expression" dxfId="2427" priority="4313">
      <formula>IF(RIGHT(TEXT(AM460,"0.#"),1)=".",FALSE,TRUE)</formula>
    </cfRule>
    <cfRule type="expression" dxfId="2426" priority="4314">
      <formula>IF(RIGHT(TEXT(AM460,"0.#"),1)=".",TRUE,FALSE)</formula>
    </cfRule>
  </conditionalFormatting>
  <conditionalFormatting sqref="AE459">
    <cfRule type="expression" dxfId="2425" priority="4321">
      <formula>IF(RIGHT(TEXT(AE459,"0.#"),1)=".",FALSE,TRUE)</formula>
    </cfRule>
    <cfRule type="expression" dxfId="2424" priority="4322">
      <formula>IF(RIGHT(TEXT(AE459,"0.#"),1)=".",TRUE,FALSE)</formula>
    </cfRule>
  </conditionalFormatting>
  <conditionalFormatting sqref="AE460">
    <cfRule type="expression" dxfId="2423" priority="4319">
      <formula>IF(RIGHT(TEXT(AE460,"0.#"),1)=".",FALSE,TRUE)</formula>
    </cfRule>
    <cfRule type="expression" dxfId="2422" priority="4320">
      <formula>IF(RIGHT(TEXT(AE460,"0.#"),1)=".",TRUE,FALSE)</formula>
    </cfRule>
  </conditionalFormatting>
  <conditionalFormatting sqref="AM458">
    <cfRule type="expression" dxfId="2421" priority="4317">
      <formula>IF(RIGHT(TEXT(AM458,"0.#"),1)=".",FALSE,TRUE)</formula>
    </cfRule>
    <cfRule type="expression" dxfId="2420" priority="4318">
      <formula>IF(RIGHT(TEXT(AM458,"0.#"),1)=".",TRUE,FALSE)</formula>
    </cfRule>
  </conditionalFormatting>
  <conditionalFormatting sqref="AM459">
    <cfRule type="expression" dxfId="2419" priority="4315">
      <formula>IF(RIGHT(TEXT(AM459,"0.#"),1)=".",FALSE,TRUE)</formula>
    </cfRule>
    <cfRule type="expression" dxfId="2418" priority="4316">
      <formula>IF(RIGHT(TEXT(AM459,"0.#"),1)=".",TRUE,FALSE)</formula>
    </cfRule>
  </conditionalFormatting>
  <conditionalFormatting sqref="AU458">
    <cfRule type="expression" dxfId="2417" priority="4311">
      <formula>IF(RIGHT(TEXT(AU458,"0.#"),1)=".",FALSE,TRUE)</formula>
    </cfRule>
    <cfRule type="expression" dxfId="2416" priority="4312">
      <formula>IF(RIGHT(TEXT(AU458,"0.#"),1)=".",TRUE,FALSE)</formula>
    </cfRule>
  </conditionalFormatting>
  <conditionalFormatting sqref="AU459">
    <cfRule type="expression" dxfId="2415" priority="4309">
      <formula>IF(RIGHT(TEXT(AU459,"0.#"),1)=".",FALSE,TRUE)</formula>
    </cfRule>
    <cfRule type="expression" dxfId="2414" priority="4310">
      <formula>IF(RIGHT(TEXT(AU459,"0.#"),1)=".",TRUE,FALSE)</formula>
    </cfRule>
  </conditionalFormatting>
  <conditionalFormatting sqref="AU460">
    <cfRule type="expression" dxfId="2413" priority="4307">
      <formula>IF(RIGHT(TEXT(AU460,"0.#"),1)=".",FALSE,TRUE)</formula>
    </cfRule>
    <cfRule type="expression" dxfId="2412" priority="4308">
      <formula>IF(RIGHT(TEXT(AU460,"0.#"),1)=".",TRUE,FALSE)</formula>
    </cfRule>
  </conditionalFormatting>
  <conditionalFormatting sqref="AI460">
    <cfRule type="expression" dxfId="2411" priority="4301">
      <formula>IF(RIGHT(TEXT(AI460,"0.#"),1)=".",FALSE,TRUE)</formula>
    </cfRule>
    <cfRule type="expression" dxfId="2410" priority="4302">
      <formula>IF(RIGHT(TEXT(AI460,"0.#"),1)=".",TRUE,FALSE)</formula>
    </cfRule>
  </conditionalFormatting>
  <conditionalFormatting sqref="AI458">
    <cfRule type="expression" dxfId="2409" priority="4305">
      <formula>IF(RIGHT(TEXT(AI458,"0.#"),1)=".",FALSE,TRUE)</formula>
    </cfRule>
    <cfRule type="expression" dxfId="2408" priority="4306">
      <formula>IF(RIGHT(TEXT(AI458,"0.#"),1)=".",TRUE,FALSE)</formula>
    </cfRule>
  </conditionalFormatting>
  <conditionalFormatting sqref="AI459">
    <cfRule type="expression" dxfId="2407" priority="4303">
      <formula>IF(RIGHT(TEXT(AI459,"0.#"),1)=".",FALSE,TRUE)</formula>
    </cfRule>
    <cfRule type="expression" dxfId="2406" priority="4304">
      <formula>IF(RIGHT(TEXT(AI459,"0.#"),1)=".",TRUE,FALSE)</formula>
    </cfRule>
  </conditionalFormatting>
  <conditionalFormatting sqref="AQ459">
    <cfRule type="expression" dxfId="2405" priority="4299">
      <formula>IF(RIGHT(TEXT(AQ459,"0.#"),1)=".",FALSE,TRUE)</formula>
    </cfRule>
    <cfRule type="expression" dxfId="2404" priority="4300">
      <formula>IF(RIGHT(TEXT(AQ459,"0.#"),1)=".",TRUE,FALSE)</formula>
    </cfRule>
  </conditionalFormatting>
  <conditionalFormatting sqref="AQ460">
    <cfRule type="expression" dxfId="2403" priority="4297">
      <formula>IF(RIGHT(TEXT(AQ460,"0.#"),1)=".",FALSE,TRUE)</formula>
    </cfRule>
    <cfRule type="expression" dxfId="2402" priority="4298">
      <formula>IF(RIGHT(TEXT(AQ460,"0.#"),1)=".",TRUE,FALSE)</formula>
    </cfRule>
  </conditionalFormatting>
  <conditionalFormatting sqref="AQ458">
    <cfRule type="expression" dxfId="2401" priority="4295">
      <formula>IF(RIGHT(TEXT(AQ458,"0.#"),1)=".",FALSE,TRUE)</formula>
    </cfRule>
    <cfRule type="expression" dxfId="2400" priority="4296">
      <formula>IF(RIGHT(TEXT(AQ458,"0.#"),1)=".",TRUE,FALSE)</formula>
    </cfRule>
  </conditionalFormatting>
  <conditionalFormatting sqref="AE120 AM120">
    <cfRule type="expression" dxfId="2399" priority="2973">
      <formula>IF(RIGHT(TEXT(AE120,"0.#"),1)=".",FALSE,TRUE)</formula>
    </cfRule>
    <cfRule type="expression" dxfId="2398" priority="2974">
      <formula>IF(RIGHT(TEXT(AE120,"0.#"),1)=".",TRUE,FALSE)</formula>
    </cfRule>
  </conditionalFormatting>
  <conditionalFormatting sqref="AI126">
    <cfRule type="expression" dxfId="2397" priority="2963">
      <formula>IF(RIGHT(TEXT(AI126,"0.#"),1)=".",FALSE,TRUE)</formula>
    </cfRule>
    <cfRule type="expression" dxfId="2396" priority="2964">
      <formula>IF(RIGHT(TEXT(AI126,"0.#"),1)=".",TRUE,FALSE)</formula>
    </cfRule>
  </conditionalFormatting>
  <conditionalFormatting sqref="AI120">
    <cfRule type="expression" dxfId="2395" priority="2971">
      <formula>IF(RIGHT(TEXT(AI120,"0.#"),1)=".",FALSE,TRUE)</formula>
    </cfRule>
    <cfRule type="expression" dxfId="2394" priority="2972">
      <formula>IF(RIGHT(TEXT(AI120,"0.#"),1)=".",TRUE,FALSE)</formula>
    </cfRule>
  </conditionalFormatting>
  <conditionalFormatting sqref="AE123 AM123">
    <cfRule type="expression" dxfId="2393" priority="2969">
      <formula>IF(RIGHT(TEXT(AE123,"0.#"),1)=".",FALSE,TRUE)</formula>
    </cfRule>
    <cfRule type="expression" dxfId="2392" priority="2970">
      <formula>IF(RIGHT(TEXT(AE123,"0.#"),1)=".",TRUE,FALSE)</formula>
    </cfRule>
  </conditionalFormatting>
  <conditionalFormatting sqref="AI123">
    <cfRule type="expression" dxfId="2391" priority="2967">
      <formula>IF(RIGHT(TEXT(AI123,"0.#"),1)=".",FALSE,TRUE)</formula>
    </cfRule>
    <cfRule type="expression" dxfId="2390" priority="2968">
      <formula>IF(RIGHT(TEXT(AI123,"0.#"),1)=".",TRUE,FALSE)</formula>
    </cfRule>
  </conditionalFormatting>
  <conditionalFormatting sqref="AE126 AM126">
    <cfRule type="expression" dxfId="2389" priority="2965">
      <formula>IF(RIGHT(TEXT(AE126,"0.#"),1)=".",FALSE,TRUE)</formula>
    </cfRule>
    <cfRule type="expression" dxfId="2388" priority="2966">
      <formula>IF(RIGHT(TEXT(AE126,"0.#"),1)=".",TRUE,FALSE)</formula>
    </cfRule>
  </conditionalFormatting>
  <conditionalFormatting sqref="AE129 AM129">
    <cfRule type="expression" dxfId="2387" priority="2961">
      <formula>IF(RIGHT(TEXT(AE129,"0.#"),1)=".",FALSE,TRUE)</formula>
    </cfRule>
    <cfRule type="expression" dxfId="2386" priority="2962">
      <formula>IF(RIGHT(TEXT(AE129,"0.#"),1)=".",TRUE,FALSE)</formula>
    </cfRule>
  </conditionalFormatting>
  <conditionalFormatting sqref="AI129">
    <cfRule type="expression" dxfId="2385" priority="2959">
      <formula>IF(RIGHT(TEXT(AI129,"0.#"),1)=".",FALSE,TRUE)</formula>
    </cfRule>
    <cfRule type="expression" dxfId="2384" priority="2960">
      <formula>IF(RIGHT(TEXT(AI129,"0.#"),1)=".",TRUE,FALSE)</formula>
    </cfRule>
  </conditionalFormatting>
  <conditionalFormatting sqref="Y840:Y867">
    <cfRule type="expression" dxfId="2383" priority="2957">
      <formula>IF(RIGHT(TEXT(Y840,"0.#"),1)=".",FALSE,TRUE)</formula>
    </cfRule>
    <cfRule type="expression" dxfId="2382" priority="2958">
      <formula>IF(RIGHT(TEXT(Y840,"0.#"),1)=".",TRUE,FALSE)</formula>
    </cfRule>
  </conditionalFormatting>
  <conditionalFormatting sqref="AU518">
    <cfRule type="expression" dxfId="2381" priority="1467">
      <formula>IF(RIGHT(TEXT(AU518,"0.#"),1)=".",FALSE,TRUE)</formula>
    </cfRule>
    <cfRule type="expression" dxfId="2380" priority="1468">
      <formula>IF(RIGHT(TEXT(AU518,"0.#"),1)=".",TRUE,FALSE)</formula>
    </cfRule>
  </conditionalFormatting>
  <conditionalFormatting sqref="AQ551">
    <cfRule type="expression" dxfId="2379" priority="1243">
      <formula>IF(RIGHT(TEXT(AQ551,"0.#"),1)=".",FALSE,TRUE)</formula>
    </cfRule>
    <cfRule type="expression" dxfId="2378" priority="1244">
      <formula>IF(RIGHT(TEXT(AQ551,"0.#"),1)=".",TRUE,FALSE)</formula>
    </cfRule>
  </conditionalFormatting>
  <conditionalFormatting sqref="AE556">
    <cfRule type="expression" dxfId="2377" priority="1241">
      <formula>IF(RIGHT(TEXT(AE556,"0.#"),1)=".",FALSE,TRUE)</formula>
    </cfRule>
    <cfRule type="expression" dxfId="2376" priority="1242">
      <formula>IF(RIGHT(TEXT(AE556,"0.#"),1)=".",TRUE,FALSE)</formula>
    </cfRule>
  </conditionalFormatting>
  <conditionalFormatting sqref="AE557">
    <cfRule type="expression" dxfId="2375" priority="1239">
      <formula>IF(RIGHT(TEXT(AE557,"0.#"),1)=".",FALSE,TRUE)</formula>
    </cfRule>
    <cfRule type="expression" dxfId="2374" priority="1240">
      <formula>IF(RIGHT(TEXT(AE557,"0.#"),1)=".",TRUE,FALSE)</formula>
    </cfRule>
  </conditionalFormatting>
  <conditionalFormatting sqref="AE558">
    <cfRule type="expression" dxfId="2373" priority="1237">
      <formula>IF(RIGHT(TEXT(AE558,"0.#"),1)=".",FALSE,TRUE)</formula>
    </cfRule>
    <cfRule type="expression" dxfId="2372" priority="1238">
      <formula>IF(RIGHT(TEXT(AE558,"0.#"),1)=".",TRUE,FALSE)</formula>
    </cfRule>
  </conditionalFormatting>
  <conditionalFormatting sqref="AU556">
    <cfRule type="expression" dxfId="2371" priority="1229">
      <formula>IF(RIGHT(TEXT(AU556,"0.#"),1)=".",FALSE,TRUE)</formula>
    </cfRule>
    <cfRule type="expression" dxfId="2370" priority="1230">
      <formula>IF(RIGHT(TEXT(AU556,"0.#"),1)=".",TRUE,FALSE)</formula>
    </cfRule>
  </conditionalFormatting>
  <conditionalFormatting sqref="AU557">
    <cfRule type="expression" dxfId="2369" priority="1227">
      <formula>IF(RIGHT(TEXT(AU557,"0.#"),1)=".",FALSE,TRUE)</formula>
    </cfRule>
    <cfRule type="expression" dxfId="2368" priority="1228">
      <formula>IF(RIGHT(TEXT(AU557,"0.#"),1)=".",TRUE,FALSE)</formula>
    </cfRule>
  </conditionalFormatting>
  <conditionalFormatting sqref="AU558">
    <cfRule type="expression" dxfId="2367" priority="1225">
      <formula>IF(RIGHT(TEXT(AU558,"0.#"),1)=".",FALSE,TRUE)</formula>
    </cfRule>
    <cfRule type="expression" dxfId="2366" priority="1226">
      <formula>IF(RIGHT(TEXT(AU558,"0.#"),1)=".",TRUE,FALSE)</formula>
    </cfRule>
  </conditionalFormatting>
  <conditionalFormatting sqref="AQ557">
    <cfRule type="expression" dxfId="2365" priority="1217">
      <formula>IF(RIGHT(TEXT(AQ557,"0.#"),1)=".",FALSE,TRUE)</formula>
    </cfRule>
    <cfRule type="expression" dxfId="2364" priority="1218">
      <formula>IF(RIGHT(TEXT(AQ557,"0.#"),1)=".",TRUE,FALSE)</formula>
    </cfRule>
  </conditionalFormatting>
  <conditionalFormatting sqref="AQ558">
    <cfRule type="expression" dxfId="2363" priority="1215">
      <formula>IF(RIGHT(TEXT(AQ558,"0.#"),1)=".",FALSE,TRUE)</formula>
    </cfRule>
    <cfRule type="expression" dxfId="2362" priority="1216">
      <formula>IF(RIGHT(TEXT(AQ558,"0.#"),1)=".",TRUE,FALSE)</formula>
    </cfRule>
  </conditionalFormatting>
  <conditionalFormatting sqref="AQ556">
    <cfRule type="expression" dxfId="2361" priority="1213">
      <formula>IF(RIGHT(TEXT(AQ556,"0.#"),1)=".",FALSE,TRUE)</formula>
    </cfRule>
    <cfRule type="expression" dxfId="2360" priority="1214">
      <formula>IF(RIGHT(TEXT(AQ556,"0.#"),1)=".",TRUE,FALSE)</formula>
    </cfRule>
  </conditionalFormatting>
  <conditionalFormatting sqref="AE561">
    <cfRule type="expression" dxfId="2359" priority="1211">
      <formula>IF(RIGHT(TEXT(AE561,"0.#"),1)=".",FALSE,TRUE)</formula>
    </cfRule>
    <cfRule type="expression" dxfId="2358" priority="1212">
      <formula>IF(RIGHT(TEXT(AE561,"0.#"),1)=".",TRUE,FALSE)</formula>
    </cfRule>
  </conditionalFormatting>
  <conditionalFormatting sqref="AE562">
    <cfRule type="expression" dxfId="2357" priority="1209">
      <formula>IF(RIGHT(TEXT(AE562,"0.#"),1)=".",FALSE,TRUE)</formula>
    </cfRule>
    <cfRule type="expression" dxfId="2356" priority="1210">
      <formula>IF(RIGHT(TEXT(AE562,"0.#"),1)=".",TRUE,FALSE)</formula>
    </cfRule>
  </conditionalFormatting>
  <conditionalFormatting sqref="AE563">
    <cfRule type="expression" dxfId="2355" priority="1207">
      <formula>IF(RIGHT(TEXT(AE563,"0.#"),1)=".",FALSE,TRUE)</formula>
    </cfRule>
    <cfRule type="expression" dxfId="2354" priority="1208">
      <formula>IF(RIGHT(TEXT(AE563,"0.#"),1)=".",TRUE,FALSE)</formula>
    </cfRule>
  </conditionalFormatting>
  <conditionalFormatting sqref="AL1103:AO1132">
    <cfRule type="expression" dxfId="2353" priority="2863">
      <formula>IF(AND(AL1103&gt;=0, RIGHT(TEXT(AL1103,"0.#"),1)&lt;&gt;"."),TRUE,FALSE)</formula>
    </cfRule>
    <cfRule type="expression" dxfId="2352" priority="2864">
      <formula>IF(AND(AL1103&gt;=0, RIGHT(TEXT(AL1103,"0.#"),1)="."),TRUE,FALSE)</formula>
    </cfRule>
    <cfRule type="expression" dxfId="2351" priority="2865">
      <formula>IF(AND(AL1103&lt;0, RIGHT(TEXT(AL1103,"0.#"),1)&lt;&gt;"."),TRUE,FALSE)</formula>
    </cfRule>
    <cfRule type="expression" dxfId="2350" priority="2866">
      <formula>IF(AND(AL1103&lt;0, RIGHT(TEXT(AL1103,"0.#"),1)="."),TRUE,FALSE)</formula>
    </cfRule>
  </conditionalFormatting>
  <conditionalFormatting sqref="Y1103:Y1132">
    <cfRule type="expression" dxfId="2349" priority="2861">
      <formula>IF(RIGHT(TEXT(Y1103,"0.#"),1)=".",FALSE,TRUE)</formula>
    </cfRule>
    <cfRule type="expression" dxfId="2348" priority="2862">
      <formula>IF(RIGHT(TEXT(Y1103,"0.#"),1)=".",TRUE,FALSE)</formula>
    </cfRule>
  </conditionalFormatting>
  <conditionalFormatting sqref="AQ553">
    <cfRule type="expression" dxfId="2347" priority="1245">
      <formula>IF(RIGHT(TEXT(AQ553,"0.#"),1)=".",FALSE,TRUE)</formula>
    </cfRule>
    <cfRule type="expression" dxfId="2346" priority="1246">
      <formula>IF(RIGHT(TEXT(AQ553,"0.#"),1)=".",TRUE,FALSE)</formula>
    </cfRule>
  </conditionalFormatting>
  <conditionalFormatting sqref="AU552">
    <cfRule type="expression" dxfId="2345" priority="1257">
      <formula>IF(RIGHT(TEXT(AU552,"0.#"),1)=".",FALSE,TRUE)</formula>
    </cfRule>
    <cfRule type="expression" dxfId="2344" priority="1258">
      <formula>IF(RIGHT(TEXT(AU552,"0.#"),1)=".",TRUE,FALSE)</formula>
    </cfRule>
  </conditionalFormatting>
  <conditionalFormatting sqref="AE552">
    <cfRule type="expression" dxfId="2343" priority="1269">
      <formula>IF(RIGHT(TEXT(AE552,"0.#"),1)=".",FALSE,TRUE)</formula>
    </cfRule>
    <cfRule type="expression" dxfId="2342" priority="1270">
      <formula>IF(RIGHT(TEXT(AE552,"0.#"),1)=".",TRUE,FALSE)</formula>
    </cfRule>
  </conditionalFormatting>
  <conditionalFormatting sqref="AQ548">
    <cfRule type="expression" dxfId="2341" priority="1275">
      <formula>IF(RIGHT(TEXT(AQ548,"0.#"),1)=".",FALSE,TRUE)</formula>
    </cfRule>
    <cfRule type="expression" dxfId="2340" priority="1276">
      <formula>IF(RIGHT(TEXT(AQ548,"0.#"),1)=".",TRUE,FALSE)</formula>
    </cfRule>
  </conditionalFormatting>
  <conditionalFormatting sqref="AL838:AO839">
    <cfRule type="expression" dxfId="2339" priority="2815">
      <formula>IF(AND(AL838&gt;=0, RIGHT(TEXT(AL838,"0.#"),1)&lt;&gt;"."),TRUE,FALSE)</formula>
    </cfRule>
    <cfRule type="expression" dxfId="2338" priority="2816">
      <formula>IF(AND(AL838&gt;=0, RIGHT(TEXT(AL838,"0.#"),1)="."),TRUE,FALSE)</formula>
    </cfRule>
    <cfRule type="expression" dxfId="2337" priority="2817">
      <formula>IF(AND(AL838&lt;0, RIGHT(TEXT(AL838,"0.#"),1)&lt;&gt;"."),TRUE,FALSE)</formula>
    </cfRule>
    <cfRule type="expression" dxfId="2336" priority="2818">
      <formula>IF(AND(AL838&lt;0, RIGHT(TEXT(AL838,"0.#"),1)="."),TRUE,FALSE)</formula>
    </cfRule>
  </conditionalFormatting>
  <conditionalFormatting sqref="Y838:Y839">
    <cfRule type="expression" dxfId="2335" priority="2813">
      <formula>IF(RIGHT(TEXT(Y838,"0.#"),1)=".",FALSE,TRUE)</formula>
    </cfRule>
    <cfRule type="expression" dxfId="2334" priority="2814">
      <formula>IF(RIGHT(TEXT(Y838,"0.#"),1)=".",TRUE,FALSE)</formula>
    </cfRule>
  </conditionalFormatting>
  <conditionalFormatting sqref="AE492">
    <cfRule type="expression" dxfId="2333" priority="1601">
      <formula>IF(RIGHT(TEXT(AE492,"0.#"),1)=".",FALSE,TRUE)</formula>
    </cfRule>
    <cfRule type="expression" dxfId="2332" priority="1602">
      <formula>IF(RIGHT(TEXT(AE492,"0.#"),1)=".",TRUE,FALSE)</formula>
    </cfRule>
  </conditionalFormatting>
  <conditionalFormatting sqref="AE493">
    <cfRule type="expression" dxfId="2331" priority="1599">
      <formula>IF(RIGHT(TEXT(AE493,"0.#"),1)=".",FALSE,TRUE)</formula>
    </cfRule>
    <cfRule type="expression" dxfId="2330" priority="1600">
      <formula>IF(RIGHT(TEXT(AE493,"0.#"),1)=".",TRUE,FALSE)</formula>
    </cfRule>
  </conditionalFormatting>
  <conditionalFormatting sqref="AE494">
    <cfRule type="expression" dxfId="2329" priority="1597">
      <formula>IF(RIGHT(TEXT(AE494,"0.#"),1)=".",FALSE,TRUE)</formula>
    </cfRule>
    <cfRule type="expression" dxfId="2328" priority="1598">
      <formula>IF(RIGHT(TEXT(AE494,"0.#"),1)=".",TRUE,FALSE)</formula>
    </cfRule>
  </conditionalFormatting>
  <conditionalFormatting sqref="AQ493">
    <cfRule type="expression" dxfId="2327" priority="1577">
      <formula>IF(RIGHT(TEXT(AQ493,"0.#"),1)=".",FALSE,TRUE)</formula>
    </cfRule>
    <cfRule type="expression" dxfId="2326" priority="1578">
      <formula>IF(RIGHT(TEXT(AQ493,"0.#"),1)=".",TRUE,FALSE)</formula>
    </cfRule>
  </conditionalFormatting>
  <conditionalFormatting sqref="AQ494">
    <cfRule type="expression" dxfId="2325" priority="1575">
      <formula>IF(RIGHT(TEXT(AQ494,"0.#"),1)=".",FALSE,TRUE)</formula>
    </cfRule>
    <cfRule type="expression" dxfId="2324" priority="1576">
      <formula>IF(RIGHT(TEXT(AQ494,"0.#"),1)=".",TRUE,FALSE)</formula>
    </cfRule>
  </conditionalFormatting>
  <conditionalFormatting sqref="AQ492">
    <cfRule type="expression" dxfId="2323" priority="1573">
      <formula>IF(RIGHT(TEXT(AQ492,"0.#"),1)=".",FALSE,TRUE)</formula>
    </cfRule>
    <cfRule type="expression" dxfId="2322" priority="1574">
      <formula>IF(RIGHT(TEXT(AQ492,"0.#"),1)=".",TRUE,FALSE)</formula>
    </cfRule>
  </conditionalFormatting>
  <conditionalFormatting sqref="AU494">
    <cfRule type="expression" dxfId="2321" priority="1585">
      <formula>IF(RIGHT(TEXT(AU494,"0.#"),1)=".",FALSE,TRUE)</formula>
    </cfRule>
    <cfRule type="expression" dxfId="2320" priority="1586">
      <formula>IF(RIGHT(TEXT(AU494,"0.#"),1)=".",TRUE,FALSE)</formula>
    </cfRule>
  </conditionalFormatting>
  <conditionalFormatting sqref="AU492">
    <cfRule type="expression" dxfId="2319" priority="1589">
      <formula>IF(RIGHT(TEXT(AU492,"0.#"),1)=".",FALSE,TRUE)</formula>
    </cfRule>
    <cfRule type="expression" dxfId="2318" priority="1590">
      <formula>IF(RIGHT(TEXT(AU492,"0.#"),1)=".",TRUE,FALSE)</formula>
    </cfRule>
  </conditionalFormatting>
  <conditionalFormatting sqref="AU493">
    <cfRule type="expression" dxfId="2317" priority="1587">
      <formula>IF(RIGHT(TEXT(AU493,"0.#"),1)=".",FALSE,TRUE)</formula>
    </cfRule>
    <cfRule type="expression" dxfId="2316" priority="1588">
      <formula>IF(RIGHT(TEXT(AU493,"0.#"),1)=".",TRUE,FALSE)</formula>
    </cfRule>
  </conditionalFormatting>
  <conditionalFormatting sqref="AU583">
    <cfRule type="expression" dxfId="2315" priority="1105">
      <formula>IF(RIGHT(TEXT(AU583,"0.#"),1)=".",FALSE,TRUE)</formula>
    </cfRule>
    <cfRule type="expression" dxfId="2314" priority="1106">
      <formula>IF(RIGHT(TEXT(AU583,"0.#"),1)=".",TRUE,FALSE)</formula>
    </cfRule>
  </conditionalFormatting>
  <conditionalFormatting sqref="AU582">
    <cfRule type="expression" dxfId="2313" priority="1107">
      <formula>IF(RIGHT(TEXT(AU582,"0.#"),1)=".",FALSE,TRUE)</formula>
    </cfRule>
    <cfRule type="expression" dxfId="2312" priority="1108">
      <formula>IF(RIGHT(TEXT(AU582,"0.#"),1)=".",TRUE,FALSE)</formula>
    </cfRule>
  </conditionalFormatting>
  <conditionalFormatting sqref="AE499">
    <cfRule type="expression" dxfId="2311" priority="1567">
      <formula>IF(RIGHT(TEXT(AE499,"0.#"),1)=".",FALSE,TRUE)</formula>
    </cfRule>
    <cfRule type="expression" dxfId="2310" priority="1568">
      <formula>IF(RIGHT(TEXT(AE499,"0.#"),1)=".",TRUE,FALSE)</formula>
    </cfRule>
  </conditionalFormatting>
  <conditionalFormatting sqref="AE497">
    <cfRule type="expression" dxfId="2309" priority="1571">
      <formula>IF(RIGHT(TEXT(AE497,"0.#"),1)=".",FALSE,TRUE)</formula>
    </cfRule>
    <cfRule type="expression" dxfId="2308" priority="1572">
      <formula>IF(RIGHT(TEXT(AE497,"0.#"),1)=".",TRUE,FALSE)</formula>
    </cfRule>
  </conditionalFormatting>
  <conditionalFormatting sqref="AE498">
    <cfRule type="expression" dxfId="2307" priority="1569">
      <formula>IF(RIGHT(TEXT(AE498,"0.#"),1)=".",FALSE,TRUE)</formula>
    </cfRule>
    <cfRule type="expression" dxfId="2306" priority="1570">
      <formula>IF(RIGHT(TEXT(AE498,"0.#"),1)=".",TRUE,FALSE)</formula>
    </cfRule>
  </conditionalFormatting>
  <conditionalFormatting sqref="AU499">
    <cfRule type="expression" dxfId="2305" priority="1555">
      <formula>IF(RIGHT(TEXT(AU499,"0.#"),1)=".",FALSE,TRUE)</formula>
    </cfRule>
    <cfRule type="expression" dxfId="2304" priority="1556">
      <formula>IF(RIGHT(TEXT(AU499,"0.#"),1)=".",TRUE,FALSE)</formula>
    </cfRule>
  </conditionalFormatting>
  <conditionalFormatting sqref="AU497">
    <cfRule type="expression" dxfId="2303" priority="1559">
      <formula>IF(RIGHT(TEXT(AU497,"0.#"),1)=".",FALSE,TRUE)</formula>
    </cfRule>
    <cfRule type="expression" dxfId="2302" priority="1560">
      <formula>IF(RIGHT(TEXT(AU497,"0.#"),1)=".",TRUE,FALSE)</formula>
    </cfRule>
  </conditionalFormatting>
  <conditionalFormatting sqref="AU498">
    <cfRule type="expression" dxfId="2301" priority="1557">
      <formula>IF(RIGHT(TEXT(AU498,"0.#"),1)=".",FALSE,TRUE)</formula>
    </cfRule>
    <cfRule type="expression" dxfId="2300" priority="1558">
      <formula>IF(RIGHT(TEXT(AU498,"0.#"),1)=".",TRUE,FALSE)</formula>
    </cfRule>
  </conditionalFormatting>
  <conditionalFormatting sqref="AQ497">
    <cfRule type="expression" dxfId="2299" priority="1543">
      <formula>IF(RIGHT(TEXT(AQ497,"0.#"),1)=".",FALSE,TRUE)</formula>
    </cfRule>
    <cfRule type="expression" dxfId="2298" priority="1544">
      <formula>IF(RIGHT(TEXT(AQ497,"0.#"),1)=".",TRUE,FALSE)</formula>
    </cfRule>
  </conditionalFormatting>
  <conditionalFormatting sqref="AQ498">
    <cfRule type="expression" dxfId="2297" priority="1547">
      <formula>IF(RIGHT(TEXT(AQ498,"0.#"),1)=".",FALSE,TRUE)</formula>
    </cfRule>
    <cfRule type="expression" dxfId="2296" priority="1548">
      <formula>IF(RIGHT(TEXT(AQ498,"0.#"),1)=".",TRUE,FALSE)</formula>
    </cfRule>
  </conditionalFormatting>
  <conditionalFormatting sqref="AQ499">
    <cfRule type="expression" dxfId="2295" priority="1545">
      <formula>IF(RIGHT(TEXT(AQ499,"0.#"),1)=".",FALSE,TRUE)</formula>
    </cfRule>
    <cfRule type="expression" dxfId="2294" priority="1546">
      <formula>IF(RIGHT(TEXT(AQ499,"0.#"),1)=".",TRUE,FALSE)</formula>
    </cfRule>
  </conditionalFormatting>
  <conditionalFormatting sqref="AE504">
    <cfRule type="expression" dxfId="2293" priority="1537">
      <formula>IF(RIGHT(TEXT(AE504,"0.#"),1)=".",FALSE,TRUE)</formula>
    </cfRule>
    <cfRule type="expression" dxfId="2292" priority="1538">
      <formula>IF(RIGHT(TEXT(AE504,"0.#"),1)=".",TRUE,FALSE)</formula>
    </cfRule>
  </conditionalFormatting>
  <conditionalFormatting sqref="AE502">
    <cfRule type="expression" dxfId="2291" priority="1541">
      <formula>IF(RIGHT(TEXT(AE502,"0.#"),1)=".",FALSE,TRUE)</formula>
    </cfRule>
    <cfRule type="expression" dxfId="2290" priority="1542">
      <formula>IF(RIGHT(TEXT(AE502,"0.#"),1)=".",TRUE,FALSE)</formula>
    </cfRule>
  </conditionalFormatting>
  <conditionalFormatting sqref="AE503">
    <cfRule type="expression" dxfId="2289" priority="1539">
      <formula>IF(RIGHT(TEXT(AE503,"0.#"),1)=".",FALSE,TRUE)</formula>
    </cfRule>
    <cfRule type="expression" dxfId="2288" priority="1540">
      <formula>IF(RIGHT(TEXT(AE503,"0.#"),1)=".",TRUE,FALSE)</formula>
    </cfRule>
  </conditionalFormatting>
  <conditionalFormatting sqref="AU504">
    <cfRule type="expression" dxfId="2287" priority="1525">
      <formula>IF(RIGHT(TEXT(AU504,"0.#"),1)=".",FALSE,TRUE)</formula>
    </cfRule>
    <cfRule type="expression" dxfId="2286" priority="1526">
      <formula>IF(RIGHT(TEXT(AU504,"0.#"),1)=".",TRUE,FALSE)</formula>
    </cfRule>
  </conditionalFormatting>
  <conditionalFormatting sqref="AU502">
    <cfRule type="expression" dxfId="2285" priority="1529">
      <formula>IF(RIGHT(TEXT(AU502,"0.#"),1)=".",FALSE,TRUE)</formula>
    </cfRule>
    <cfRule type="expression" dxfId="2284" priority="1530">
      <formula>IF(RIGHT(TEXT(AU502,"0.#"),1)=".",TRUE,FALSE)</formula>
    </cfRule>
  </conditionalFormatting>
  <conditionalFormatting sqref="AU503">
    <cfRule type="expression" dxfId="2283" priority="1527">
      <formula>IF(RIGHT(TEXT(AU503,"0.#"),1)=".",FALSE,TRUE)</formula>
    </cfRule>
    <cfRule type="expression" dxfId="2282" priority="1528">
      <formula>IF(RIGHT(TEXT(AU503,"0.#"),1)=".",TRUE,FALSE)</formula>
    </cfRule>
  </conditionalFormatting>
  <conditionalFormatting sqref="AQ502">
    <cfRule type="expression" dxfId="2281" priority="1513">
      <formula>IF(RIGHT(TEXT(AQ502,"0.#"),1)=".",FALSE,TRUE)</formula>
    </cfRule>
    <cfRule type="expression" dxfId="2280" priority="1514">
      <formula>IF(RIGHT(TEXT(AQ502,"0.#"),1)=".",TRUE,FALSE)</formula>
    </cfRule>
  </conditionalFormatting>
  <conditionalFormatting sqref="AQ503">
    <cfRule type="expression" dxfId="2279" priority="1517">
      <formula>IF(RIGHT(TEXT(AQ503,"0.#"),1)=".",FALSE,TRUE)</formula>
    </cfRule>
    <cfRule type="expression" dxfId="2278" priority="1518">
      <formula>IF(RIGHT(TEXT(AQ503,"0.#"),1)=".",TRUE,FALSE)</formula>
    </cfRule>
  </conditionalFormatting>
  <conditionalFormatting sqref="AQ504">
    <cfRule type="expression" dxfId="2277" priority="1515">
      <formula>IF(RIGHT(TEXT(AQ504,"0.#"),1)=".",FALSE,TRUE)</formula>
    </cfRule>
    <cfRule type="expression" dxfId="2276" priority="1516">
      <formula>IF(RIGHT(TEXT(AQ504,"0.#"),1)=".",TRUE,FALSE)</formula>
    </cfRule>
  </conditionalFormatting>
  <conditionalFormatting sqref="AE509">
    <cfRule type="expression" dxfId="2275" priority="1507">
      <formula>IF(RIGHT(TEXT(AE509,"0.#"),1)=".",FALSE,TRUE)</formula>
    </cfRule>
    <cfRule type="expression" dxfId="2274" priority="1508">
      <formula>IF(RIGHT(TEXT(AE509,"0.#"),1)=".",TRUE,FALSE)</formula>
    </cfRule>
  </conditionalFormatting>
  <conditionalFormatting sqref="AE507">
    <cfRule type="expression" dxfId="2273" priority="1511">
      <formula>IF(RIGHT(TEXT(AE507,"0.#"),1)=".",FALSE,TRUE)</formula>
    </cfRule>
    <cfRule type="expression" dxfId="2272" priority="1512">
      <formula>IF(RIGHT(TEXT(AE507,"0.#"),1)=".",TRUE,FALSE)</formula>
    </cfRule>
  </conditionalFormatting>
  <conditionalFormatting sqref="AE508">
    <cfRule type="expression" dxfId="2271" priority="1509">
      <formula>IF(RIGHT(TEXT(AE508,"0.#"),1)=".",FALSE,TRUE)</formula>
    </cfRule>
    <cfRule type="expression" dxfId="2270" priority="1510">
      <formula>IF(RIGHT(TEXT(AE508,"0.#"),1)=".",TRUE,FALSE)</formula>
    </cfRule>
  </conditionalFormatting>
  <conditionalFormatting sqref="AU509">
    <cfRule type="expression" dxfId="2269" priority="1495">
      <formula>IF(RIGHT(TEXT(AU509,"0.#"),1)=".",FALSE,TRUE)</formula>
    </cfRule>
    <cfRule type="expression" dxfId="2268" priority="1496">
      <formula>IF(RIGHT(TEXT(AU509,"0.#"),1)=".",TRUE,FALSE)</formula>
    </cfRule>
  </conditionalFormatting>
  <conditionalFormatting sqref="AU507">
    <cfRule type="expression" dxfId="2267" priority="1499">
      <formula>IF(RIGHT(TEXT(AU507,"0.#"),1)=".",FALSE,TRUE)</formula>
    </cfRule>
    <cfRule type="expression" dxfId="2266" priority="1500">
      <formula>IF(RIGHT(TEXT(AU507,"0.#"),1)=".",TRUE,FALSE)</formula>
    </cfRule>
  </conditionalFormatting>
  <conditionalFormatting sqref="AU508">
    <cfRule type="expression" dxfId="2265" priority="1497">
      <formula>IF(RIGHT(TEXT(AU508,"0.#"),1)=".",FALSE,TRUE)</formula>
    </cfRule>
    <cfRule type="expression" dxfId="2264" priority="1498">
      <formula>IF(RIGHT(TEXT(AU508,"0.#"),1)=".",TRUE,FALSE)</formula>
    </cfRule>
  </conditionalFormatting>
  <conditionalFormatting sqref="AQ507">
    <cfRule type="expression" dxfId="2263" priority="1483">
      <formula>IF(RIGHT(TEXT(AQ507,"0.#"),1)=".",FALSE,TRUE)</formula>
    </cfRule>
    <cfRule type="expression" dxfId="2262" priority="1484">
      <formula>IF(RIGHT(TEXT(AQ507,"0.#"),1)=".",TRUE,FALSE)</formula>
    </cfRule>
  </conditionalFormatting>
  <conditionalFormatting sqref="AQ508">
    <cfRule type="expression" dxfId="2261" priority="1487">
      <formula>IF(RIGHT(TEXT(AQ508,"0.#"),1)=".",FALSE,TRUE)</formula>
    </cfRule>
    <cfRule type="expression" dxfId="2260" priority="1488">
      <formula>IF(RIGHT(TEXT(AQ508,"0.#"),1)=".",TRUE,FALSE)</formula>
    </cfRule>
  </conditionalFormatting>
  <conditionalFormatting sqref="AQ509">
    <cfRule type="expression" dxfId="2259" priority="1485">
      <formula>IF(RIGHT(TEXT(AQ509,"0.#"),1)=".",FALSE,TRUE)</formula>
    </cfRule>
    <cfRule type="expression" dxfId="2258" priority="1486">
      <formula>IF(RIGHT(TEXT(AQ509,"0.#"),1)=".",TRUE,FALSE)</formula>
    </cfRule>
  </conditionalFormatting>
  <conditionalFormatting sqref="AE465">
    <cfRule type="expression" dxfId="2257" priority="1777">
      <formula>IF(RIGHT(TEXT(AE465,"0.#"),1)=".",FALSE,TRUE)</formula>
    </cfRule>
    <cfRule type="expression" dxfId="2256" priority="1778">
      <formula>IF(RIGHT(TEXT(AE465,"0.#"),1)=".",TRUE,FALSE)</formula>
    </cfRule>
  </conditionalFormatting>
  <conditionalFormatting sqref="AE463">
    <cfRule type="expression" dxfId="2255" priority="1781">
      <formula>IF(RIGHT(TEXT(AE463,"0.#"),1)=".",FALSE,TRUE)</formula>
    </cfRule>
    <cfRule type="expression" dxfId="2254" priority="1782">
      <formula>IF(RIGHT(TEXT(AE463,"0.#"),1)=".",TRUE,FALSE)</formula>
    </cfRule>
  </conditionalFormatting>
  <conditionalFormatting sqref="AE464">
    <cfRule type="expression" dxfId="2253" priority="1779">
      <formula>IF(RIGHT(TEXT(AE464,"0.#"),1)=".",FALSE,TRUE)</formula>
    </cfRule>
    <cfRule type="expression" dxfId="2252" priority="1780">
      <formula>IF(RIGHT(TEXT(AE464,"0.#"),1)=".",TRUE,FALSE)</formula>
    </cfRule>
  </conditionalFormatting>
  <conditionalFormatting sqref="AM465">
    <cfRule type="expression" dxfId="2251" priority="1771">
      <formula>IF(RIGHT(TEXT(AM465,"0.#"),1)=".",FALSE,TRUE)</formula>
    </cfRule>
    <cfRule type="expression" dxfId="2250" priority="1772">
      <formula>IF(RIGHT(TEXT(AM465,"0.#"),1)=".",TRUE,FALSE)</formula>
    </cfRule>
  </conditionalFormatting>
  <conditionalFormatting sqref="AM463">
    <cfRule type="expression" dxfId="2249" priority="1775">
      <formula>IF(RIGHT(TEXT(AM463,"0.#"),1)=".",FALSE,TRUE)</formula>
    </cfRule>
    <cfRule type="expression" dxfId="2248" priority="1776">
      <formula>IF(RIGHT(TEXT(AM463,"0.#"),1)=".",TRUE,FALSE)</formula>
    </cfRule>
  </conditionalFormatting>
  <conditionalFormatting sqref="AM464">
    <cfRule type="expression" dxfId="2247" priority="1773">
      <formula>IF(RIGHT(TEXT(AM464,"0.#"),1)=".",FALSE,TRUE)</formula>
    </cfRule>
    <cfRule type="expression" dxfId="2246" priority="1774">
      <formula>IF(RIGHT(TEXT(AM464,"0.#"),1)=".",TRUE,FALSE)</formula>
    </cfRule>
  </conditionalFormatting>
  <conditionalFormatting sqref="AU465">
    <cfRule type="expression" dxfId="2245" priority="1765">
      <formula>IF(RIGHT(TEXT(AU465,"0.#"),1)=".",FALSE,TRUE)</formula>
    </cfRule>
    <cfRule type="expression" dxfId="2244" priority="1766">
      <formula>IF(RIGHT(TEXT(AU465,"0.#"),1)=".",TRUE,FALSE)</formula>
    </cfRule>
  </conditionalFormatting>
  <conditionalFormatting sqref="AU463">
    <cfRule type="expression" dxfId="2243" priority="1769">
      <formula>IF(RIGHT(TEXT(AU463,"0.#"),1)=".",FALSE,TRUE)</formula>
    </cfRule>
    <cfRule type="expression" dxfId="2242" priority="1770">
      <formula>IF(RIGHT(TEXT(AU463,"0.#"),1)=".",TRUE,FALSE)</formula>
    </cfRule>
  </conditionalFormatting>
  <conditionalFormatting sqref="AU464">
    <cfRule type="expression" dxfId="2241" priority="1767">
      <formula>IF(RIGHT(TEXT(AU464,"0.#"),1)=".",FALSE,TRUE)</formula>
    </cfRule>
    <cfRule type="expression" dxfId="2240" priority="1768">
      <formula>IF(RIGHT(TEXT(AU464,"0.#"),1)=".",TRUE,FALSE)</formula>
    </cfRule>
  </conditionalFormatting>
  <conditionalFormatting sqref="AI465">
    <cfRule type="expression" dxfId="2239" priority="1759">
      <formula>IF(RIGHT(TEXT(AI465,"0.#"),1)=".",FALSE,TRUE)</formula>
    </cfRule>
    <cfRule type="expression" dxfId="2238" priority="1760">
      <formula>IF(RIGHT(TEXT(AI465,"0.#"),1)=".",TRUE,FALSE)</formula>
    </cfRule>
  </conditionalFormatting>
  <conditionalFormatting sqref="AI463">
    <cfRule type="expression" dxfId="2237" priority="1763">
      <formula>IF(RIGHT(TEXT(AI463,"0.#"),1)=".",FALSE,TRUE)</formula>
    </cfRule>
    <cfRule type="expression" dxfId="2236" priority="1764">
      <formula>IF(RIGHT(TEXT(AI463,"0.#"),1)=".",TRUE,FALSE)</formula>
    </cfRule>
  </conditionalFormatting>
  <conditionalFormatting sqref="AI464">
    <cfRule type="expression" dxfId="2235" priority="1761">
      <formula>IF(RIGHT(TEXT(AI464,"0.#"),1)=".",FALSE,TRUE)</formula>
    </cfRule>
    <cfRule type="expression" dxfId="2234" priority="1762">
      <formula>IF(RIGHT(TEXT(AI464,"0.#"),1)=".",TRUE,FALSE)</formula>
    </cfRule>
  </conditionalFormatting>
  <conditionalFormatting sqref="AQ463">
    <cfRule type="expression" dxfId="2233" priority="1753">
      <formula>IF(RIGHT(TEXT(AQ463,"0.#"),1)=".",FALSE,TRUE)</formula>
    </cfRule>
    <cfRule type="expression" dxfId="2232" priority="1754">
      <formula>IF(RIGHT(TEXT(AQ463,"0.#"),1)=".",TRUE,FALSE)</formula>
    </cfRule>
  </conditionalFormatting>
  <conditionalFormatting sqref="AQ464">
    <cfRule type="expression" dxfId="2231" priority="1757">
      <formula>IF(RIGHT(TEXT(AQ464,"0.#"),1)=".",FALSE,TRUE)</formula>
    </cfRule>
    <cfRule type="expression" dxfId="2230" priority="1758">
      <formula>IF(RIGHT(TEXT(AQ464,"0.#"),1)=".",TRUE,FALSE)</formula>
    </cfRule>
  </conditionalFormatting>
  <conditionalFormatting sqref="AQ465">
    <cfRule type="expression" dxfId="2229" priority="1755">
      <formula>IF(RIGHT(TEXT(AQ465,"0.#"),1)=".",FALSE,TRUE)</formula>
    </cfRule>
    <cfRule type="expression" dxfId="2228" priority="1756">
      <formula>IF(RIGHT(TEXT(AQ465,"0.#"),1)=".",TRUE,FALSE)</formula>
    </cfRule>
  </conditionalFormatting>
  <conditionalFormatting sqref="AE470">
    <cfRule type="expression" dxfId="2227" priority="1747">
      <formula>IF(RIGHT(TEXT(AE470,"0.#"),1)=".",FALSE,TRUE)</formula>
    </cfRule>
    <cfRule type="expression" dxfId="2226" priority="1748">
      <formula>IF(RIGHT(TEXT(AE470,"0.#"),1)=".",TRUE,FALSE)</formula>
    </cfRule>
  </conditionalFormatting>
  <conditionalFormatting sqref="AE468">
    <cfRule type="expression" dxfId="2225" priority="1751">
      <formula>IF(RIGHT(TEXT(AE468,"0.#"),1)=".",FALSE,TRUE)</formula>
    </cfRule>
    <cfRule type="expression" dxfId="2224" priority="1752">
      <formula>IF(RIGHT(TEXT(AE468,"0.#"),1)=".",TRUE,FALSE)</formula>
    </cfRule>
  </conditionalFormatting>
  <conditionalFormatting sqref="AE469">
    <cfRule type="expression" dxfId="2223" priority="1749">
      <formula>IF(RIGHT(TEXT(AE469,"0.#"),1)=".",FALSE,TRUE)</formula>
    </cfRule>
    <cfRule type="expression" dxfId="2222" priority="1750">
      <formula>IF(RIGHT(TEXT(AE469,"0.#"),1)=".",TRUE,FALSE)</formula>
    </cfRule>
  </conditionalFormatting>
  <conditionalFormatting sqref="AM470">
    <cfRule type="expression" dxfId="2221" priority="1741">
      <formula>IF(RIGHT(TEXT(AM470,"0.#"),1)=".",FALSE,TRUE)</formula>
    </cfRule>
    <cfRule type="expression" dxfId="2220" priority="1742">
      <formula>IF(RIGHT(TEXT(AM470,"0.#"),1)=".",TRUE,FALSE)</formula>
    </cfRule>
  </conditionalFormatting>
  <conditionalFormatting sqref="AM468">
    <cfRule type="expression" dxfId="2219" priority="1745">
      <formula>IF(RIGHT(TEXT(AM468,"0.#"),1)=".",FALSE,TRUE)</formula>
    </cfRule>
    <cfRule type="expression" dxfId="2218" priority="1746">
      <formula>IF(RIGHT(TEXT(AM468,"0.#"),1)=".",TRUE,FALSE)</formula>
    </cfRule>
  </conditionalFormatting>
  <conditionalFormatting sqref="AM469">
    <cfRule type="expression" dxfId="2217" priority="1743">
      <formula>IF(RIGHT(TEXT(AM469,"0.#"),1)=".",FALSE,TRUE)</formula>
    </cfRule>
    <cfRule type="expression" dxfId="2216" priority="1744">
      <formula>IF(RIGHT(TEXT(AM469,"0.#"),1)=".",TRUE,FALSE)</formula>
    </cfRule>
  </conditionalFormatting>
  <conditionalFormatting sqref="AU470">
    <cfRule type="expression" dxfId="2215" priority="1735">
      <formula>IF(RIGHT(TEXT(AU470,"0.#"),1)=".",FALSE,TRUE)</formula>
    </cfRule>
    <cfRule type="expression" dxfId="2214" priority="1736">
      <formula>IF(RIGHT(TEXT(AU470,"0.#"),1)=".",TRUE,FALSE)</formula>
    </cfRule>
  </conditionalFormatting>
  <conditionalFormatting sqref="AU468">
    <cfRule type="expression" dxfId="2213" priority="1739">
      <formula>IF(RIGHT(TEXT(AU468,"0.#"),1)=".",FALSE,TRUE)</formula>
    </cfRule>
    <cfRule type="expression" dxfId="2212" priority="1740">
      <formula>IF(RIGHT(TEXT(AU468,"0.#"),1)=".",TRUE,FALSE)</formula>
    </cfRule>
  </conditionalFormatting>
  <conditionalFormatting sqref="AU469">
    <cfRule type="expression" dxfId="2211" priority="1737">
      <formula>IF(RIGHT(TEXT(AU469,"0.#"),1)=".",FALSE,TRUE)</formula>
    </cfRule>
    <cfRule type="expression" dxfId="2210" priority="1738">
      <formula>IF(RIGHT(TEXT(AU469,"0.#"),1)=".",TRUE,FALSE)</formula>
    </cfRule>
  </conditionalFormatting>
  <conditionalFormatting sqref="AI470">
    <cfRule type="expression" dxfId="2209" priority="1729">
      <formula>IF(RIGHT(TEXT(AI470,"0.#"),1)=".",FALSE,TRUE)</formula>
    </cfRule>
    <cfRule type="expression" dxfId="2208" priority="1730">
      <formula>IF(RIGHT(TEXT(AI470,"0.#"),1)=".",TRUE,FALSE)</formula>
    </cfRule>
  </conditionalFormatting>
  <conditionalFormatting sqref="AI468">
    <cfRule type="expression" dxfId="2207" priority="1733">
      <formula>IF(RIGHT(TEXT(AI468,"0.#"),1)=".",FALSE,TRUE)</formula>
    </cfRule>
    <cfRule type="expression" dxfId="2206" priority="1734">
      <formula>IF(RIGHT(TEXT(AI468,"0.#"),1)=".",TRUE,FALSE)</formula>
    </cfRule>
  </conditionalFormatting>
  <conditionalFormatting sqref="AI469">
    <cfRule type="expression" dxfId="2205" priority="1731">
      <formula>IF(RIGHT(TEXT(AI469,"0.#"),1)=".",FALSE,TRUE)</formula>
    </cfRule>
    <cfRule type="expression" dxfId="2204" priority="1732">
      <formula>IF(RIGHT(TEXT(AI469,"0.#"),1)=".",TRUE,FALSE)</formula>
    </cfRule>
  </conditionalFormatting>
  <conditionalFormatting sqref="AQ468">
    <cfRule type="expression" dxfId="2203" priority="1723">
      <formula>IF(RIGHT(TEXT(AQ468,"0.#"),1)=".",FALSE,TRUE)</formula>
    </cfRule>
    <cfRule type="expression" dxfId="2202" priority="1724">
      <formula>IF(RIGHT(TEXT(AQ468,"0.#"),1)=".",TRUE,FALSE)</formula>
    </cfRule>
  </conditionalFormatting>
  <conditionalFormatting sqref="AQ469">
    <cfRule type="expression" dxfId="2201" priority="1727">
      <formula>IF(RIGHT(TEXT(AQ469,"0.#"),1)=".",FALSE,TRUE)</formula>
    </cfRule>
    <cfRule type="expression" dxfId="2200" priority="1728">
      <formula>IF(RIGHT(TEXT(AQ469,"0.#"),1)=".",TRUE,FALSE)</formula>
    </cfRule>
  </conditionalFormatting>
  <conditionalFormatting sqref="AQ470">
    <cfRule type="expression" dxfId="2199" priority="1725">
      <formula>IF(RIGHT(TEXT(AQ470,"0.#"),1)=".",FALSE,TRUE)</formula>
    </cfRule>
    <cfRule type="expression" dxfId="2198" priority="1726">
      <formula>IF(RIGHT(TEXT(AQ470,"0.#"),1)=".",TRUE,FALSE)</formula>
    </cfRule>
  </conditionalFormatting>
  <conditionalFormatting sqref="AE475">
    <cfRule type="expression" dxfId="2197" priority="1717">
      <formula>IF(RIGHT(TEXT(AE475,"0.#"),1)=".",FALSE,TRUE)</formula>
    </cfRule>
    <cfRule type="expression" dxfId="2196" priority="1718">
      <formula>IF(RIGHT(TEXT(AE475,"0.#"),1)=".",TRUE,FALSE)</formula>
    </cfRule>
  </conditionalFormatting>
  <conditionalFormatting sqref="AE473">
    <cfRule type="expression" dxfId="2195" priority="1721">
      <formula>IF(RIGHT(TEXT(AE473,"0.#"),1)=".",FALSE,TRUE)</formula>
    </cfRule>
    <cfRule type="expression" dxfId="2194" priority="1722">
      <formula>IF(RIGHT(TEXT(AE473,"0.#"),1)=".",TRUE,FALSE)</formula>
    </cfRule>
  </conditionalFormatting>
  <conditionalFormatting sqref="AE474">
    <cfRule type="expression" dxfId="2193" priority="1719">
      <formula>IF(RIGHT(TEXT(AE474,"0.#"),1)=".",FALSE,TRUE)</formula>
    </cfRule>
    <cfRule type="expression" dxfId="2192" priority="1720">
      <formula>IF(RIGHT(TEXT(AE474,"0.#"),1)=".",TRUE,FALSE)</formula>
    </cfRule>
  </conditionalFormatting>
  <conditionalFormatting sqref="AM475">
    <cfRule type="expression" dxfId="2191" priority="1711">
      <formula>IF(RIGHT(TEXT(AM475,"0.#"),1)=".",FALSE,TRUE)</formula>
    </cfRule>
    <cfRule type="expression" dxfId="2190" priority="1712">
      <formula>IF(RIGHT(TEXT(AM475,"0.#"),1)=".",TRUE,FALSE)</formula>
    </cfRule>
  </conditionalFormatting>
  <conditionalFormatting sqref="AM473">
    <cfRule type="expression" dxfId="2189" priority="1715">
      <formula>IF(RIGHT(TEXT(AM473,"0.#"),1)=".",FALSE,TRUE)</formula>
    </cfRule>
    <cfRule type="expression" dxfId="2188" priority="1716">
      <formula>IF(RIGHT(TEXT(AM473,"0.#"),1)=".",TRUE,FALSE)</formula>
    </cfRule>
  </conditionalFormatting>
  <conditionalFormatting sqref="AM474">
    <cfRule type="expression" dxfId="2187" priority="1713">
      <formula>IF(RIGHT(TEXT(AM474,"0.#"),1)=".",FALSE,TRUE)</formula>
    </cfRule>
    <cfRule type="expression" dxfId="2186" priority="1714">
      <formula>IF(RIGHT(TEXT(AM474,"0.#"),1)=".",TRUE,FALSE)</formula>
    </cfRule>
  </conditionalFormatting>
  <conditionalFormatting sqref="AU475">
    <cfRule type="expression" dxfId="2185" priority="1705">
      <formula>IF(RIGHT(TEXT(AU475,"0.#"),1)=".",FALSE,TRUE)</formula>
    </cfRule>
    <cfRule type="expression" dxfId="2184" priority="1706">
      <formula>IF(RIGHT(TEXT(AU475,"0.#"),1)=".",TRUE,FALSE)</formula>
    </cfRule>
  </conditionalFormatting>
  <conditionalFormatting sqref="AU473">
    <cfRule type="expression" dxfId="2183" priority="1709">
      <formula>IF(RIGHT(TEXT(AU473,"0.#"),1)=".",FALSE,TRUE)</formula>
    </cfRule>
    <cfRule type="expression" dxfId="2182" priority="1710">
      <formula>IF(RIGHT(TEXT(AU473,"0.#"),1)=".",TRUE,FALSE)</formula>
    </cfRule>
  </conditionalFormatting>
  <conditionalFormatting sqref="AU474">
    <cfRule type="expression" dxfId="2181" priority="1707">
      <formula>IF(RIGHT(TEXT(AU474,"0.#"),1)=".",FALSE,TRUE)</formula>
    </cfRule>
    <cfRule type="expression" dxfId="2180" priority="1708">
      <formula>IF(RIGHT(TEXT(AU474,"0.#"),1)=".",TRUE,FALSE)</formula>
    </cfRule>
  </conditionalFormatting>
  <conditionalFormatting sqref="AI475">
    <cfRule type="expression" dxfId="2179" priority="1699">
      <formula>IF(RIGHT(TEXT(AI475,"0.#"),1)=".",FALSE,TRUE)</formula>
    </cfRule>
    <cfRule type="expression" dxfId="2178" priority="1700">
      <formula>IF(RIGHT(TEXT(AI475,"0.#"),1)=".",TRUE,FALSE)</formula>
    </cfRule>
  </conditionalFormatting>
  <conditionalFormatting sqref="AI473">
    <cfRule type="expression" dxfId="2177" priority="1703">
      <formula>IF(RIGHT(TEXT(AI473,"0.#"),1)=".",FALSE,TRUE)</formula>
    </cfRule>
    <cfRule type="expression" dxfId="2176" priority="1704">
      <formula>IF(RIGHT(TEXT(AI473,"0.#"),1)=".",TRUE,FALSE)</formula>
    </cfRule>
  </conditionalFormatting>
  <conditionalFormatting sqref="AI474">
    <cfRule type="expression" dxfId="2175" priority="1701">
      <formula>IF(RIGHT(TEXT(AI474,"0.#"),1)=".",FALSE,TRUE)</formula>
    </cfRule>
    <cfRule type="expression" dxfId="2174" priority="1702">
      <formula>IF(RIGHT(TEXT(AI474,"0.#"),1)=".",TRUE,FALSE)</formula>
    </cfRule>
  </conditionalFormatting>
  <conditionalFormatting sqref="AQ473">
    <cfRule type="expression" dxfId="2173" priority="1693">
      <formula>IF(RIGHT(TEXT(AQ473,"0.#"),1)=".",FALSE,TRUE)</formula>
    </cfRule>
    <cfRule type="expression" dxfId="2172" priority="1694">
      <formula>IF(RIGHT(TEXT(AQ473,"0.#"),1)=".",TRUE,FALSE)</formula>
    </cfRule>
  </conditionalFormatting>
  <conditionalFormatting sqref="AQ474">
    <cfRule type="expression" dxfId="2171" priority="1697">
      <formula>IF(RIGHT(TEXT(AQ474,"0.#"),1)=".",FALSE,TRUE)</formula>
    </cfRule>
    <cfRule type="expression" dxfId="2170" priority="1698">
      <formula>IF(RIGHT(TEXT(AQ474,"0.#"),1)=".",TRUE,FALSE)</formula>
    </cfRule>
  </conditionalFormatting>
  <conditionalFormatting sqref="AQ475">
    <cfRule type="expression" dxfId="2169" priority="1695">
      <formula>IF(RIGHT(TEXT(AQ475,"0.#"),1)=".",FALSE,TRUE)</formula>
    </cfRule>
    <cfRule type="expression" dxfId="2168" priority="1696">
      <formula>IF(RIGHT(TEXT(AQ475,"0.#"),1)=".",TRUE,FALSE)</formula>
    </cfRule>
  </conditionalFormatting>
  <conditionalFormatting sqref="AE480">
    <cfRule type="expression" dxfId="2167" priority="1687">
      <formula>IF(RIGHT(TEXT(AE480,"0.#"),1)=".",FALSE,TRUE)</formula>
    </cfRule>
    <cfRule type="expression" dxfId="2166" priority="1688">
      <formula>IF(RIGHT(TEXT(AE480,"0.#"),1)=".",TRUE,FALSE)</formula>
    </cfRule>
  </conditionalFormatting>
  <conditionalFormatting sqref="AE478">
    <cfRule type="expression" dxfId="2165" priority="1691">
      <formula>IF(RIGHT(TEXT(AE478,"0.#"),1)=".",FALSE,TRUE)</formula>
    </cfRule>
    <cfRule type="expression" dxfId="2164" priority="1692">
      <formula>IF(RIGHT(TEXT(AE478,"0.#"),1)=".",TRUE,FALSE)</formula>
    </cfRule>
  </conditionalFormatting>
  <conditionalFormatting sqref="AE479">
    <cfRule type="expression" dxfId="2163" priority="1689">
      <formula>IF(RIGHT(TEXT(AE479,"0.#"),1)=".",FALSE,TRUE)</formula>
    </cfRule>
    <cfRule type="expression" dxfId="2162" priority="1690">
      <formula>IF(RIGHT(TEXT(AE479,"0.#"),1)=".",TRUE,FALSE)</formula>
    </cfRule>
  </conditionalFormatting>
  <conditionalFormatting sqref="AM480">
    <cfRule type="expression" dxfId="2161" priority="1681">
      <formula>IF(RIGHT(TEXT(AM480,"0.#"),1)=".",FALSE,TRUE)</formula>
    </cfRule>
    <cfRule type="expression" dxfId="2160" priority="1682">
      <formula>IF(RIGHT(TEXT(AM480,"0.#"),1)=".",TRUE,FALSE)</formula>
    </cfRule>
  </conditionalFormatting>
  <conditionalFormatting sqref="AM478">
    <cfRule type="expression" dxfId="2159" priority="1685">
      <formula>IF(RIGHT(TEXT(AM478,"0.#"),1)=".",FALSE,TRUE)</formula>
    </cfRule>
    <cfRule type="expression" dxfId="2158" priority="1686">
      <formula>IF(RIGHT(TEXT(AM478,"0.#"),1)=".",TRUE,FALSE)</formula>
    </cfRule>
  </conditionalFormatting>
  <conditionalFormatting sqref="AM479">
    <cfRule type="expression" dxfId="2157" priority="1683">
      <formula>IF(RIGHT(TEXT(AM479,"0.#"),1)=".",FALSE,TRUE)</formula>
    </cfRule>
    <cfRule type="expression" dxfId="2156" priority="1684">
      <formula>IF(RIGHT(TEXT(AM479,"0.#"),1)=".",TRUE,FALSE)</formula>
    </cfRule>
  </conditionalFormatting>
  <conditionalFormatting sqref="AU480">
    <cfRule type="expression" dxfId="2155" priority="1675">
      <formula>IF(RIGHT(TEXT(AU480,"0.#"),1)=".",FALSE,TRUE)</formula>
    </cfRule>
    <cfRule type="expression" dxfId="2154" priority="1676">
      <formula>IF(RIGHT(TEXT(AU480,"0.#"),1)=".",TRUE,FALSE)</formula>
    </cfRule>
  </conditionalFormatting>
  <conditionalFormatting sqref="AU478">
    <cfRule type="expression" dxfId="2153" priority="1679">
      <formula>IF(RIGHT(TEXT(AU478,"0.#"),1)=".",FALSE,TRUE)</formula>
    </cfRule>
    <cfRule type="expression" dxfId="2152" priority="1680">
      <formula>IF(RIGHT(TEXT(AU478,"0.#"),1)=".",TRUE,FALSE)</formula>
    </cfRule>
  </conditionalFormatting>
  <conditionalFormatting sqref="AU479">
    <cfRule type="expression" dxfId="2151" priority="1677">
      <formula>IF(RIGHT(TEXT(AU479,"0.#"),1)=".",FALSE,TRUE)</formula>
    </cfRule>
    <cfRule type="expression" dxfId="2150" priority="1678">
      <formula>IF(RIGHT(TEXT(AU479,"0.#"),1)=".",TRUE,FALSE)</formula>
    </cfRule>
  </conditionalFormatting>
  <conditionalFormatting sqref="AI480">
    <cfRule type="expression" dxfId="2149" priority="1669">
      <formula>IF(RIGHT(TEXT(AI480,"0.#"),1)=".",FALSE,TRUE)</formula>
    </cfRule>
    <cfRule type="expression" dxfId="2148" priority="1670">
      <formula>IF(RIGHT(TEXT(AI480,"0.#"),1)=".",TRUE,FALSE)</formula>
    </cfRule>
  </conditionalFormatting>
  <conditionalFormatting sqref="AI478">
    <cfRule type="expression" dxfId="2147" priority="1673">
      <formula>IF(RIGHT(TEXT(AI478,"0.#"),1)=".",FALSE,TRUE)</formula>
    </cfRule>
    <cfRule type="expression" dxfId="2146" priority="1674">
      <formula>IF(RIGHT(TEXT(AI478,"0.#"),1)=".",TRUE,FALSE)</formula>
    </cfRule>
  </conditionalFormatting>
  <conditionalFormatting sqref="AI479">
    <cfRule type="expression" dxfId="2145" priority="1671">
      <formula>IF(RIGHT(TEXT(AI479,"0.#"),1)=".",FALSE,TRUE)</formula>
    </cfRule>
    <cfRule type="expression" dxfId="2144" priority="1672">
      <formula>IF(RIGHT(TEXT(AI479,"0.#"),1)=".",TRUE,FALSE)</formula>
    </cfRule>
  </conditionalFormatting>
  <conditionalFormatting sqref="AQ478">
    <cfRule type="expression" dxfId="2143" priority="1663">
      <formula>IF(RIGHT(TEXT(AQ478,"0.#"),1)=".",FALSE,TRUE)</formula>
    </cfRule>
    <cfRule type="expression" dxfId="2142" priority="1664">
      <formula>IF(RIGHT(TEXT(AQ478,"0.#"),1)=".",TRUE,FALSE)</formula>
    </cfRule>
  </conditionalFormatting>
  <conditionalFormatting sqref="AQ479">
    <cfRule type="expression" dxfId="2141" priority="1667">
      <formula>IF(RIGHT(TEXT(AQ479,"0.#"),1)=".",FALSE,TRUE)</formula>
    </cfRule>
    <cfRule type="expression" dxfId="2140" priority="1668">
      <formula>IF(RIGHT(TEXT(AQ479,"0.#"),1)=".",TRUE,FALSE)</formula>
    </cfRule>
  </conditionalFormatting>
  <conditionalFormatting sqref="AQ480">
    <cfRule type="expression" dxfId="2139" priority="1665">
      <formula>IF(RIGHT(TEXT(AQ480,"0.#"),1)=".",FALSE,TRUE)</formula>
    </cfRule>
    <cfRule type="expression" dxfId="2138" priority="1666">
      <formula>IF(RIGHT(TEXT(AQ480,"0.#"),1)=".",TRUE,FALSE)</formula>
    </cfRule>
  </conditionalFormatting>
  <conditionalFormatting sqref="AM47">
    <cfRule type="expression" dxfId="2137" priority="1957">
      <formula>IF(RIGHT(TEXT(AM47,"0.#"),1)=".",FALSE,TRUE)</formula>
    </cfRule>
    <cfRule type="expression" dxfId="2136" priority="1958">
      <formula>IF(RIGHT(TEXT(AM47,"0.#"),1)=".",TRUE,FALSE)</formula>
    </cfRule>
  </conditionalFormatting>
  <conditionalFormatting sqref="AI46">
    <cfRule type="expression" dxfId="2135" priority="1961">
      <formula>IF(RIGHT(TEXT(AI46,"0.#"),1)=".",FALSE,TRUE)</formula>
    </cfRule>
    <cfRule type="expression" dxfId="2134" priority="1962">
      <formula>IF(RIGHT(TEXT(AI46,"0.#"),1)=".",TRUE,FALSE)</formula>
    </cfRule>
  </conditionalFormatting>
  <conditionalFormatting sqref="AM46">
    <cfRule type="expression" dxfId="2133" priority="1959">
      <formula>IF(RIGHT(TEXT(AM46,"0.#"),1)=".",FALSE,TRUE)</formula>
    </cfRule>
    <cfRule type="expression" dxfId="2132" priority="1960">
      <formula>IF(RIGHT(TEXT(AM46,"0.#"),1)=".",TRUE,FALSE)</formula>
    </cfRule>
  </conditionalFormatting>
  <conditionalFormatting sqref="AU46:AU48">
    <cfRule type="expression" dxfId="2131" priority="1951">
      <formula>IF(RIGHT(TEXT(AU46,"0.#"),1)=".",FALSE,TRUE)</formula>
    </cfRule>
    <cfRule type="expression" dxfId="2130" priority="1952">
      <formula>IF(RIGHT(TEXT(AU46,"0.#"),1)=".",TRUE,FALSE)</formula>
    </cfRule>
  </conditionalFormatting>
  <conditionalFormatting sqref="AM48">
    <cfRule type="expression" dxfId="2129" priority="1955">
      <formula>IF(RIGHT(TEXT(AM48,"0.#"),1)=".",FALSE,TRUE)</formula>
    </cfRule>
    <cfRule type="expression" dxfId="2128" priority="1956">
      <formula>IF(RIGHT(TEXT(AM48,"0.#"),1)=".",TRUE,FALSE)</formula>
    </cfRule>
  </conditionalFormatting>
  <conditionalFormatting sqref="AQ46:AQ48">
    <cfRule type="expression" dxfId="2127" priority="1953">
      <formula>IF(RIGHT(TEXT(AQ46,"0.#"),1)=".",FALSE,TRUE)</formula>
    </cfRule>
    <cfRule type="expression" dxfId="2126" priority="1954">
      <formula>IF(RIGHT(TEXT(AQ46,"0.#"),1)=".",TRUE,FALSE)</formula>
    </cfRule>
  </conditionalFormatting>
  <conditionalFormatting sqref="AE146:AE147 AI146:AI147 AM146:AM147 AQ146:AQ147 AU146:AU147">
    <cfRule type="expression" dxfId="2125" priority="1945">
      <formula>IF(RIGHT(TEXT(AE146,"0.#"),1)=".",FALSE,TRUE)</formula>
    </cfRule>
    <cfRule type="expression" dxfId="2124" priority="1946">
      <formula>IF(RIGHT(TEXT(AE146,"0.#"),1)=".",TRUE,FALSE)</formula>
    </cfRule>
  </conditionalFormatting>
  <conditionalFormatting sqref="AE138:AE139 AI138:AI139 AM138:AM139 AQ138:AQ139 AU138:AU139">
    <cfRule type="expression" dxfId="2123" priority="1949">
      <formula>IF(RIGHT(TEXT(AE138,"0.#"),1)=".",FALSE,TRUE)</formula>
    </cfRule>
    <cfRule type="expression" dxfId="2122" priority="1950">
      <formula>IF(RIGHT(TEXT(AE138,"0.#"),1)=".",TRUE,FALSE)</formula>
    </cfRule>
  </conditionalFormatting>
  <conditionalFormatting sqref="AE142:AE143 AI142:AI143 AM142:AM143 AQ142:AQ143 AU142:AU143">
    <cfRule type="expression" dxfId="2121" priority="1947">
      <formula>IF(RIGHT(TEXT(AE142,"0.#"),1)=".",FALSE,TRUE)</formula>
    </cfRule>
    <cfRule type="expression" dxfId="2120" priority="1948">
      <formula>IF(RIGHT(TEXT(AE142,"0.#"),1)=".",TRUE,FALSE)</formula>
    </cfRule>
  </conditionalFormatting>
  <conditionalFormatting sqref="AE198:AE199 AI198:AI199 AM198:AM199 AQ198:AQ199 AU198:AU199">
    <cfRule type="expression" dxfId="2119" priority="1939">
      <formula>IF(RIGHT(TEXT(AE198,"0.#"),1)=".",FALSE,TRUE)</formula>
    </cfRule>
    <cfRule type="expression" dxfId="2118" priority="1940">
      <formula>IF(RIGHT(TEXT(AE198,"0.#"),1)=".",TRUE,FALSE)</formula>
    </cfRule>
  </conditionalFormatting>
  <conditionalFormatting sqref="AE150:AE151 AI150:AI151 AM150:AM151 AQ150:AQ151 AU150:AU151">
    <cfRule type="expression" dxfId="2117" priority="1943">
      <formula>IF(RIGHT(TEXT(AE150,"0.#"),1)=".",FALSE,TRUE)</formula>
    </cfRule>
    <cfRule type="expression" dxfId="2116" priority="1944">
      <formula>IF(RIGHT(TEXT(AE150,"0.#"),1)=".",TRUE,FALSE)</formula>
    </cfRule>
  </conditionalFormatting>
  <conditionalFormatting sqref="AE194:AE195 AI194:AI195 AM194:AM195 AQ194:AQ195 AU194:AU195">
    <cfRule type="expression" dxfId="2115" priority="1941">
      <formula>IF(RIGHT(TEXT(AE194,"0.#"),1)=".",FALSE,TRUE)</formula>
    </cfRule>
    <cfRule type="expression" dxfId="2114" priority="1942">
      <formula>IF(RIGHT(TEXT(AE194,"0.#"),1)=".",TRUE,FALSE)</formula>
    </cfRule>
  </conditionalFormatting>
  <conditionalFormatting sqref="AE210:AE211 AI210:AI211 AM210:AM211 AQ210:AQ211 AU210:AU211">
    <cfRule type="expression" dxfId="2113" priority="1933">
      <formula>IF(RIGHT(TEXT(AE210,"0.#"),1)=".",FALSE,TRUE)</formula>
    </cfRule>
    <cfRule type="expression" dxfId="2112" priority="1934">
      <formula>IF(RIGHT(TEXT(AE210,"0.#"),1)=".",TRUE,FALSE)</formula>
    </cfRule>
  </conditionalFormatting>
  <conditionalFormatting sqref="AE202:AE203 AI202:AI203 AM202:AM203 AQ202:AQ203 AU202:AU203">
    <cfRule type="expression" dxfId="2111" priority="1937">
      <formula>IF(RIGHT(TEXT(AE202,"0.#"),1)=".",FALSE,TRUE)</formula>
    </cfRule>
    <cfRule type="expression" dxfId="2110" priority="1938">
      <formula>IF(RIGHT(TEXT(AE202,"0.#"),1)=".",TRUE,FALSE)</formula>
    </cfRule>
  </conditionalFormatting>
  <conditionalFormatting sqref="AE206:AE207 AI206:AI207 AM206:AM207 AQ206:AQ207 AU206:AU207">
    <cfRule type="expression" dxfId="2109" priority="1935">
      <formula>IF(RIGHT(TEXT(AE206,"0.#"),1)=".",FALSE,TRUE)</formula>
    </cfRule>
    <cfRule type="expression" dxfId="2108" priority="1936">
      <formula>IF(RIGHT(TEXT(AE206,"0.#"),1)=".",TRUE,FALSE)</formula>
    </cfRule>
  </conditionalFormatting>
  <conditionalFormatting sqref="AE262:AE263 AI262:AI263 AM262:AM263 AQ262:AQ263 AU262:AU263">
    <cfRule type="expression" dxfId="2107" priority="1927">
      <formula>IF(RIGHT(TEXT(AE262,"0.#"),1)=".",FALSE,TRUE)</formula>
    </cfRule>
    <cfRule type="expression" dxfId="2106" priority="1928">
      <formula>IF(RIGHT(TEXT(AE262,"0.#"),1)=".",TRUE,FALSE)</formula>
    </cfRule>
  </conditionalFormatting>
  <conditionalFormatting sqref="AE254:AE255 AI254:AI255 AM254:AM255 AQ254:AQ255 AU254:AU255">
    <cfRule type="expression" dxfId="2105" priority="1931">
      <formula>IF(RIGHT(TEXT(AE254,"0.#"),1)=".",FALSE,TRUE)</formula>
    </cfRule>
    <cfRule type="expression" dxfId="2104" priority="1932">
      <formula>IF(RIGHT(TEXT(AE254,"0.#"),1)=".",TRUE,FALSE)</formula>
    </cfRule>
  </conditionalFormatting>
  <conditionalFormatting sqref="AE258:AE259 AI258:AI259 AM258:AM259 AQ258:AQ259 AU258:AU259">
    <cfRule type="expression" dxfId="2103" priority="1929">
      <formula>IF(RIGHT(TEXT(AE258,"0.#"),1)=".",FALSE,TRUE)</formula>
    </cfRule>
    <cfRule type="expression" dxfId="2102" priority="1930">
      <formula>IF(RIGHT(TEXT(AE258,"0.#"),1)=".",TRUE,FALSE)</formula>
    </cfRule>
  </conditionalFormatting>
  <conditionalFormatting sqref="AE314:AE315 AI314:AI315 AM314:AM315 AQ314:AQ315 AU314:AU315">
    <cfRule type="expression" dxfId="2101" priority="1921">
      <formula>IF(RIGHT(TEXT(AE314,"0.#"),1)=".",FALSE,TRUE)</formula>
    </cfRule>
    <cfRule type="expression" dxfId="2100" priority="1922">
      <formula>IF(RIGHT(TEXT(AE314,"0.#"),1)=".",TRUE,FALSE)</formula>
    </cfRule>
  </conditionalFormatting>
  <conditionalFormatting sqref="AE266:AE267 AI266:AI267 AM266:AM267 AQ266:AQ267 AU266:AU267">
    <cfRule type="expression" dxfId="2099" priority="1925">
      <formula>IF(RIGHT(TEXT(AE266,"0.#"),1)=".",FALSE,TRUE)</formula>
    </cfRule>
    <cfRule type="expression" dxfId="2098" priority="1926">
      <formula>IF(RIGHT(TEXT(AE266,"0.#"),1)=".",TRUE,FALSE)</formula>
    </cfRule>
  </conditionalFormatting>
  <conditionalFormatting sqref="AE270:AE271 AI270:AI271 AM270:AM271 AQ270:AQ271 AU270:AU271">
    <cfRule type="expression" dxfId="2097" priority="1923">
      <formula>IF(RIGHT(TEXT(AE270,"0.#"),1)=".",FALSE,TRUE)</formula>
    </cfRule>
    <cfRule type="expression" dxfId="2096" priority="1924">
      <formula>IF(RIGHT(TEXT(AE270,"0.#"),1)=".",TRUE,FALSE)</formula>
    </cfRule>
  </conditionalFormatting>
  <conditionalFormatting sqref="AE326:AE327 AI326:AI327 AM326:AM327 AQ326:AQ327 AU326:AU327">
    <cfRule type="expression" dxfId="2095" priority="1915">
      <formula>IF(RIGHT(TEXT(AE326,"0.#"),1)=".",FALSE,TRUE)</formula>
    </cfRule>
    <cfRule type="expression" dxfId="2094" priority="1916">
      <formula>IF(RIGHT(TEXT(AE326,"0.#"),1)=".",TRUE,FALSE)</formula>
    </cfRule>
  </conditionalFormatting>
  <conditionalFormatting sqref="AE318:AE319 AI318:AI319 AM318:AM319 AQ318:AQ319 AU318:AU319">
    <cfRule type="expression" dxfId="2093" priority="1919">
      <formula>IF(RIGHT(TEXT(AE318,"0.#"),1)=".",FALSE,TRUE)</formula>
    </cfRule>
    <cfRule type="expression" dxfId="2092" priority="1920">
      <formula>IF(RIGHT(TEXT(AE318,"0.#"),1)=".",TRUE,FALSE)</formula>
    </cfRule>
  </conditionalFormatting>
  <conditionalFormatting sqref="AE322:AE323 AI322:AI323 AM322:AM323 AQ322:AQ323 AU322:AU323">
    <cfRule type="expression" dxfId="2091" priority="1917">
      <formula>IF(RIGHT(TEXT(AE322,"0.#"),1)=".",FALSE,TRUE)</formula>
    </cfRule>
    <cfRule type="expression" dxfId="2090" priority="1918">
      <formula>IF(RIGHT(TEXT(AE322,"0.#"),1)=".",TRUE,FALSE)</formula>
    </cfRule>
  </conditionalFormatting>
  <conditionalFormatting sqref="AE378:AE379 AI378:AI379 AM378:AM379 AQ378:AQ379 AU378:AU379">
    <cfRule type="expression" dxfId="2089" priority="1909">
      <formula>IF(RIGHT(TEXT(AE378,"0.#"),1)=".",FALSE,TRUE)</formula>
    </cfRule>
    <cfRule type="expression" dxfId="2088" priority="1910">
      <formula>IF(RIGHT(TEXT(AE378,"0.#"),1)=".",TRUE,FALSE)</formula>
    </cfRule>
  </conditionalFormatting>
  <conditionalFormatting sqref="AE330:AE331 AI330:AI331 AM330:AM331 AQ330:AQ331 AU330:AU331">
    <cfRule type="expression" dxfId="2087" priority="1913">
      <formula>IF(RIGHT(TEXT(AE330,"0.#"),1)=".",FALSE,TRUE)</formula>
    </cfRule>
    <cfRule type="expression" dxfId="2086" priority="1914">
      <formula>IF(RIGHT(TEXT(AE330,"0.#"),1)=".",TRUE,FALSE)</formula>
    </cfRule>
  </conditionalFormatting>
  <conditionalFormatting sqref="AE374:AE375 AI374:AI375 AM374:AM375 AQ374:AQ375 AU374:AU375">
    <cfRule type="expression" dxfId="2085" priority="1911">
      <formula>IF(RIGHT(TEXT(AE374,"0.#"),1)=".",FALSE,TRUE)</formula>
    </cfRule>
    <cfRule type="expression" dxfId="2084" priority="1912">
      <formula>IF(RIGHT(TEXT(AE374,"0.#"),1)=".",TRUE,FALSE)</formula>
    </cfRule>
  </conditionalFormatting>
  <conditionalFormatting sqref="AE390:AE391 AI390:AI391 AM390:AM391 AQ390:AQ391 AU390:AU391">
    <cfRule type="expression" dxfId="2083" priority="1903">
      <formula>IF(RIGHT(TEXT(AE390,"0.#"),1)=".",FALSE,TRUE)</formula>
    </cfRule>
    <cfRule type="expression" dxfId="2082" priority="1904">
      <formula>IF(RIGHT(TEXT(AE390,"0.#"),1)=".",TRUE,FALSE)</formula>
    </cfRule>
  </conditionalFormatting>
  <conditionalFormatting sqref="AE382:AE383 AI382:AI383 AM382:AM383 AQ382:AQ383 AU382:AU383">
    <cfRule type="expression" dxfId="2081" priority="1907">
      <formula>IF(RIGHT(TEXT(AE382,"0.#"),1)=".",FALSE,TRUE)</formula>
    </cfRule>
    <cfRule type="expression" dxfId="2080" priority="1908">
      <formula>IF(RIGHT(TEXT(AE382,"0.#"),1)=".",TRUE,FALSE)</formula>
    </cfRule>
  </conditionalFormatting>
  <conditionalFormatting sqref="AE386:AE387 AI386:AI387 AM386:AM387 AQ386:AQ387 AU386:AU387">
    <cfRule type="expression" dxfId="2079" priority="1905">
      <formula>IF(RIGHT(TEXT(AE386,"0.#"),1)=".",FALSE,TRUE)</formula>
    </cfRule>
    <cfRule type="expression" dxfId="2078" priority="1906">
      <formula>IF(RIGHT(TEXT(AE386,"0.#"),1)=".",TRUE,FALSE)</formula>
    </cfRule>
  </conditionalFormatting>
  <conditionalFormatting sqref="AE440">
    <cfRule type="expression" dxfId="2077" priority="1897">
      <formula>IF(RIGHT(TEXT(AE440,"0.#"),1)=".",FALSE,TRUE)</formula>
    </cfRule>
    <cfRule type="expression" dxfId="2076" priority="1898">
      <formula>IF(RIGHT(TEXT(AE440,"0.#"),1)=".",TRUE,FALSE)</formula>
    </cfRule>
  </conditionalFormatting>
  <conditionalFormatting sqref="AE438">
    <cfRule type="expression" dxfId="2075" priority="1901">
      <formula>IF(RIGHT(TEXT(AE438,"0.#"),1)=".",FALSE,TRUE)</formula>
    </cfRule>
    <cfRule type="expression" dxfId="2074" priority="1902">
      <formula>IF(RIGHT(TEXT(AE438,"0.#"),1)=".",TRUE,FALSE)</formula>
    </cfRule>
  </conditionalFormatting>
  <conditionalFormatting sqref="AE439">
    <cfRule type="expression" dxfId="2073" priority="1899">
      <formula>IF(RIGHT(TEXT(AE439,"0.#"),1)=".",FALSE,TRUE)</formula>
    </cfRule>
    <cfRule type="expression" dxfId="2072" priority="1900">
      <formula>IF(RIGHT(TEXT(AE439,"0.#"),1)=".",TRUE,FALSE)</formula>
    </cfRule>
  </conditionalFormatting>
  <conditionalFormatting sqref="AM440">
    <cfRule type="expression" dxfId="2071" priority="1891">
      <formula>IF(RIGHT(TEXT(AM440,"0.#"),1)=".",FALSE,TRUE)</formula>
    </cfRule>
    <cfRule type="expression" dxfId="2070" priority="1892">
      <formula>IF(RIGHT(TEXT(AM440,"0.#"),1)=".",TRUE,FALSE)</formula>
    </cfRule>
  </conditionalFormatting>
  <conditionalFormatting sqref="AM438">
    <cfRule type="expression" dxfId="2069" priority="1895">
      <formula>IF(RIGHT(TEXT(AM438,"0.#"),1)=".",FALSE,TRUE)</formula>
    </cfRule>
    <cfRule type="expression" dxfId="2068" priority="1896">
      <formula>IF(RIGHT(TEXT(AM438,"0.#"),1)=".",TRUE,FALSE)</formula>
    </cfRule>
  </conditionalFormatting>
  <conditionalFormatting sqref="AM439">
    <cfRule type="expression" dxfId="2067" priority="1893">
      <formula>IF(RIGHT(TEXT(AM439,"0.#"),1)=".",FALSE,TRUE)</formula>
    </cfRule>
    <cfRule type="expression" dxfId="2066" priority="1894">
      <formula>IF(RIGHT(TEXT(AM439,"0.#"),1)=".",TRUE,FALSE)</formula>
    </cfRule>
  </conditionalFormatting>
  <conditionalFormatting sqref="AU440">
    <cfRule type="expression" dxfId="2065" priority="1885">
      <formula>IF(RIGHT(TEXT(AU440,"0.#"),1)=".",FALSE,TRUE)</formula>
    </cfRule>
    <cfRule type="expression" dxfId="2064" priority="1886">
      <formula>IF(RIGHT(TEXT(AU440,"0.#"),1)=".",TRUE,FALSE)</formula>
    </cfRule>
  </conditionalFormatting>
  <conditionalFormatting sqref="AU438">
    <cfRule type="expression" dxfId="2063" priority="1889">
      <formula>IF(RIGHT(TEXT(AU438,"0.#"),1)=".",FALSE,TRUE)</formula>
    </cfRule>
    <cfRule type="expression" dxfId="2062" priority="1890">
      <formula>IF(RIGHT(TEXT(AU438,"0.#"),1)=".",TRUE,FALSE)</formula>
    </cfRule>
  </conditionalFormatting>
  <conditionalFormatting sqref="AU439">
    <cfRule type="expression" dxfId="2061" priority="1887">
      <formula>IF(RIGHT(TEXT(AU439,"0.#"),1)=".",FALSE,TRUE)</formula>
    </cfRule>
    <cfRule type="expression" dxfId="2060" priority="1888">
      <formula>IF(RIGHT(TEXT(AU439,"0.#"),1)=".",TRUE,FALSE)</formula>
    </cfRule>
  </conditionalFormatting>
  <conditionalFormatting sqref="AI440">
    <cfRule type="expression" dxfId="2059" priority="1879">
      <formula>IF(RIGHT(TEXT(AI440,"0.#"),1)=".",FALSE,TRUE)</formula>
    </cfRule>
    <cfRule type="expression" dxfId="2058" priority="1880">
      <formula>IF(RIGHT(TEXT(AI440,"0.#"),1)=".",TRUE,FALSE)</formula>
    </cfRule>
  </conditionalFormatting>
  <conditionalFormatting sqref="AI438">
    <cfRule type="expression" dxfId="2057" priority="1883">
      <formula>IF(RIGHT(TEXT(AI438,"0.#"),1)=".",FALSE,TRUE)</formula>
    </cfRule>
    <cfRule type="expression" dxfId="2056" priority="1884">
      <formula>IF(RIGHT(TEXT(AI438,"0.#"),1)=".",TRUE,FALSE)</formula>
    </cfRule>
  </conditionalFormatting>
  <conditionalFormatting sqref="AI439">
    <cfRule type="expression" dxfId="2055" priority="1881">
      <formula>IF(RIGHT(TEXT(AI439,"0.#"),1)=".",FALSE,TRUE)</formula>
    </cfRule>
    <cfRule type="expression" dxfId="2054" priority="1882">
      <formula>IF(RIGHT(TEXT(AI439,"0.#"),1)=".",TRUE,FALSE)</formula>
    </cfRule>
  </conditionalFormatting>
  <conditionalFormatting sqref="AQ438">
    <cfRule type="expression" dxfId="2053" priority="1873">
      <formula>IF(RIGHT(TEXT(AQ438,"0.#"),1)=".",FALSE,TRUE)</formula>
    </cfRule>
    <cfRule type="expression" dxfId="2052" priority="1874">
      <formula>IF(RIGHT(TEXT(AQ438,"0.#"),1)=".",TRUE,FALSE)</formula>
    </cfRule>
  </conditionalFormatting>
  <conditionalFormatting sqref="AQ439">
    <cfRule type="expression" dxfId="2051" priority="1877">
      <formula>IF(RIGHT(TEXT(AQ439,"0.#"),1)=".",FALSE,TRUE)</formula>
    </cfRule>
    <cfRule type="expression" dxfId="2050" priority="1878">
      <formula>IF(RIGHT(TEXT(AQ439,"0.#"),1)=".",TRUE,FALSE)</formula>
    </cfRule>
  </conditionalFormatting>
  <conditionalFormatting sqref="AQ440">
    <cfRule type="expression" dxfId="2049" priority="1875">
      <formula>IF(RIGHT(TEXT(AQ440,"0.#"),1)=".",FALSE,TRUE)</formula>
    </cfRule>
    <cfRule type="expression" dxfId="2048" priority="1876">
      <formula>IF(RIGHT(TEXT(AQ440,"0.#"),1)=".",TRUE,FALSE)</formula>
    </cfRule>
  </conditionalFormatting>
  <conditionalFormatting sqref="AE445">
    <cfRule type="expression" dxfId="2047" priority="1867">
      <formula>IF(RIGHT(TEXT(AE445,"0.#"),1)=".",FALSE,TRUE)</formula>
    </cfRule>
    <cfRule type="expression" dxfId="2046" priority="1868">
      <formula>IF(RIGHT(TEXT(AE445,"0.#"),1)=".",TRUE,FALSE)</formula>
    </cfRule>
  </conditionalFormatting>
  <conditionalFormatting sqref="AE443">
    <cfRule type="expression" dxfId="2045" priority="1871">
      <formula>IF(RIGHT(TEXT(AE443,"0.#"),1)=".",FALSE,TRUE)</formula>
    </cfRule>
    <cfRule type="expression" dxfId="2044" priority="1872">
      <formula>IF(RIGHT(TEXT(AE443,"0.#"),1)=".",TRUE,FALSE)</formula>
    </cfRule>
  </conditionalFormatting>
  <conditionalFormatting sqref="AE444">
    <cfRule type="expression" dxfId="2043" priority="1869">
      <formula>IF(RIGHT(TEXT(AE444,"0.#"),1)=".",FALSE,TRUE)</formula>
    </cfRule>
    <cfRule type="expression" dxfId="2042" priority="1870">
      <formula>IF(RIGHT(TEXT(AE444,"0.#"),1)=".",TRUE,FALSE)</formula>
    </cfRule>
  </conditionalFormatting>
  <conditionalFormatting sqref="AM445">
    <cfRule type="expression" dxfId="2041" priority="1861">
      <formula>IF(RIGHT(TEXT(AM445,"0.#"),1)=".",FALSE,TRUE)</formula>
    </cfRule>
    <cfRule type="expression" dxfId="2040" priority="1862">
      <formula>IF(RIGHT(TEXT(AM445,"0.#"),1)=".",TRUE,FALSE)</formula>
    </cfRule>
  </conditionalFormatting>
  <conditionalFormatting sqref="AM443">
    <cfRule type="expression" dxfId="2039" priority="1865">
      <formula>IF(RIGHT(TEXT(AM443,"0.#"),1)=".",FALSE,TRUE)</formula>
    </cfRule>
    <cfRule type="expression" dxfId="2038" priority="1866">
      <formula>IF(RIGHT(TEXT(AM443,"0.#"),1)=".",TRUE,FALSE)</formula>
    </cfRule>
  </conditionalFormatting>
  <conditionalFormatting sqref="AM444">
    <cfRule type="expression" dxfId="2037" priority="1863">
      <formula>IF(RIGHT(TEXT(AM444,"0.#"),1)=".",FALSE,TRUE)</formula>
    </cfRule>
    <cfRule type="expression" dxfId="2036" priority="1864">
      <formula>IF(RIGHT(TEXT(AM444,"0.#"),1)=".",TRUE,FALSE)</formula>
    </cfRule>
  </conditionalFormatting>
  <conditionalFormatting sqref="AU445">
    <cfRule type="expression" dxfId="2035" priority="1855">
      <formula>IF(RIGHT(TEXT(AU445,"0.#"),1)=".",FALSE,TRUE)</formula>
    </cfRule>
    <cfRule type="expression" dxfId="2034" priority="1856">
      <formula>IF(RIGHT(TEXT(AU445,"0.#"),1)=".",TRUE,FALSE)</formula>
    </cfRule>
  </conditionalFormatting>
  <conditionalFormatting sqref="AU443">
    <cfRule type="expression" dxfId="2033" priority="1859">
      <formula>IF(RIGHT(TEXT(AU443,"0.#"),1)=".",FALSE,TRUE)</formula>
    </cfRule>
    <cfRule type="expression" dxfId="2032" priority="1860">
      <formula>IF(RIGHT(TEXT(AU443,"0.#"),1)=".",TRUE,FALSE)</formula>
    </cfRule>
  </conditionalFormatting>
  <conditionalFormatting sqref="AU444">
    <cfRule type="expression" dxfId="2031" priority="1857">
      <formula>IF(RIGHT(TEXT(AU444,"0.#"),1)=".",FALSE,TRUE)</formula>
    </cfRule>
    <cfRule type="expression" dxfId="2030" priority="1858">
      <formula>IF(RIGHT(TEXT(AU444,"0.#"),1)=".",TRUE,FALSE)</formula>
    </cfRule>
  </conditionalFormatting>
  <conditionalFormatting sqref="AI445">
    <cfRule type="expression" dxfId="2029" priority="1849">
      <formula>IF(RIGHT(TEXT(AI445,"0.#"),1)=".",FALSE,TRUE)</formula>
    </cfRule>
    <cfRule type="expression" dxfId="2028" priority="1850">
      <formula>IF(RIGHT(TEXT(AI445,"0.#"),1)=".",TRUE,FALSE)</formula>
    </cfRule>
  </conditionalFormatting>
  <conditionalFormatting sqref="AI443">
    <cfRule type="expression" dxfId="2027" priority="1853">
      <formula>IF(RIGHT(TEXT(AI443,"0.#"),1)=".",FALSE,TRUE)</formula>
    </cfRule>
    <cfRule type="expression" dxfId="2026" priority="1854">
      <formula>IF(RIGHT(TEXT(AI443,"0.#"),1)=".",TRUE,FALSE)</formula>
    </cfRule>
  </conditionalFormatting>
  <conditionalFormatting sqref="AI444">
    <cfRule type="expression" dxfId="2025" priority="1851">
      <formula>IF(RIGHT(TEXT(AI444,"0.#"),1)=".",FALSE,TRUE)</formula>
    </cfRule>
    <cfRule type="expression" dxfId="2024" priority="1852">
      <formula>IF(RIGHT(TEXT(AI444,"0.#"),1)=".",TRUE,FALSE)</formula>
    </cfRule>
  </conditionalFormatting>
  <conditionalFormatting sqref="AQ443">
    <cfRule type="expression" dxfId="2023" priority="1843">
      <formula>IF(RIGHT(TEXT(AQ443,"0.#"),1)=".",FALSE,TRUE)</formula>
    </cfRule>
    <cfRule type="expression" dxfId="2022" priority="1844">
      <formula>IF(RIGHT(TEXT(AQ443,"0.#"),1)=".",TRUE,FALSE)</formula>
    </cfRule>
  </conditionalFormatting>
  <conditionalFormatting sqref="AQ444">
    <cfRule type="expression" dxfId="2021" priority="1847">
      <formula>IF(RIGHT(TEXT(AQ444,"0.#"),1)=".",FALSE,TRUE)</formula>
    </cfRule>
    <cfRule type="expression" dxfId="2020" priority="1848">
      <formula>IF(RIGHT(TEXT(AQ444,"0.#"),1)=".",TRUE,FALSE)</formula>
    </cfRule>
  </conditionalFormatting>
  <conditionalFormatting sqref="AQ445">
    <cfRule type="expression" dxfId="2019" priority="1845">
      <formula>IF(RIGHT(TEXT(AQ445,"0.#"),1)=".",FALSE,TRUE)</formula>
    </cfRule>
    <cfRule type="expression" dxfId="2018" priority="1846">
      <formula>IF(RIGHT(TEXT(AQ445,"0.#"),1)=".",TRUE,FALSE)</formula>
    </cfRule>
  </conditionalFormatting>
  <conditionalFormatting sqref="Y873:Y900">
    <cfRule type="expression" dxfId="2017" priority="2073">
      <formula>IF(RIGHT(TEXT(Y873,"0.#"),1)=".",FALSE,TRUE)</formula>
    </cfRule>
    <cfRule type="expression" dxfId="2016" priority="2074">
      <formula>IF(RIGHT(TEXT(Y873,"0.#"),1)=".",TRUE,FALSE)</formula>
    </cfRule>
  </conditionalFormatting>
  <conditionalFormatting sqref="Y871:Y872">
    <cfRule type="expression" dxfId="2015" priority="2067">
      <formula>IF(RIGHT(TEXT(Y871,"0.#"),1)=".",FALSE,TRUE)</formula>
    </cfRule>
    <cfRule type="expression" dxfId="2014" priority="2068">
      <formula>IF(RIGHT(TEXT(Y871,"0.#"),1)=".",TRUE,FALSE)</formula>
    </cfRule>
  </conditionalFormatting>
  <conditionalFormatting sqref="Y906:Y933">
    <cfRule type="expression" dxfId="2013" priority="2061">
      <formula>IF(RIGHT(TEXT(Y906,"0.#"),1)=".",FALSE,TRUE)</formula>
    </cfRule>
    <cfRule type="expression" dxfId="2012" priority="2062">
      <formula>IF(RIGHT(TEXT(Y906,"0.#"),1)=".",TRUE,FALSE)</formula>
    </cfRule>
  </conditionalFormatting>
  <conditionalFormatting sqref="Y904:Y905">
    <cfRule type="expression" dxfId="2011" priority="2055">
      <formula>IF(RIGHT(TEXT(Y904,"0.#"),1)=".",FALSE,TRUE)</formula>
    </cfRule>
    <cfRule type="expression" dxfId="2010" priority="2056">
      <formula>IF(RIGHT(TEXT(Y904,"0.#"),1)=".",TRUE,FALSE)</formula>
    </cfRule>
  </conditionalFormatting>
  <conditionalFormatting sqref="Y939:Y966">
    <cfRule type="expression" dxfId="2009" priority="2049">
      <formula>IF(RIGHT(TEXT(Y939,"0.#"),1)=".",FALSE,TRUE)</formula>
    </cfRule>
    <cfRule type="expression" dxfId="2008" priority="2050">
      <formula>IF(RIGHT(TEXT(Y939,"0.#"),1)=".",TRUE,FALSE)</formula>
    </cfRule>
  </conditionalFormatting>
  <conditionalFormatting sqref="Y937:Y938">
    <cfRule type="expression" dxfId="2007" priority="2043">
      <formula>IF(RIGHT(TEXT(Y937,"0.#"),1)=".",FALSE,TRUE)</formula>
    </cfRule>
    <cfRule type="expression" dxfId="2006" priority="2044">
      <formula>IF(RIGHT(TEXT(Y937,"0.#"),1)=".",TRUE,FALSE)</formula>
    </cfRule>
  </conditionalFormatting>
  <conditionalFormatting sqref="Y972:Y999">
    <cfRule type="expression" dxfId="2005" priority="2037">
      <formula>IF(RIGHT(TEXT(Y972,"0.#"),1)=".",FALSE,TRUE)</formula>
    </cfRule>
    <cfRule type="expression" dxfId="2004" priority="2038">
      <formula>IF(RIGHT(TEXT(Y972,"0.#"),1)=".",TRUE,FALSE)</formula>
    </cfRule>
  </conditionalFormatting>
  <conditionalFormatting sqref="Y970:Y971">
    <cfRule type="expression" dxfId="2003" priority="2031">
      <formula>IF(RIGHT(TEXT(Y970,"0.#"),1)=".",FALSE,TRUE)</formula>
    </cfRule>
    <cfRule type="expression" dxfId="2002" priority="2032">
      <formula>IF(RIGHT(TEXT(Y970,"0.#"),1)=".",TRUE,FALSE)</formula>
    </cfRule>
  </conditionalFormatting>
  <conditionalFormatting sqref="Y1005:Y1032">
    <cfRule type="expression" dxfId="2001" priority="2025">
      <formula>IF(RIGHT(TEXT(Y1005,"0.#"),1)=".",FALSE,TRUE)</formula>
    </cfRule>
    <cfRule type="expression" dxfId="2000" priority="2026">
      <formula>IF(RIGHT(TEXT(Y1005,"0.#"),1)=".",TRUE,FALSE)</formula>
    </cfRule>
  </conditionalFormatting>
  <conditionalFormatting sqref="W23">
    <cfRule type="expression" dxfId="1999" priority="2309">
      <formula>IF(RIGHT(TEXT(W23,"0.#"),1)=".",FALSE,TRUE)</formula>
    </cfRule>
    <cfRule type="expression" dxfId="1998" priority="2310">
      <formula>IF(RIGHT(TEXT(W23,"0.#"),1)=".",TRUE,FALSE)</formula>
    </cfRule>
  </conditionalFormatting>
  <conditionalFormatting sqref="W24:W27">
    <cfRule type="expression" dxfId="1997" priority="2307">
      <formula>IF(RIGHT(TEXT(W24,"0.#"),1)=".",FALSE,TRUE)</formula>
    </cfRule>
    <cfRule type="expression" dxfId="1996" priority="2308">
      <formula>IF(RIGHT(TEXT(W24,"0.#"),1)=".",TRUE,FALSE)</formula>
    </cfRule>
  </conditionalFormatting>
  <conditionalFormatting sqref="W28">
    <cfRule type="expression" dxfId="1995" priority="2299">
      <formula>IF(RIGHT(TEXT(W28,"0.#"),1)=".",FALSE,TRUE)</formula>
    </cfRule>
    <cfRule type="expression" dxfId="1994" priority="2300">
      <formula>IF(RIGHT(TEXT(W28,"0.#"),1)=".",TRUE,FALSE)</formula>
    </cfRule>
  </conditionalFormatting>
  <conditionalFormatting sqref="P23">
    <cfRule type="expression" dxfId="1993" priority="2297">
      <formula>IF(RIGHT(TEXT(P23,"0.#"),1)=".",FALSE,TRUE)</formula>
    </cfRule>
    <cfRule type="expression" dxfId="1992" priority="2298">
      <formula>IF(RIGHT(TEXT(P23,"0.#"),1)=".",TRUE,FALSE)</formula>
    </cfRule>
  </conditionalFormatting>
  <conditionalFormatting sqref="P24:P27">
    <cfRule type="expression" dxfId="1991" priority="2295">
      <formula>IF(RIGHT(TEXT(P24,"0.#"),1)=".",FALSE,TRUE)</formula>
    </cfRule>
    <cfRule type="expression" dxfId="1990" priority="2296">
      <formula>IF(RIGHT(TEXT(P24,"0.#"),1)=".",TRUE,FALSE)</formula>
    </cfRule>
  </conditionalFormatting>
  <conditionalFormatting sqref="P28">
    <cfRule type="expression" dxfId="1989" priority="2293">
      <formula>IF(RIGHT(TEXT(P28,"0.#"),1)=".",FALSE,TRUE)</formula>
    </cfRule>
    <cfRule type="expression" dxfId="1988" priority="2294">
      <formula>IF(RIGHT(TEXT(P28,"0.#"),1)=".",TRUE,FALSE)</formula>
    </cfRule>
  </conditionalFormatting>
  <conditionalFormatting sqref="AQ114">
    <cfRule type="expression" dxfId="1987" priority="2277">
      <formula>IF(RIGHT(TEXT(AQ114,"0.#"),1)=".",FALSE,TRUE)</formula>
    </cfRule>
    <cfRule type="expression" dxfId="1986" priority="2278">
      <formula>IF(RIGHT(TEXT(AQ114,"0.#"),1)=".",TRUE,FALSE)</formula>
    </cfRule>
  </conditionalFormatting>
  <conditionalFormatting sqref="AQ104">
    <cfRule type="expression" dxfId="1985" priority="2291">
      <formula>IF(RIGHT(TEXT(AQ104,"0.#"),1)=".",FALSE,TRUE)</formula>
    </cfRule>
    <cfRule type="expression" dxfId="1984" priority="2292">
      <formula>IF(RIGHT(TEXT(AQ104,"0.#"),1)=".",TRUE,FALSE)</formula>
    </cfRule>
  </conditionalFormatting>
  <conditionalFormatting sqref="AQ105">
    <cfRule type="expression" dxfId="1983" priority="2289">
      <formula>IF(RIGHT(TEXT(AQ105,"0.#"),1)=".",FALSE,TRUE)</formula>
    </cfRule>
    <cfRule type="expression" dxfId="1982" priority="2290">
      <formula>IF(RIGHT(TEXT(AQ105,"0.#"),1)=".",TRUE,FALSE)</formula>
    </cfRule>
  </conditionalFormatting>
  <conditionalFormatting sqref="AQ107">
    <cfRule type="expression" dxfId="1981" priority="2287">
      <formula>IF(RIGHT(TEXT(AQ107,"0.#"),1)=".",FALSE,TRUE)</formula>
    </cfRule>
    <cfRule type="expression" dxfId="1980" priority="2288">
      <formula>IF(RIGHT(TEXT(AQ107,"0.#"),1)=".",TRUE,FALSE)</formula>
    </cfRule>
  </conditionalFormatting>
  <conditionalFormatting sqref="AQ108">
    <cfRule type="expression" dxfId="1979" priority="2285">
      <formula>IF(RIGHT(TEXT(AQ108,"0.#"),1)=".",FALSE,TRUE)</formula>
    </cfRule>
    <cfRule type="expression" dxfId="1978" priority="2286">
      <formula>IF(RIGHT(TEXT(AQ108,"0.#"),1)=".",TRUE,FALSE)</formula>
    </cfRule>
  </conditionalFormatting>
  <conditionalFormatting sqref="AQ110">
    <cfRule type="expression" dxfId="1977" priority="2283">
      <formula>IF(RIGHT(TEXT(AQ110,"0.#"),1)=".",FALSE,TRUE)</formula>
    </cfRule>
    <cfRule type="expression" dxfId="1976" priority="2284">
      <formula>IF(RIGHT(TEXT(AQ110,"0.#"),1)=".",TRUE,FALSE)</formula>
    </cfRule>
  </conditionalFormatting>
  <conditionalFormatting sqref="AQ111">
    <cfRule type="expression" dxfId="1975" priority="2281">
      <formula>IF(RIGHT(TEXT(AQ111,"0.#"),1)=".",FALSE,TRUE)</formula>
    </cfRule>
    <cfRule type="expression" dxfId="1974" priority="2282">
      <formula>IF(RIGHT(TEXT(AQ111,"0.#"),1)=".",TRUE,FALSE)</formula>
    </cfRule>
  </conditionalFormatting>
  <conditionalFormatting sqref="AQ113">
    <cfRule type="expression" dxfId="1973" priority="2279">
      <formula>IF(RIGHT(TEXT(AQ113,"0.#"),1)=".",FALSE,TRUE)</formula>
    </cfRule>
    <cfRule type="expression" dxfId="1972" priority="2280">
      <formula>IF(RIGHT(TEXT(AQ113,"0.#"),1)=".",TRUE,FALSE)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5:AX15">
    <cfRule type="expression" dxfId="703" priority="3">
      <formula>IF(RIGHT(TEXT(AK15,"0.#"),1)=".",FALSE,TRUE)</formula>
    </cfRule>
    <cfRule type="expression" dxfId="702" priority="4">
      <formula>IF(RIGHT(TEXT(AK15,"0.#"),1)=".",TRUE,FALSE)</formula>
    </cfRule>
  </conditionalFormatting>
  <conditionalFormatting sqref="AK16:AQ17">
    <cfRule type="expression" dxfId="701" priority="1">
      <formula>IF(RIGHT(TEXT(AK16,"0.#"),1)=".",FALSE,TRUE)</formula>
    </cfRule>
    <cfRule type="expression" dxfId="700" priority="2">
      <formula>IF(RIGHT(TEXT(AK16,"0.#"),1)=".",TRUE,FALSE)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3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t="s">
        <v>566</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地球温暖化対策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2"/>
      <c r="Q3" s="384"/>
      <c r="R3" s="384"/>
      <c r="S3" s="384"/>
      <c r="T3" s="384"/>
      <c r="U3" s="384"/>
      <c r="V3" s="384"/>
      <c r="W3" s="384"/>
      <c r="X3" s="570"/>
      <c r="Y3" s="1009"/>
      <c r="Z3" s="1010"/>
      <c r="AA3" s="1011"/>
      <c r="AB3" s="1015"/>
      <c r="AC3" s="1016"/>
      <c r="AD3" s="1017"/>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7"/>
      <c r="B4" s="515"/>
      <c r="C4" s="515"/>
      <c r="D4" s="515"/>
      <c r="E4" s="515"/>
      <c r="F4" s="516"/>
      <c r="G4" s="542"/>
      <c r="H4" s="1018"/>
      <c r="I4" s="1018"/>
      <c r="J4" s="1018"/>
      <c r="K4" s="1018"/>
      <c r="L4" s="1018"/>
      <c r="M4" s="1018"/>
      <c r="N4" s="1018"/>
      <c r="O4" s="1019"/>
      <c r="P4" s="166"/>
      <c r="Q4" s="1026"/>
      <c r="R4" s="1026"/>
      <c r="S4" s="1026"/>
      <c r="T4" s="1026"/>
      <c r="U4" s="1026"/>
      <c r="V4" s="1026"/>
      <c r="W4" s="1026"/>
      <c r="X4" s="1027"/>
      <c r="Y4" s="1004" t="s">
        <v>12</v>
      </c>
      <c r="Z4" s="1005"/>
      <c r="AA4" s="1006"/>
      <c r="AB4" s="553"/>
      <c r="AC4" s="1007"/>
      <c r="AD4" s="1007"/>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8" t="s">
        <v>54</v>
      </c>
      <c r="Z5" s="1001"/>
      <c r="AA5" s="1002"/>
      <c r="AB5" s="524"/>
      <c r="AC5" s="1003"/>
      <c r="AD5" s="1003"/>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4" t="s">
        <v>353</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9"/>
      <c r="Z10" s="1010"/>
      <c r="AA10" s="1011"/>
      <c r="AB10" s="1015"/>
      <c r="AC10" s="1016"/>
      <c r="AD10" s="1017"/>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7"/>
      <c r="B11" s="515"/>
      <c r="C11" s="515"/>
      <c r="D11" s="515"/>
      <c r="E11" s="515"/>
      <c r="F11" s="516"/>
      <c r="G11" s="542"/>
      <c r="H11" s="1018"/>
      <c r="I11" s="1018"/>
      <c r="J11" s="1018"/>
      <c r="K11" s="1018"/>
      <c r="L11" s="1018"/>
      <c r="M11" s="1018"/>
      <c r="N11" s="1018"/>
      <c r="O11" s="1019"/>
      <c r="P11" s="166"/>
      <c r="Q11" s="1026"/>
      <c r="R11" s="1026"/>
      <c r="S11" s="1026"/>
      <c r="T11" s="1026"/>
      <c r="U11" s="1026"/>
      <c r="V11" s="1026"/>
      <c r="W11" s="1026"/>
      <c r="X11" s="1027"/>
      <c r="Y11" s="1004" t="s">
        <v>12</v>
      </c>
      <c r="Z11" s="1005"/>
      <c r="AA11" s="1006"/>
      <c r="AB11" s="553"/>
      <c r="AC11" s="1007"/>
      <c r="AD11" s="1007"/>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524"/>
      <c r="AC12" s="1003"/>
      <c r="AD12" s="1003"/>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4" t="s">
        <v>353</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9"/>
      <c r="Z17" s="1010"/>
      <c r="AA17" s="1011"/>
      <c r="AB17" s="1015"/>
      <c r="AC17" s="1016"/>
      <c r="AD17" s="1017"/>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7"/>
      <c r="B18" s="515"/>
      <c r="C18" s="515"/>
      <c r="D18" s="515"/>
      <c r="E18" s="515"/>
      <c r="F18" s="516"/>
      <c r="G18" s="542"/>
      <c r="H18" s="1018"/>
      <c r="I18" s="1018"/>
      <c r="J18" s="1018"/>
      <c r="K18" s="1018"/>
      <c r="L18" s="1018"/>
      <c r="M18" s="1018"/>
      <c r="N18" s="1018"/>
      <c r="O18" s="1019"/>
      <c r="P18" s="166"/>
      <c r="Q18" s="1026"/>
      <c r="R18" s="1026"/>
      <c r="S18" s="1026"/>
      <c r="T18" s="1026"/>
      <c r="U18" s="1026"/>
      <c r="V18" s="1026"/>
      <c r="W18" s="1026"/>
      <c r="X18" s="1027"/>
      <c r="Y18" s="1004" t="s">
        <v>12</v>
      </c>
      <c r="Z18" s="1005"/>
      <c r="AA18" s="1006"/>
      <c r="AB18" s="553"/>
      <c r="AC18" s="1007"/>
      <c r="AD18" s="1007"/>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524"/>
      <c r="AC19" s="1003"/>
      <c r="AD19" s="1003"/>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4" t="s">
        <v>353</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9"/>
      <c r="Z24" s="1010"/>
      <c r="AA24" s="1011"/>
      <c r="AB24" s="1015"/>
      <c r="AC24" s="1016"/>
      <c r="AD24" s="1017"/>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7"/>
      <c r="B25" s="515"/>
      <c r="C25" s="515"/>
      <c r="D25" s="515"/>
      <c r="E25" s="515"/>
      <c r="F25" s="516"/>
      <c r="G25" s="542"/>
      <c r="H25" s="1018"/>
      <c r="I25" s="1018"/>
      <c r="J25" s="1018"/>
      <c r="K25" s="1018"/>
      <c r="L25" s="1018"/>
      <c r="M25" s="1018"/>
      <c r="N25" s="1018"/>
      <c r="O25" s="1019"/>
      <c r="P25" s="166"/>
      <c r="Q25" s="1026"/>
      <c r="R25" s="1026"/>
      <c r="S25" s="1026"/>
      <c r="T25" s="1026"/>
      <c r="U25" s="1026"/>
      <c r="V25" s="1026"/>
      <c r="W25" s="1026"/>
      <c r="X25" s="1027"/>
      <c r="Y25" s="1004" t="s">
        <v>12</v>
      </c>
      <c r="Z25" s="1005"/>
      <c r="AA25" s="1006"/>
      <c r="AB25" s="553"/>
      <c r="AC25" s="1007"/>
      <c r="AD25" s="1007"/>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524"/>
      <c r="AC26" s="1003"/>
      <c r="AD26" s="1003"/>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4" t="s">
        <v>353</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9"/>
      <c r="Z31" s="1010"/>
      <c r="AA31" s="1011"/>
      <c r="AB31" s="1015"/>
      <c r="AC31" s="1016"/>
      <c r="AD31" s="1017"/>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7"/>
      <c r="B32" s="515"/>
      <c r="C32" s="515"/>
      <c r="D32" s="515"/>
      <c r="E32" s="515"/>
      <c r="F32" s="516"/>
      <c r="G32" s="542"/>
      <c r="H32" s="1018"/>
      <c r="I32" s="1018"/>
      <c r="J32" s="1018"/>
      <c r="K32" s="1018"/>
      <c r="L32" s="1018"/>
      <c r="M32" s="1018"/>
      <c r="N32" s="1018"/>
      <c r="O32" s="1019"/>
      <c r="P32" s="166"/>
      <c r="Q32" s="1026"/>
      <c r="R32" s="1026"/>
      <c r="S32" s="1026"/>
      <c r="T32" s="1026"/>
      <c r="U32" s="1026"/>
      <c r="V32" s="1026"/>
      <c r="W32" s="1026"/>
      <c r="X32" s="1027"/>
      <c r="Y32" s="1004" t="s">
        <v>12</v>
      </c>
      <c r="Z32" s="1005"/>
      <c r="AA32" s="1006"/>
      <c r="AB32" s="553"/>
      <c r="AC32" s="1007"/>
      <c r="AD32" s="1007"/>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524"/>
      <c r="AC33" s="1003"/>
      <c r="AD33" s="1003"/>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4" t="s">
        <v>353</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9"/>
      <c r="Z38" s="1010"/>
      <c r="AA38" s="1011"/>
      <c r="AB38" s="1015"/>
      <c r="AC38" s="1016"/>
      <c r="AD38" s="1017"/>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7"/>
      <c r="B39" s="515"/>
      <c r="C39" s="515"/>
      <c r="D39" s="515"/>
      <c r="E39" s="515"/>
      <c r="F39" s="516"/>
      <c r="G39" s="542"/>
      <c r="H39" s="1018"/>
      <c r="I39" s="1018"/>
      <c r="J39" s="1018"/>
      <c r="K39" s="1018"/>
      <c r="L39" s="1018"/>
      <c r="M39" s="1018"/>
      <c r="N39" s="1018"/>
      <c r="O39" s="1019"/>
      <c r="P39" s="166"/>
      <c r="Q39" s="1026"/>
      <c r="R39" s="1026"/>
      <c r="S39" s="1026"/>
      <c r="T39" s="1026"/>
      <c r="U39" s="1026"/>
      <c r="V39" s="1026"/>
      <c r="W39" s="1026"/>
      <c r="X39" s="1027"/>
      <c r="Y39" s="1004" t="s">
        <v>12</v>
      </c>
      <c r="Z39" s="1005"/>
      <c r="AA39" s="1006"/>
      <c r="AB39" s="553"/>
      <c r="AC39" s="1007"/>
      <c r="AD39" s="100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524"/>
      <c r="AC40" s="1003"/>
      <c r="AD40" s="1003"/>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4" t="s">
        <v>353</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9"/>
      <c r="Z45" s="1010"/>
      <c r="AA45" s="1011"/>
      <c r="AB45" s="1015"/>
      <c r="AC45" s="1016"/>
      <c r="AD45" s="1017"/>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7"/>
      <c r="B46" s="515"/>
      <c r="C46" s="515"/>
      <c r="D46" s="515"/>
      <c r="E46" s="515"/>
      <c r="F46" s="516"/>
      <c r="G46" s="542"/>
      <c r="H46" s="1018"/>
      <c r="I46" s="1018"/>
      <c r="J46" s="1018"/>
      <c r="K46" s="1018"/>
      <c r="L46" s="1018"/>
      <c r="M46" s="1018"/>
      <c r="N46" s="1018"/>
      <c r="O46" s="1019"/>
      <c r="P46" s="166"/>
      <c r="Q46" s="1026"/>
      <c r="R46" s="1026"/>
      <c r="S46" s="1026"/>
      <c r="T46" s="1026"/>
      <c r="U46" s="1026"/>
      <c r="V46" s="1026"/>
      <c r="W46" s="1026"/>
      <c r="X46" s="1027"/>
      <c r="Y46" s="1004" t="s">
        <v>12</v>
      </c>
      <c r="Z46" s="1005"/>
      <c r="AA46" s="1006"/>
      <c r="AB46" s="553"/>
      <c r="AC46" s="1007"/>
      <c r="AD46" s="100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524"/>
      <c r="AC47" s="1003"/>
      <c r="AD47" s="1003"/>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4" t="s">
        <v>353</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9"/>
      <c r="Z52" s="1010"/>
      <c r="AA52" s="1011"/>
      <c r="AB52" s="1015"/>
      <c r="AC52" s="1016"/>
      <c r="AD52" s="1017"/>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7"/>
      <c r="B53" s="515"/>
      <c r="C53" s="515"/>
      <c r="D53" s="515"/>
      <c r="E53" s="515"/>
      <c r="F53" s="516"/>
      <c r="G53" s="542"/>
      <c r="H53" s="1018"/>
      <c r="I53" s="1018"/>
      <c r="J53" s="1018"/>
      <c r="K53" s="1018"/>
      <c r="L53" s="1018"/>
      <c r="M53" s="1018"/>
      <c r="N53" s="1018"/>
      <c r="O53" s="1019"/>
      <c r="P53" s="166"/>
      <c r="Q53" s="1026"/>
      <c r="R53" s="1026"/>
      <c r="S53" s="1026"/>
      <c r="T53" s="1026"/>
      <c r="U53" s="1026"/>
      <c r="V53" s="1026"/>
      <c r="W53" s="1026"/>
      <c r="X53" s="1027"/>
      <c r="Y53" s="1004" t="s">
        <v>12</v>
      </c>
      <c r="Z53" s="1005"/>
      <c r="AA53" s="1006"/>
      <c r="AB53" s="553"/>
      <c r="AC53" s="1007"/>
      <c r="AD53" s="100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524"/>
      <c r="AC54" s="1003"/>
      <c r="AD54" s="1003"/>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4" t="s">
        <v>353</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9"/>
      <c r="Z59" s="1010"/>
      <c r="AA59" s="1011"/>
      <c r="AB59" s="1015"/>
      <c r="AC59" s="1016"/>
      <c r="AD59" s="1017"/>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7"/>
      <c r="B60" s="515"/>
      <c r="C60" s="515"/>
      <c r="D60" s="515"/>
      <c r="E60" s="515"/>
      <c r="F60" s="516"/>
      <c r="G60" s="542"/>
      <c r="H60" s="1018"/>
      <c r="I60" s="1018"/>
      <c r="J60" s="1018"/>
      <c r="K60" s="1018"/>
      <c r="L60" s="1018"/>
      <c r="M60" s="1018"/>
      <c r="N60" s="1018"/>
      <c r="O60" s="1019"/>
      <c r="P60" s="166"/>
      <c r="Q60" s="1026"/>
      <c r="R60" s="1026"/>
      <c r="S60" s="1026"/>
      <c r="T60" s="1026"/>
      <c r="U60" s="1026"/>
      <c r="V60" s="1026"/>
      <c r="W60" s="1026"/>
      <c r="X60" s="1027"/>
      <c r="Y60" s="1004" t="s">
        <v>12</v>
      </c>
      <c r="Z60" s="1005"/>
      <c r="AA60" s="1006"/>
      <c r="AB60" s="553"/>
      <c r="AC60" s="1007"/>
      <c r="AD60" s="100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524"/>
      <c r="AC61" s="1003"/>
      <c r="AD61" s="1003"/>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4" t="s">
        <v>353</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9"/>
      <c r="Z66" s="1010"/>
      <c r="AA66" s="1011"/>
      <c r="AB66" s="1015"/>
      <c r="AC66" s="1016"/>
      <c r="AD66" s="1017"/>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7"/>
      <c r="B67" s="515"/>
      <c r="C67" s="515"/>
      <c r="D67" s="515"/>
      <c r="E67" s="515"/>
      <c r="F67" s="516"/>
      <c r="G67" s="542"/>
      <c r="H67" s="1018"/>
      <c r="I67" s="1018"/>
      <c r="J67" s="1018"/>
      <c r="K67" s="1018"/>
      <c r="L67" s="1018"/>
      <c r="M67" s="1018"/>
      <c r="N67" s="1018"/>
      <c r="O67" s="1019"/>
      <c r="P67" s="166"/>
      <c r="Q67" s="1026"/>
      <c r="R67" s="1026"/>
      <c r="S67" s="1026"/>
      <c r="T67" s="1026"/>
      <c r="U67" s="1026"/>
      <c r="V67" s="1026"/>
      <c r="W67" s="1026"/>
      <c r="X67" s="1027"/>
      <c r="Y67" s="1004" t="s">
        <v>12</v>
      </c>
      <c r="Z67" s="1005"/>
      <c r="AA67" s="1006"/>
      <c r="AB67" s="553"/>
      <c r="AC67" s="1007"/>
      <c r="AD67" s="1007"/>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524"/>
      <c r="AC68" s="1003"/>
      <c r="AD68" s="1003"/>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2020-11-19T04:45:15Z</cp:lastPrinted>
  <dcterms:created xsi:type="dcterms:W3CDTF">2012-03-13T00:50:25Z</dcterms:created>
  <dcterms:modified xsi:type="dcterms:W3CDTF">2020-12-01T05:53:02Z</dcterms:modified>
</cp:coreProperties>
</file>