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6405" yWindow="720" windowWidth="13185" windowHeight="11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<sst xmlns="http://schemas.openxmlformats.org/spreadsheetml/2006/main" count="2833" uniqueCount="619">
  <si>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</si>
  <si>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</si>
  <si>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</si>
  <si>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</si>
  <si>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</si>
  <si>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</si>
  <si>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</si>
  <si>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</si>
  <si>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</si>
  <si>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</si>
  <si>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</si>
  <si>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</si>
  <si>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</si>
  <si>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</si>
  <si>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</si>
  <si>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</si>
  <si>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</si>
  <si>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</si>
  <si>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</si>
  <si>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</si>
  <si>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</si>
  <si>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</si>
  <si>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</si>
  <si>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</si>
  <si>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</si>
  <si>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</si>
  <si>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</si>
  <si>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</si>
  <si>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</si>
  <si>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</si>
  <si>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</si>
  <si>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</si>
  <si>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</si>
  <si>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</si>
  <si>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</si>
  <si>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</si>
  <si>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</si>
  <si>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</si>
  <si>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</si>
  <si>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</si>
  <si>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</si>
  <si>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</si>
  <si>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</si>
  <si>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</si>
  <si>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</si>
  <si>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</si>
  <si>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</si>
  <si>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</si>
  <si>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</si>
  <si>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</si>
  <si>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</si>
  <si>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</si>
  <si>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</si>
  <si>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</si>
  <si>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</si>
  <si>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</si>
  <si>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</si>
  <si>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</si>
  <si>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</si>
  <si>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</si>
  <si>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</si>
  <si>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</si>
  <si>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</si>
  <si>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</si>
  <si>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</si>
  <si>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</si>
  <si>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</si>
  <si>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</si>
  <si>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</si>
  <si>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</si>
  <si>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</si>
  <si>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</si>
  <si>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</si>
  <si>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</si>
  <si>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</si>
  <si>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</si>
  <si>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</si>
  <si>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</si>
  <si>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</si>
  <si>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</si>
  <si>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</si>
  <si>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</si>
  <si>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</si>
  <si>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</si>
  <si>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</si>
  <si>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</si>
  <si>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</si>
  <si>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</si>
  <si>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</si>
  <si>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</si>
  <si>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</si>
  <si>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</si>
  <si>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</si>
  <si>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</si>
  <si>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</si>
  <si>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</si>
  <si>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</si>
  <si>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</si>
  <si>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</si>
  <si>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</si>
  <si>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</si>
  <si>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</si>
  <si>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</si>
  <si>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</si>
  <si>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</si>
  <si>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</si>
  <si>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</si>
  <si>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</si>
  <si>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</si>
  <si>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</si>
  <si>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</si>
  <si>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</si>
  <si>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</si>
  <si>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</si>
  <si>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</si>
  <si>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</si>
  <si>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</si>
  <si>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</si>
  <si>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</si>
  <si>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</si>
  <si>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</si>
  <si>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</si>
  <si>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</si>
  <si>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</si>
  <si>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</si>
  <si>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</si>
  <si>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</si>
  <si>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</si>
  <si>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</si>
  <si>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</si>
  <si>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</si>
  <si>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</si>
  <si>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</si>
  <si>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</si>
  <si>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</si>
  <si>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</si>
  <si>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</si>
  <si>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</si>
  <si>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</si>
  <si>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</si>
  <si>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</si>
  <si>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</si>
  <si>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</si>
  <si>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</si>
  <si>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</si>
  <si>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</si>
  <si>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</si>
  <si>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</si>
  <si>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</si>
  <si>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</si>
  <si>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</si>
  <si>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</si>
  <si>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</si>
  <si>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</si>
  <si>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</si>
  <si>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</si>
  <si>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</si>
  <si>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</si>
  <si>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</si>
  <si>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</si>
  <si>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</si>
  <si>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</si>
  <si>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</si>
  <si>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</si>
  <si>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</si>
  <si>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</si>
  <si>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</si>
  <si>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</si>
  <si>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</si>
  <si>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</si>
  <si>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</si>
  <si>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</si>
  <si>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</si>
  <si>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</si>
  <si>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</si>
  <si>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</si>
  <si>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</si>
  <si>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</si>
  <si>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</si>
  <si>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</si>
  <si>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</si>
  <si>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</si>
  <si>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</si>
  <si>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</si>
  <si>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</si>
  <si>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</si>
  <si>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</si>
  <si>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</si>
  <si>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</si>
  <si>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</si>
  <si>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</si>
  <si>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</si>
  <si>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</si>
  <si>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</si>
  <si>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</si>
  <si>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</si>
  <si>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</si>
  <si>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</si>
  <si>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</si>
  <si>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</si>
  <si>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</si>
  <si>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</si>
  <si>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</si>
  <si>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</si>
  <si>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</si>
  <si>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</si>
  <si>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</si>
  <si>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</si>
  <si>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</si>
  <si>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</si>
  <si>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</si>
  <si>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</si>
  <si>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</si>
  <si>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</si>
  <si>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</si>
  <si>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</si>
  <si>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</si>
  <si>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</si>
  <si>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</si>
  <si>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</si>
  <si>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</si>
  <si>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</si>
  <si>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</si>
  <si>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</si>
  <si>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</si>
  <si>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</si>
  <si>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</si>
  <si>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</si>
  <si>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</si>
  <si>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</si>
  <si>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</si>
  <si>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</si>
  <si>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</si>
  <si>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</si>
  <si>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</si>
  <si>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</si>
  <si>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</si>
  <si>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</si>
  <si>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</si>
  <si>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</si>
  <si>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</si>
  <si>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</si>
  <si>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</si>
  <si>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</si>
  <si>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</si>
  <si>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</si>
  <si>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</si>
  <si>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</si>
  <si>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</si>
  <si>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</si>
  <si>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</si>
  <si>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</si>
  <si>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</si>
  <si>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</si>
  <si>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</si>
  <si>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</si>
  <si>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</si>
  <si>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</si>
  <si>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</si>
  <si>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</si>
  <si>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</si>
  <si>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</si>
  <si>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</si>
  <si>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</si>
  <si>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</si>
  <si>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</si>
  <si>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</si>
  <si>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</si>
  <si>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</si>
  <si>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</si>
  <si>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</si>
  <si>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</si>
  <si>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</si>
  <si>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</si>
  <si>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</si>
  <si>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</si>
  <si>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</si>
  <si>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</si>
  <si>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</si>
  <si>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</si>
  <si>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</si>
  <si>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</si>
  <si>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</si>
  <si>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</si>
  <si>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</si>
  <si>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</si>
  <si>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</si>
  <si>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</si>
  <si>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</si>
  <si>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</si>
  <si>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</si>
  <si>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</si>
  <si>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</si>
  <si>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</si>
  <si>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</si>
  <si>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</si>
  <si>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</si>
  <si>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</si>
  <si>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</si>
  <si>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</si>
  <si>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</si>
  <si>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</si>
  <si>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</si>
  <si>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</si>
  <si>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</si>
  <si>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</si>
  <si>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</si>
  <si>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</si>
  <si>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</si>
  <si>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</si>
  <si>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</si>
  <si>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</si>
  <si>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</si>
  <si>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</si>
  <si>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</si>
  <si>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</si>
  <si>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</si>
  <si>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</si>
  <si>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</si>
  <si>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</si>
  <si>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</si>
  <si>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</si>
  <si>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</si>
  <si>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</si>
  <si>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</si>
  <si>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</si>
  <si>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</si>
  <si>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</si>
  <si>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</si>
  <si>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</si>
  <si>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</si>
  <si>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</si>
  <si>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</si>
  <si>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</si>
  <si>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</si>
  <si>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</si>
  <si>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</si>
  <si>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</si>
  <si>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</si>
  <si>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</si>
  <si>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</si>
  <si>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</si>
  <si>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</si>
  <si>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</si>
  <si>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</si>
  <si>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</si>
  <si>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</si>
  <si>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</si>
  <si>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</si>
  <si>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</si>
  <si>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</si>
  <si>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</si>
  <si>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</si>
  <si>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</si>
  <si>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</si>
  <si>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</si>
  <si>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</si>
  <si>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</si>
  <si>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</si>
  <si>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</si>
  <si>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</si>
  <si>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</si>
  <si>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</si>
  <si>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</si>
  <si>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</si>
  <si>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</si>
  <si>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</si>
  <si>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</si>
  <si>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</si>
  <si>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</si>
  <si>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</si>
  <si>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</si>
  <si>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</si>
  <si>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</si>
  <si>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</si>
  <si>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</si>
  <si>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</si>
  <si>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</si>
  <si>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</si>
  <si>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</si>
  <si>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</si>
  <si>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</si>
  <si>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</si>
  <si>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</si>
  <si>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</si>
  <si>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</si>
  <si>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</si>
  <si>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</si>
  <si>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</si>
  <si>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</si>
  <si>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</si>
  <si>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</si>
  <si>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</si>
  <si>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</si>
  <si>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</si>
  <si>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</si>
  <si>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</si>
  <si>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</si>
  <si>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</si>
  <si>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</si>
  <si>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</si>
  <si>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</si>
  <si>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</si>
  <si>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</si>
  <si>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</si>
  <si>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</si>
  <si>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</si>
  <si>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</si>
  <si>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</si>
  <si>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</si>
  <si>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</si>
  <si>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</si>
  <si>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</si>
  <si>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</si>
  <si>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</si>
  <si>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</si>
  <si>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</si>
  <si>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</si>
  <si>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</si>
  <si>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</si>
  <si>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</si>
  <si>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</si>
  <si>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</si>
  <si>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</si>
  <si>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</si>
  <si>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</si>
  <si>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</si>
  <si>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</si>
  <si>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</si>
  <si>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</si>
  <si>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</si>
  <si>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</si>
  <si>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</si>
  <si>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</si>
  <si>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</si>
  <si>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</si>
  <si>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</si>
  <si>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</si>
  <si>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</si>
  <si>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</si>
  <si>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</si>
  <si>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</si>
  <si>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</si>
  <si>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</si>
  <si>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</si>
  <si>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</si>
  <si>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</si>
  <si>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</si>
  <si>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</si>
  <si>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</si>
  <si>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</si>
  <si>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</si>
  <si>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</si>
  <si>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</si>
  <si>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</si>
  <si>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</si>
  <si>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</si>
  <si>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</si>
  <si>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</si>
  <si>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</si>
  <si>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</si>
  <si>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</si>
  <si>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</si>
  <si>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</si>
  <si>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</si>
  <si>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</si>
  <si>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</si>
  <si>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</si>
  <si>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</si>
  <si>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</si>
  <si>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</si>
  <si>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</si>
  <si>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</si>
  <si>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</si>
  <si>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</si>
  <si>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</si>
  <si>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</si>
  <si>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</si>
  <si>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</si>
  <si>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</si>
  <si>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</si>
  <si>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</si>
  <si>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</si>
  <si>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</si>
  <si>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</si>
  <si>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</si>
  <si>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</si>
  <si>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</si>
  <si>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</si>
  <si>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</si>
  <si>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</si>
  <si>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</si>
  <si>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</si>
  <si>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</si>
  <si>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</si>
  <si>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</si>
  <si>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</si>
  <si>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</si>
  <si>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</si>
  <si>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</si>
  <si>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</si>
  <si>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</si>
  <si>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</si>
  <si>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</si>
  <si>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</si>
  <si>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</si>
  <si>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</si>
  <si>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</si>
  <si>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</si>
  <si>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</si>
  <si>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</si>
  <si>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</si>
  <si>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</si>
  <si>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</si>
  <si>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</si>
  <si>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</si>
  <si>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</si>
  <si>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</si>
  <si>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</si>
  <si>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</si>
  <si>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</si>
  <si>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</si>
  <si>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</si>
  <si>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</si>
  <si>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</si>
  <si>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</si>
  <si>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</si>
  <si>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</si>
  <si>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</si>
  <si>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</si>
  <si>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</si>
  <si>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</si>
  <si>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</si>
  <si>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</si>
  <si>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</si>
  <si>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</si>
  <si>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</si>
  <si>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</si>
  <si>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</si>
  <si>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</si>
  <si>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</si>
  <si>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</si>
  <si>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</si>
  <si>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</si>
  <si>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</si>
  <si>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</si>
  <si>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</si>
  <si>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</si>
  <si>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</si>
  <si>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</si>
  <si>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</si>
  <si>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</si>
  <si>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</si>
  <si>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</si>
  <si>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</si>
  <si>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</si>
  <si>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</si>
  <si>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</si>
  <si>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</si>
  <si>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</si>
  <si>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</si>
  <si>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</si>
  <si>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</si>
  <si>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</si>
  <si>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</si>
  <si>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北西太平洋地域海行動計画（NOWPAP）政府間会合開催</t>
    <rPh sb="0" eb="2">
      <t>ホクセイ</t>
    </rPh>
    <rPh sb="2" eb="5">
      <t>タイヘイヨウ</t>
    </rPh>
    <rPh sb="5" eb="7">
      <t>チイキ</t>
    </rPh>
    <rPh sb="7" eb="8">
      <t>ウミ</t>
    </rPh>
    <rPh sb="8" eb="10">
      <t>コウドウ</t>
    </rPh>
    <rPh sb="10" eb="12">
      <t>ケイカク</t>
    </rPh>
    <rPh sb="20" eb="23">
      <t>セイフカン</t>
    </rPh>
    <rPh sb="23" eb="25">
      <t>カイゴウ</t>
    </rPh>
    <rPh sb="25" eb="27">
      <t>カイサイ</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</si>
  <si>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</si>
  <si>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</si>
  <si>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</si>
  <si>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</si>
  <si>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</si>
  <si>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第1回政府間会合決議２</t>
    <rPh sb="0" eb="1">
      <t>ダイ</t>
    </rPh>
    <rPh sb="2" eb="3">
      <t>カイ</t>
    </rPh>
    <rPh sb="3" eb="6">
      <t>セイフカン</t>
    </rPh>
    <rPh sb="6" eb="8">
      <t>カイゴウ</t>
    </rPh>
    <rPh sb="8" eb="10">
      <t>ケツギ</t>
    </rPh>
    <phoneticPr fontId="5"/>
  </si>
  <si>
    <t>ＮＯＷＰＡＰ開催経費</t>
    <rPh sb="6" eb="8">
      <t>カイサイ</t>
    </rPh>
    <rPh sb="8" eb="10">
      <t>ケイヒ</t>
    </rPh>
    <phoneticPr fontId="5"/>
  </si>
  <si>
    <t>決議の実施状況（日本開催時）</t>
    <rPh sb="0" eb="2">
      <t>ケツギ</t>
    </rPh>
    <rPh sb="3" eb="5">
      <t>ジッシ</t>
    </rPh>
    <rPh sb="5" eb="7">
      <t>ジョウキョウ</t>
    </rPh>
    <rPh sb="8" eb="10">
      <t>ニホン</t>
    </rPh>
    <rPh sb="10" eb="13">
      <t>カイサイジ</t>
    </rPh>
    <phoneticPr fontId="5"/>
  </si>
  <si>
    <t>決議数</t>
    <rPh sb="0" eb="2">
      <t>ケツギ</t>
    </rPh>
    <rPh sb="2" eb="3">
      <t>スウ</t>
    </rPh>
    <phoneticPr fontId="5"/>
  </si>
  <si>
    <t>-</t>
    <phoneticPr fontId="5"/>
  </si>
  <si>
    <t>-</t>
    <phoneticPr fontId="5"/>
  </si>
  <si>
    <t>-</t>
    <phoneticPr fontId="5"/>
  </si>
  <si>
    <t>ＵＮＥＰ事務局長によるNOWPAP実施進捗報告書</t>
    <rPh sb="4" eb="6">
      <t>ジム</t>
    </rPh>
    <rPh sb="6" eb="8">
      <t>キョクチョウ</t>
    </rPh>
    <rPh sb="17" eb="19">
      <t>ジッシ</t>
    </rPh>
    <rPh sb="19" eb="21">
      <t>シンチョク</t>
    </rPh>
    <rPh sb="21" eb="24">
      <t>ホウコクショ</t>
    </rPh>
    <phoneticPr fontId="5"/>
  </si>
  <si>
    <t>ＮＯＷＰＡＰ政府間会合において準備された会議文書の数（日本開催時）</t>
    <rPh sb="6" eb="9">
      <t>セイフカン</t>
    </rPh>
    <rPh sb="9" eb="11">
      <t>カイゴウ</t>
    </rPh>
    <rPh sb="15" eb="17">
      <t>ジュンビ</t>
    </rPh>
    <rPh sb="20" eb="22">
      <t>カイギ</t>
    </rPh>
    <rPh sb="22" eb="24">
      <t>ブンショ</t>
    </rPh>
    <rPh sb="25" eb="26">
      <t>カズ</t>
    </rPh>
    <rPh sb="27" eb="29">
      <t>ニホン</t>
    </rPh>
    <rPh sb="29" eb="32">
      <t>カイサイジ</t>
    </rPh>
    <phoneticPr fontId="5"/>
  </si>
  <si>
    <t>執行額／提案数　　　　　　　　　　　　　　</t>
    <rPh sb="0" eb="2">
      <t>シッコウ</t>
    </rPh>
    <rPh sb="2" eb="3">
      <t>ガク</t>
    </rPh>
    <rPh sb="4" eb="6">
      <t>テイアン</t>
    </rPh>
    <rPh sb="6" eb="7">
      <t>スウ</t>
    </rPh>
    <phoneticPr fontId="5"/>
  </si>
  <si>
    <t>千円</t>
    <rPh sb="0" eb="2">
      <t>センエン</t>
    </rPh>
    <phoneticPr fontId="5"/>
  </si>
  <si>
    <t>1,600/15</t>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</si>
  <si>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</si>
  <si>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5">
      <t>トリクミ</t>
    </rPh>
    <phoneticPr fontId="5"/>
  </si>
  <si>
    <t>‐</t>
  </si>
  <si>
    <t>無</t>
  </si>
  <si>
    <t>無</t>
    <rPh sb="0" eb="1">
      <t>ナ</t>
    </rPh>
    <phoneticPr fontId="5"/>
  </si>
  <si>
    <t>２２０</t>
    <phoneticPr fontId="5"/>
  </si>
  <si>
    <t>新２９－０００８</t>
    <rPh sb="0" eb="1">
      <t>シン</t>
    </rPh>
    <phoneticPr fontId="5"/>
  </si>
  <si>
    <t>１５０</t>
    <phoneticPr fontId="5"/>
  </si>
  <si>
    <t>庁費</t>
    <rPh sb="0" eb="2">
      <t>チョウヒ</t>
    </rPh>
    <phoneticPr fontId="5"/>
  </si>
  <si>
    <t>会議運営経費</t>
    <rPh sb="0" eb="2">
      <t>カイギ</t>
    </rPh>
    <rPh sb="2" eb="4">
      <t>ウンエイ</t>
    </rPh>
    <rPh sb="4" eb="6">
      <t>ケイヒ</t>
    </rPh>
    <phoneticPr fontId="5"/>
  </si>
  <si>
    <t>職員旅費</t>
    <rPh sb="0" eb="2">
      <t>ショクイン</t>
    </rPh>
    <rPh sb="2" eb="4">
      <t>リョヒ</t>
    </rPh>
    <phoneticPr fontId="5"/>
  </si>
  <si>
    <t>内国旅費</t>
    <rPh sb="0" eb="2">
      <t>ナイコク</t>
    </rPh>
    <rPh sb="2" eb="4">
      <t>リョヒ</t>
    </rPh>
    <phoneticPr fontId="5"/>
  </si>
  <si>
    <t>株式会社　日産社</t>
    <rPh sb="0" eb="4">
      <t>カブシキガイシャ</t>
    </rPh>
    <rPh sb="5" eb="7">
      <t>ニッサン</t>
    </rPh>
    <rPh sb="7" eb="8">
      <t>シャ</t>
    </rPh>
    <phoneticPr fontId="5"/>
  </si>
  <si>
    <t>会議運営</t>
    <rPh sb="0" eb="2">
      <t>カイギ</t>
    </rPh>
    <rPh sb="2" eb="4">
      <t>ウンエイ</t>
    </rPh>
    <phoneticPr fontId="5"/>
  </si>
  <si>
    <t>個人A</t>
    <rPh sb="0" eb="2">
      <t>コジン</t>
    </rPh>
    <phoneticPr fontId="5"/>
  </si>
  <si>
    <t>会議参加</t>
    <rPh sb="0" eb="2">
      <t>カイギ</t>
    </rPh>
    <rPh sb="2" eb="4">
      <t>サンカ</t>
    </rPh>
    <phoneticPr fontId="5"/>
  </si>
  <si>
    <t>政府間会合等において我が国が参画して達成された合意の実施状況（政府間会合において前年決議実施状況のステータスが公表される）</t>
    <rPh sb="0" eb="3">
      <t>セイフカン</t>
    </rPh>
    <rPh sb="3" eb="5">
      <t>カイゴウ</t>
    </rPh>
    <rPh sb="5" eb="6">
      <t>トウ</t>
    </rPh>
    <rPh sb="10" eb="11">
      <t>ワ</t>
    </rPh>
    <rPh sb="12" eb="13">
      <t>クニ</t>
    </rPh>
    <rPh sb="14" eb="16">
      <t>サンカク</t>
    </rPh>
    <rPh sb="18" eb="20">
      <t>タッセイ</t>
    </rPh>
    <rPh sb="23" eb="25">
      <t>ゴウイ</t>
    </rPh>
    <rPh sb="26" eb="28">
      <t>ジッシ</t>
    </rPh>
    <rPh sb="28" eb="30">
      <t>ジョウキョウ</t>
    </rPh>
    <rPh sb="31" eb="34">
      <t>セイフカン</t>
    </rPh>
    <rPh sb="34" eb="36">
      <t>カイゴウ</t>
    </rPh>
    <rPh sb="40" eb="42">
      <t>ゼンネン</t>
    </rPh>
    <rPh sb="42" eb="44">
      <t>ケツギ</t>
    </rPh>
    <rPh sb="44" eb="46">
      <t>ジッシ</t>
    </rPh>
    <rPh sb="46" eb="48">
      <t>ジョウキョウ</t>
    </rPh>
    <rPh sb="55" eb="57">
      <t>コウヒョウ</t>
    </rPh>
    <phoneticPr fontId="5"/>
  </si>
  <si>
    <t>文書数</t>
    <rPh sb="0" eb="2">
      <t>ブンショ</t>
    </rPh>
    <rPh sb="2" eb="3">
      <t>スウ</t>
    </rPh>
    <phoneticPr fontId="5"/>
  </si>
  <si>
    <t>（平成29年度実績を記入）</t>
    <rPh sb="1" eb="3">
      <t>ヘイセイ</t>
    </rPh>
    <rPh sb="5" eb="7">
      <t>ネンド</t>
    </rPh>
    <rPh sb="7" eb="9">
      <t>ジッセキ</t>
    </rPh>
    <rPh sb="10" eb="12">
      <t>キニュウ</t>
    </rPh>
    <phoneticPr fontId="5"/>
  </si>
  <si>
    <t>-</t>
    <phoneticPr fontId="5"/>
  </si>
  <si>
    <t>-</t>
    <phoneticPr fontId="5"/>
  </si>
  <si>
    <t>-</t>
    <phoneticPr fontId="5"/>
  </si>
  <si>
    <t>外部有識者の点検対象外である。</t>
    <phoneticPr fontId="5"/>
  </si>
  <si>
    <t>引き続き適切かつ効率的な事業実施に努める。</t>
    <phoneticPr fontId="5"/>
  </si>
  <si>
    <t>本件事業により、北西太平洋地域海行動計画（NOWPAP）の目的である、日本海及び東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0" eb="2">
      <t>ホンケン</t>
    </rPh>
    <rPh sb="2" eb="4">
      <t>ジギョウ</t>
    </rPh>
    <rPh sb="8" eb="10">
      <t>ホクセイ</t>
    </rPh>
    <rPh sb="10" eb="13">
      <t>タイヘイヨウ</t>
    </rPh>
    <rPh sb="13" eb="15">
      <t>チイキ</t>
    </rPh>
    <rPh sb="15" eb="16">
      <t>ウミ</t>
    </rPh>
    <rPh sb="16" eb="18">
      <t>コウドウ</t>
    </rPh>
    <rPh sb="18" eb="20">
      <t>ケイカク</t>
    </rPh>
    <rPh sb="29" eb="31">
      <t>モクテキ</t>
    </rPh>
    <rPh sb="35" eb="37">
      <t>ニホン</t>
    </rPh>
    <rPh sb="37" eb="38">
      <t>ウミ</t>
    </rPh>
    <rPh sb="38" eb="39">
      <t>オヨ</t>
    </rPh>
    <rPh sb="40" eb="42">
      <t>トウカイ</t>
    </rPh>
    <rPh sb="46" eb="48">
      <t>カイヨウ</t>
    </rPh>
    <rPh sb="48" eb="49">
      <t>オヨ</t>
    </rPh>
    <rPh sb="50" eb="52">
      <t>エンガン</t>
    </rPh>
    <rPh sb="53" eb="55">
      <t>カンキョウ</t>
    </rPh>
    <rPh sb="56" eb="58">
      <t>ホゴ</t>
    </rPh>
    <rPh sb="59" eb="61">
      <t>カンリ</t>
    </rPh>
    <rPh sb="61" eb="62">
      <t>ナラ</t>
    </rPh>
    <rPh sb="64" eb="66">
      <t>ハッテン</t>
    </rPh>
    <rPh sb="67" eb="69">
      <t>スイシン</t>
    </rPh>
    <rPh sb="69" eb="70">
      <t>トウ</t>
    </rPh>
    <rPh sb="71" eb="72">
      <t>ム</t>
    </rPh>
    <rPh sb="74" eb="76">
      <t>トリクミ</t>
    </rPh>
    <rPh sb="78" eb="80">
      <t>シュウヘン</t>
    </rPh>
    <rPh sb="80" eb="82">
      <t>ショコク</t>
    </rPh>
    <rPh sb="84" eb="86">
      <t>チョウセイ</t>
    </rPh>
    <rPh sb="87" eb="88">
      <t>オコナ</t>
    </rPh>
    <rPh sb="92" eb="94">
      <t>スイシン</t>
    </rPh>
    <rPh sb="101" eb="103">
      <t>カノウ</t>
    </rPh>
    <rPh sb="107" eb="110">
      <t>ニホンカイ</t>
    </rPh>
    <rPh sb="111" eb="113">
      <t>コウカイ</t>
    </rPh>
    <rPh sb="117" eb="120">
      <t>ヘイサセイ</t>
    </rPh>
    <rPh sb="120" eb="122">
      <t>カイイキ</t>
    </rPh>
    <rPh sb="123" eb="125">
      <t>カイスイ</t>
    </rPh>
    <rPh sb="126" eb="128">
      <t>ジュンカン</t>
    </rPh>
    <rPh sb="129" eb="131">
      <t>カンマン</t>
    </rPh>
    <rPh sb="132" eb="134">
      <t>ニンゲン</t>
    </rPh>
    <rPh sb="134" eb="136">
      <t>カツドウ</t>
    </rPh>
    <rPh sb="139" eb="141">
      <t>スイイキ</t>
    </rPh>
    <rPh sb="141" eb="143">
      <t>カンキョウ</t>
    </rPh>
    <rPh sb="144" eb="146">
      <t>アッカ</t>
    </rPh>
    <rPh sb="147" eb="148">
      <t>マネ</t>
    </rPh>
    <rPh sb="157" eb="159">
      <t>シュウヘン</t>
    </rPh>
    <rPh sb="159" eb="161">
      <t>ショコク</t>
    </rPh>
    <rPh sb="163" eb="165">
      <t>レンケイ</t>
    </rPh>
    <rPh sb="166" eb="167">
      <t>モト</t>
    </rPh>
    <rPh sb="169" eb="171">
      <t>カイヨウ</t>
    </rPh>
    <rPh sb="171" eb="173">
      <t>カンキョウ</t>
    </rPh>
    <rPh sb="173" eb="175">
      <t>カンリ</t>
    </rPh>
    <rPh sb="176" eb="178">
      <t>スイシン</t>
    </rPh>
    <rPh sb="182" eb="184">
      <t>ホンケン</t>
    </rPh>
    <rPh sb="184" eb="186">
      <t>ジギョウ</t>
    </rPh>
    <rPh sb="187" eb="188">
      <t>キワ</t>
    </rPh>
    <rPh sb="190" eb="192">
      <t>ジュウヨウ</t>
    </rPh>
    <phoneticPr fontId="5"/>
  </si>
  <si>
    <t>ＮＯＷＰＡＰメンバー国である日本、中国、韓国、ロシアが持ち回りにより年に一度の政府間会合を開催することで、ＮＯＷＰＡＰ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ＮＯＷＰＡＰ政府間会合を、他のメンバー国や関係機関等と調整の上で開催し、メンバー国間の地域協力の強化を図りつつ、ＮＯＷＰＡＰ事業を推進していく。</t>
    <rPh sb="10" eb="11">
      <t>コク</t>
    </rPh>
    <rPh sb="14" eb="16">
      <t>ニホン</t>
    </rPh>
    <rPh sb="17" eb="19">
      <t>チュウゴク</t>
    </rPh>
    <rPh sb="20" eb="22">
      <t>カンコク</t>
    </rPh>
    <rPh sb="27" eb="28">
      <t>モ</t>
    </rPh>
    <rPh sb="29" eb="30">
      <t>マワ</t>
    </rPh>
    <rPh sb="34" eb="35">
      <t>ネン</t>
    </rPh>
    <rPh sb="36" eb="38">
      <t>イチド</t>
    </rPh>
    <rPh sb="39" eb="42">
      <t>セイフカン</t>
    </rPh>
    <rPh sb="42" eb="44">
      <t>カイゴウ</t>
    </rPh>
    <rPh sb="45" eb="47">
      <t>カイサイ</t>
    </rPh>
    <rPh sb="59" eb="61">
      <t>ジギョウ</t>
    </rPh>
    <rPh sb="62" eb="65">
      <t>セイサクテキ</t>
    </rPh>
    <rPh sb="65" eb="67">
      <t>シシン</t>
    </rPh>
    <rPh sb="68" eb="70">
      <t>テイキョウ</t>
    </rPh>
    <rPh sb="71" eb="73">
      <t>ユウセン</t>
    </rPh>
    <rPh sb="80" eb="82">
      <t>トクテイ</t>
    </rPh>
    <rPh sb="83" eb="85">
      <t>ジッシ</t>
    </rPh>
    <rPh sb="85" eb="87">
      <t>ジギョウ</t>
    </rPh>
    <rPh sb="88" eb="91">
      <t>ケイゾクテキ</t>
    </rPh>
    <rPh sb="103" eb="105">
      <t>ジッシ</t>
    </rPh>
    <rPh sb="109" eb="111">
      <t>ヨサン</t>
    </rPh>
    <rPh sb="111" eb="113">
      <t>ショウニン</t>
    </rPh>
    <rPh sb="114" eb="116">
      <t>タイショウ</t>
    </rPh>
    <rPh sb="116" eb="118">
      <t>チイキ</t>
    </rPh>
    <rPh sb="119" eb="121">
      <t>エンガン</t>
    </rPh>
    <rPh sb="122" eb="124">
      <t>カイヨウ</t>
    </rPh>
    <rPh sb="124" eb="126">
      <t>カンキョウ</t>
    </rPh>
    <rPh sb="127" eb="129">
      <t>ホゴ</t>
    </rPh>
    <rPh sb="130" eb="132">
      <t>カンリ</t>
    </rPh>
    <rPh sb="133" eb="134">
      <t>カン</t>
    </rPh>
    <rPh sb="136" eb="138">
      <t>カツドウ</t>
    </rPh>
    <rPh sb="139" eb="141">
      <t>チョウセイ</t>
    </rPh>
    <rPh sb="141" eb="142">
      <t>トウ</t>
    </rPh>
    <rPh sb="143" eb="144">
      <t>カン</t>
    </rPh>
    <rPh sb="146" eb="148">
      <t>キョウギ</t>
    </rPh>
    <rPh sb="149" eb="151">
      <t>ジッシ</t>
    </rPh>
    <rPh sb="152" eb="154">
      <t>ホンケン</t>
    </rPh>
    <rPh sb="154" eb="156">
      <t>ジギョウ</t>
    </rPh>
    <rPh sb="160" eb="161">
      <t>ネン</t>
    </rPh>
    <rPh sb="161" eb="162">
      <t>ゴト</t>
    </rPh>
    <rPh sb="163" eb="164">
      <t>ワ</t>
    </rPh>
    <rPh sb="165" eb="166">
      <t>クニ</t>
    </rPh>
    <rPh sb="167" eb="169">
      <t>カイサイ</t>
    </rPh>
    <rPh sb="177" eb="180">
      <t>セイフカン</t>
    </rPh>
    <rPh sb="180" eb="182">
      <t>カイゴウ</t>
    </rPh>
    <rPh sb="184" eb="185">
      <t>ホカ</t>
    </rPh>
    <rPh sb="190" eb="191">
      <t>コク</t>
    </rPh>
    <rPh sb="192" eb="194">
      <t>カンケイ</t>
    </rPh>
    <rPh sb="194" eb="196">
      <t>キカン</t>
    </rPh>
    <rPh sb="196" eb="197">
      <t>トウ</t>
    </rPh>
    <rPh sb="198" eb="200">
      <t>チョウセイ</t>
    </rPh>
    <rPh sb="201" eb="202">
      <t>ウエ</t>
    </rPh>
    <rPh sb="203" eb="205">
      <t>カイサイ</t>
    </rPh>
    <rPh sb="211" eb="212">
      <t>コク</t>
    </rPh>
    <rPh sb="212" eb="213">
      <t>カン</t>
    </rPh>
    <rPh sb="214" eb="216">
      <t>チイキ</t>
    </rPh>
    <rPh sb="216" eb="218">
      <t>キョウリョク</t>
    </rPh>
    <rPh sb="219" eb="221">
      <t>キョウカ</t>
    </rPh>
    <rPh sb="222" eb="223">
      <t>ハカ</t>
    </rPh>
    <rPh sb="233" eb="235">
      <t>ジギョウ</t>
    </rPh>
    <rPh sb="236" eb="238">
      <t>スイシン</t>
    </rPh>
    <phoneticPr fontId="5"/>
  </si>
  <si>
    <t>本事業は、政府間会合における議論によって、日本海及び黄海におけるＮＯＷＰＡＰメンバー国間の協力を推進することを通じ、地球環境の保全及び持続可能な開発の実現に資するもの。</t>
    <rPh sb="0" eb="1">
      <t>ホン</t>
    </rPh>
    <rPh sb="1" eb="3">
      <t>ジギョウ</t>
    </rPh>
    <rPh sb="5" eb="8">
      <t>セイフカン</t>
    </rPh>
    <rPh sb="8" eb="10">
      <t>カイゴウ</t>
    </rPh>
    <rPh sb="14" eb="16">
      <t>ギロン</t>
    </rPh>
    <rPh sb="21" eb="24">
      <t>ニホンカイ</t>
    </rPh>
    <rPh sb="24" eb="25">
      <t>オヨ</t>
    </rPh>
    <rPh sb="26" eb="28">
      <t>コウカイ</t>
    </rPh>
    <rPh sb="42" eb="43">
      <t>コク</t>
    </rPh>
    <rPh sb="43" eb="44">
      <t>カン</t>
    </rPh>
    <rPh sb="45" eb="47">
      <t>キョウリョク</t>
    </rPh>
    <rPh sb="48" eb="50">
      <t>スイシン</t>
    </rPh>
    <rPh sb="55" eb="56">
      <t>ツウ</t>
    </rPh>
    <rPh sb="58" eb="60">
      <t>チキュウ</t>
    </rPh>
    <rPh sb="60" eb="62">
      <t>カンキョウ</t>
    </rPh>
    <rPh sb="63" eb="65">
      <t>ホゼン</t>
    </rPh>
    <rPh sb="65" eb="66">
      <t>オヨ</t>
    </rPh>
    <rPh sb="67" eb="69">
      <t>ジゾク</t>
    </rPh>
    <rPh sb="69" eb="71">
      <t>カノウ</t>
    </rPh>
    <rPh sb="72" eb="74">
      <t>カイハツ</t>
    </rPh>
    <rPh sb="75" eb="77">
      <t>ジツゲン</t>
    </rPh>
    <rPh sb="78" eb="79">
      <t>シ</t>
    </rPh>
    <phoneticPr fontId="5"/>
  </si>
  <si>
    <t>中国や韓国からの漂着ごみが深刻となっている自治体からは、日本政府の対応について強い要望がある。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</si>
  <si>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ＮＯＷＰＡＰは政府間の枠組みであるため、自治体や民間に委ねることができない。</t>
    <rPh sb="7" eb="10">
      <t>セイフカン</t>
    </rPh>
    <rPh sb="11" eb="13">
      <t>ワクグミ</t>
    </rPh>
    <rPh sb="20" eb="23">
      <t>ジチタイ</t>
    </rPh>
    <rPh sb="24" eb="26">
      <t>ミンカン</t>
    </rPh>
    <rPh sb="27" eb="28">
      <t>ユダ</t>
    </rPh>
    <phoneticPr fontId="5"/>
  </si>
  <si>
    <t>海洋環境の保全、とりわけ海洋プラスチックごみ対策は、Ｇ２０大阪サミットでも重要課題として取り扱われており、国レベルの議論の場を設けることは必要かつ適切な上、優先度も高い。</t>
    <rPh sb="0" eb="2">
      <t>カイヨウ</t>
    </rPh>
    <rPh sb="2" eb="4">
      <t>カンキョウ</t>
    </rPh>
    <rPh sb="5" eb="7">
      <t>ホゼン</t>
    </rPh>
    <rPh sb="12" eb="14">
      <t>カイヨウ</t>
    </rPh>
    <rPh sb="22" eb="24">
      <t>タイサク</t>
    </rPh>
    <rPh sb="29" eb="31">
      <t>オオサカ</t>
    </rPh>
    <rPh sb="37" eb="39">
      <t>ジュウヨウ</t>
    </rPh>
    <rPh sb="39" eb="41">
      <t>カダイ</t>
    </rPh>
    <rPh sb="44" eb="45">
      <t>ト</t>
    </rPh>
    <rPh sb="46" eb="47">
      <t>アツカ</t>
    </rPh>
    <rPh sb="53" eb="54">
      <t>クニ</t>
    </rPh>
    <rPh sb="58" eb="60">
      <t>ギロン</t>
    </rPh>
    <rPh sb="61" eb="62">
      <t>バ</t>
    </rPh>
    <rPh sb="63" eb="64">
      <t>モウ</t>
    </rPh>
    <rPh sb="69" eb="71">
      <t>ヒツヨウ</t>
    </rPh>
    <rPh sb="73" eb="75">
      <t>テキセツ</t>
    </rPh>
    <rPh sb="76" eb="77">
      <t>ウエ</t>
    </rPh>
    <rPh sb="78" eb="81">
      <t>ユウセンド</t>
    </rPh>
    <rPh sb="82" eb="83">
      <t>タカ</t>
    </rPh>
    <phoneticPr fontId="5"/>
  </si>
  <si>
    <t>本件は拠出金とは別であり、4年に1度の各国持ち回りの政府間会合開催費である。</t>
    <rPh sb="0" eb="2">
      <t>ホンケン</t>
    </rPh>
    <rPh sb="3" eb="6">
      <t>キョシュツキン</t>
    </rPh>
    <rPh sb="8" eb="9">
      <t>ベツ</t>
    </rPh>
    <rPh sb="14" eb="15">
      <t>ネン</t>
    </rPh>
    <rPh sb="17" eb="18">
      <t>ド</t>
    </rPh>
    <rPh sb="19" eb="21">
      <t>カッコク</t>
    </rPh>
    <rPh sb="21" eb="22">
      <t>モ</t>
    </rPh>
    <rPh sb="23" eb="24">
      <t>マワ</t>
    </rPh>
    <rPh sb="26" eb="29">
      <t>セイフカン</t>
    </rPh>
    <rPh sb="29" eb="31">
      <t>カイゴウ</t>
    </rPh>
    <rPh sb="31" eb="34">
      <t>カイサイヒ</t>
    </rPh>
    <phoneticPr fontId="5"/>
  </si>
  <si>
    <t>本件は、4年に1度の各国持ち回りの政府間会合開催費であり、令和３年度は日本での開催であるため右会合にかかる経費を要求。</t>
    <rPh sb="29" eb="31">
      <t>レイワ</t>
    </rPh>
    <rPh sb="32" eb="34">
      <t>ネンド</t>
    </rPh>
    <rPh sb="35" eb="37">
      <t>ニホン</t>
    </rPh>
    <rPh sb="39" eb="41">
      <t>カイサイ</t>
    </rPh>
    <rPh sb="46" eb="47">
      <t>ミギ</t>
    </rPh>
    <rPh sb="47" eb="49">
      <t>カイゴウ</t>
    </rPh>
    <rPh sb="53" eb="55">
      <t>ケイヒ</t>
    </rPh>
    <rPh sb="56" eb="58">
      <t>ヨウキュウ</t>
    </rPh>
    <phoneticPr fontId="5"/>
  </si>
  <si>
    <t>4年ごとの開催であり、令和元年度は事業実施がなく、経費の支出は行われていない。</t>
    <rPh sb="1" eb="2">
      <t>ネン</t>
    </rPh>
    <rPh sb="5" eb="7">
      <t>カイサイ</t>
    </rPh>
    <rPh sb="11" eb="13">
      <t>レイワ</t>
    </rPh>
    <rPh sb="13" eb="16">
      <t>ガンネンド</t>
    </rPh>
    <rPh sb="17" eb="19">
      <t>ジギョウ</t>
    </rPh>
    <rPh sb="19" eb="21">
      <t>ジッシ</t>
    </rPh>
    <rPh sb="25" eb="27">
      <t>ケイヒ</t>
    </rPh>
    <rPh sb="28" eb="30">
      <t>シシュツ</t>
    </rPh>
    <rPh sb="31" eb="32">
      <t>オコナ</t>
    </rPh>
    <phoneticPr fontId="5"/>
  </si>
  <si>
    <t>次回会合に向けて、本件予算が効率的に使用されるように関係機関と協力の上、必要な予算について正確な積算に努める。</t>
    <rPh sb="0" eb="2">
      <t>ジカイ</t>
    </rPh>
    <rPh sb="2" eb="4">
      <t>カイゴウ</t>
    </rPh>
    <rPh sb="5" eb="6">
      <t>ム</t>
    </rPh>
    <rPh sb="9" eb="11">
      <t>ホンケン</t>
    </rPh>
    <rPh sb="11" eb="13">
      <t>ヨサン</t>
    </rPh>
    <rPh sb="14" eb="17">
      <t>コウリツテキ</t>
    </rPh>
    <rPh sb="18" eb="20">
      <t>シヨウ</t>
    </rPh>
    <rPh sb="26" eb="28">
      <t>カンケイ</t>
    </rPh>
    <rPh sb="28" eb="30">
      <t>キカン</t>
    </rPh>
    <rPh sb="31" eb="33">
      <t>キョウリョク</t>
    </rPh>
    <rPh sb="34" eb="35">
      <t>ウエ</t>
    </rPh>
    <rPh sb="36" eb="38">
      <t>ヒツヨウ</t>
    </rPh>
    <rPh sb="39" eb="41">
      <t>ヨサン</t>
    </rPh>
    <rPh sb="45" eb="47">
      <t>セイカク</t>
    </rPh>
    <rPh sb="48" eb="50">
      <t>セキサン</t>
    </rPh>
    <rPh sb="51" eb="52">
      <t>ツト</t>
    </rPh>
    <phoneticPr fontId="5"/>
  </si>
  <si>
    <t>効率的な事業実施のため、入札、見積り合わせを行うなど適切な事業運営に努める。</t>
    <rPh sb="6" eb="8">
      <t>ジッシ</t>
    </rPh>
    <rPh sb="15" eb="17">
      <t>ミツモ</t>
    </rPh>
    <rPh sb="18" eb="19">
      <t>ア</t>
    </rPh>
    <rPh sb="22" eb="23">
      <t>オコナ</t>
    </rPh>
    <phoneticPr fontId="5"/>
  </si>
  <si>
    <t>北西太平洋地域海行動計画(NOWPAP)拠出金(義務的拠出金）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</si>
</sst>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167331</xdr:colOff>
      <xdr:row>745</xdr:row>
      <xdr:rowOff>12871</xdr:rowOff>
    </xdr:from>
    <xdr:to>
      <xdr:col>17</xdr:col>
      <xdr:colOff>152297</xdr:colOff>
      <xdr:row>746</xdr:row>
      <xdr:rowOff>226218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26790" y="207580641"/>
          <a:ext cx="1426588" cy="560881"/>
        </a:xfrm>
        <a:prstGeom prst="rect">
          <a:avLst/>
        </a:prstGeom>
      </xdr:spPr>
    </xdr:pic>
    <xdr:clientData/>
  </xdr:twoCellAnchor>
  <xdr:twoCellAnchor>
    <xdr:from>
      <xdr:col>25</xdr:col>
      <xdr:colOff>0</xdr:colOff>
      <xdr:row>745</xdr:row>
      <xdr:rowOff>0</xdr:rowOff>
    </xdr:from>
    <xdr:to>
      <xdr:col>35</xdr:col>
      <xdr:colOff>114160</xdr:colOff>
      <xdr:row>746</xdr:row>
      <xdr:rowOff>270304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148649" y="207567770"/>
          <a:ext cx="2173619" cy="61783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株式会社　日産社　　　　　　　　　　　　会議運営業者　　　　　　　　　　　　　　　　　</a:t>
          </a:r>
          <a:endParaRPr kumimoji="1" lang="en-US" altLang="ja-JP" sz="900"/>
        </a:p>
        <a:p>
          <a:pPr algn="l"/>
          <a:r>
            <a:rPr kumimoji="1" lang="ja-JP" altLang="en-US" sz="900"/>
            <a:t>　　　　　　　　１．５百万円</a:t>
          </a:r>
          <a:endParaRPr kumimoji="1" lang="en-US" altLang="ja-JP" sz="900"/>
        </a:p>
        <a:p>
          <a:pPr algn="l"/>
          <a:endParaRPr kumimoji="1" lang="ja-JP" altLang="en-US" sz="1100"/>
        </a:p>
      </xdr:txBody>
    </xdr:sp>
    <xdr:clientData/>
  </xdr:twoCellAnchor>
  <xdr:twoCellAnchor>
    <xdr:from>
      <xdr:col>25</xdr:col>
      <xdr:colOff>25743</xdr:colOff>
      <xdr:row>749</xdr:row>
      <xdr:rowOff>77231</xdr:rowOff>
    </xdr:from>
    <xdr:to>
      <xdr:col>35</xdr:col>
      <xdr:colOff>139903</xdr:colOff>
      <xdr:row>750</xdr:row>
      <xdr:rowOff>331485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74392" y="209035136"/>
          <a:ext cx="2173619" cy="601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個人</a:t>
          </a:r>
          <a:r>
            <a:rPr kumimoji="1" lang="en-US" altLang="ja-JP" sz="900"/>
            <a:t>A                                                                 </a:t>
          </a:r>
          <a:r>
            <a:rPr kumimoji="1" lang="ja-JP" altLang="en-US" sz="900"/>
            <a:t>職員旅費　　　　　　　　　　　　　　　　</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editAs="oneCell">
    <xdr:from>
      <xdr:col>25</xdr:col>
      <xdr:colOff>77228</xdr:colOff>
      <xdr:row>744</xdr:row>
      <xdr:rowOff>25744</xdr:rowOff>
    </xdr:from>
    <xdr:to>
      <xdr:col>34</xdr:col>
      <xdr:colOff>113639</xdr:colOff>
      <xdr:row>744</xdr:row>
      <xdr:rowOff>306184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5225877" y="207245980"/>
          <a:ext cx="1889924" cy="280440"/>
        </a:xfrm>
        <a:prstGeom prst="rect">
          <a:avLst/>
        </a:prstGeom>
      </xdr:spPr>
    </xdr:pic>
    <xdr:clientData/>
  </xdr:twoCellAnchor>
  <xdr:twoCellAnchor editAs="oneCell">
    <xdr:from>
      <xdr:col>37</xdr:col>
      <xdr:colOff>0</xdr:colOff>
      <xdr:row>745</xdr:row>
      <xdr:rowOff>0</xdr:rowOff>
    </xdr:from>
    <xdr:to>
      <xdr:col>45</xdr:col>
      <xdr:colOff>47267</xdr:colOff>
      <xdr:row>746</xdr:row>
      <xdr:rowOff>36547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7620000" y="207567770"/>
          <a:ext cx="1694835" cy="384081"/>
        </a:xfrm>
        <a:prstGeom prst="rect">
          <a:avLst/>
        </a:prstGeom>
      </xdr:spPr>
    </xdr:pic>
    <xdr:clientData/>
  </xdr:twoCellAnchor>
  <xdr:twoCellAnchor>
    <xdr:from>
      <xdr:col>17</xdr:col>
      <xdr:colOff>152297</xdr:colOff>
      <xdr:row>745</xdr:row>
      <xdr:rowOff>293312</xdr:rowOff>
    </xdr:from>
    <xdr:to>
      <xdr:col>25</xdr:col>
      <xdr:colOff>25743</xdr:colOff>
      <xdr:row>750</xdr:row>
      <xdr:rowOff>30591</xdr:rowOff>
    </xdr:to>
    <xdr:cxnSp macro="">
      <xdr:nvCxnSpPr>
        <xdr:cNvPr id="9" name="カギ線コネクタ 8">
          <a:extLst>
            <a:ext uri="{FF2B5EF4-FFF2-40B4-BE49-F238E27FC236}">
              <a16:creationId xmlns:a16="http://schemas.microsoft.com/office/drawing/2014/main" id="{00000000-0008-0000-0000-000009000000}"/>
            </a:ext>
          </a:extLst>
        </xdr:cNvPr>
        <xdr:cNvCxnSpPr>
          <a:stCxn id="2" idx="3"/>
          <a:endCxn id="5" idx="1"/>
        </xdr:cNvCxnSpPr>
      </xdr:nvCxnSpPr>
      <xdr:spPr>
        <a:xfrm>
          <a:off x="3653378" y="207861082"/>
          <a:ext cx="1521014" cy="147494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152297</xdr:colOff>
      <xdr:row>745</xdr:row>
      <xdr:rowOff>293312</xdr:rowOff>
    </xdr:from>
    <xdr:to>
      <xdr:col>25</xdr:col>
      <xdr:colOff>0</xdr:colOff>
      <xdr:row>745</xdr:row>
      <xdr:rowOff>308919</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2" idx="3"/>
          <a:endCxn id="4" idx="1"/>
        </xdr:cNvCxnSpPr>
      </xdr:nvCxnSpPr>
      <xdr:spPr>
        <a:xfrm>
          <a:off x="3653378" y="207861082"/>
          <a:ext cx="1495271" cy="15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169</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564</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509</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571</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607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8">
        <v>4</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602</v>
      </c>
      <c r="Q14" s="658"/>
      <c r="R14" s="658"/>
      <c r="S14" s="658"/>
      <c r="T14" s="658"/>
      <c r="U14" s="658"/>
      <c r="V14" s="659"/>
      <c r="W14" s="657" t="s">
        <v>602</v>
      </c>
      <c r="X14" s="658"/>
      <c r="Y14" s="658"/>
      <c r="Z14" s="658"/>
      <c r="AA14" s="658"/>
      <c r="AB14" s="658"/>
      <c r="AC14" s="659"/>
      <c r="AD14" s="657" t="s">
        <v>602</v>
      </c>
      <c r="AE14" s="658"/>
      <c r="AF14" s="658"/>
      <c r="AG14" s="658"/>
      <c r="AH14" s="658"/>
      <c r="AI14" s="658"/>
      <c r="AJ14" s="659"/>
      <c r="AK14" s="657" t="s">
        <v>602</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602</v>
      </c>
      <c r="Q15" s="658"/>
      <c r="R15" s="658"/>
      <c r="S15" s="658"/>
      <c r="T15" s="658"/>
      <c r="U15" s="658"/>
      <c r="V15" s="659"/>
      <c r="W15" s="657" t="s">
        <v>602</v>
      </c>
      <c r="X15" s="658"/>
      <c r="Y15" s="658"/>
      <c r="Z15" s="658"/>
      <c r="AA15" s="658"/>
      <c r="AB15" s="658"/>
      <c r="AC15" s="659"/>
      <c r="AD15" s="657" t="s">
        <v>602</v>
      </c>
      <c r="AE15" s="658"/>
      <c r="AF15" s="658"/>
      <c r="AG15" s="658"/>
      <c r="AH15" s="658"/>
      <c r="AI15" s="658"/>
      <c r="AJ15" s="659"/>
      <c r="AK15" s="657" t="s">
        <v>602</v>
      </c>
      <c r="AL15" s="658"/>
      <c r="AM15" s="658"/>
      <c r="AN15" s="658"/>
      <c r="AO15" s="658"/>
      <c r="AP15" s="658"/>
      <c r="AQ15" s="659"/>
      <c r="AR15" s="657" t="s">
        <v>602</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602</v>
      </c>
      <c r="Q16" s="658"/>
      <c r="R16" s="658"/>
      <c r="S16" s="658"/>
      <c r="T16" s="658"/>
      <c r="U16" s="658"/>
      <c r="V16" s="659"/>
      <c r="W16" s="657" t="s">
        <v>602</v>
      </c>
      <c r="X16" s="658"/>
      <c r="Y16" s="658"/>
      <c r="Z16" s="658"/>
      <c r="AA16" s="658"/>
      <c r="AB16" s="658"/>
      <c r="AC16" s="659"/>
      <c r="AD16" s="657" t="s">
        <v>602</v>
      </c>
      <c r="AE16" s="658"/>
      <c r="AF16" s="658"/>
      <c r="AG16" s="658"/>
      <c r="AH16" s="658"/>
      <c r="AI16" s="658"/>
      <c r="AJ16" s="659"/>
      <c r="AK16" s="657" t="s">
        <v>602</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602</v>
      </c>
      <c r="Q17" s="658"/>
      <c r="R17" s="658"/>
      <c r="S17" s="658"/>
      <c r="T17" s="658"/>
      <c r="U17" s="658"/>
      <c r="V17" s="659"/>
      <c r="W17" s="657" t="s">
        <v>602</v>
      </c>
      <c r="X17" s="658"/>
      <c r="Y17" s="658"/>
      <c r="Z17" s="658"/>
      <c r="AA17" s="658"/>
      <c r="AB17" s="658"/>
      <c r="AC17" s="659"/>
      <c r="AD17" s="657" t="s">
        <v>602</v>
      </c>
      <c r="AE17" s="658"/>
      <c r="AF17" s="658"/>
      <c r="AG17" s="658"/>
      <c r="AH17" s="658"/>
      <c r="AI17" s="658"/>
      <c r="AJ17" s="659"/>
      <c r="AK17" s="657" t="s">
        <v>602</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3</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4</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1.6</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0.53333333333333333</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0.53333333333333333</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572</v>
      </c>
      <c r="H23" s="985"/>
      <c r="I23" s="985"/>
      <c r="J23" s="985"/>
      <c r="K23" s="985"/>
      <c r="L23" s="985"/>
      <c r="M23" s="985"/>
      <c r="N23" s="985"/>
      <c r="O23" s="986"/>
      <c r="P23" s="918">
        <v>0</v>
      </c>
      <c r="Q23" s="919"/>
      <c r="R23" s="919"/>
      <c r="S23" s="919"/>
      <c r="T23" s="919"/>
      <c r="U23" s="919"/>
      <c r="V23" s="935"/>
      <c r="W23" s="918"/>
      <c r="X23" s="919"/>
      <c r="Y23" s="919"/>
      <c r="Z23" s="919"/>
      <c r="AA23" s="919"/>
      <c r="AB23" s="919"/>
      <c r="AC23" s="935"/>
      <c r="AD23" s="955" t="s">
        <v>614</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4</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0</v>
      </c>
      <c r="Q29" s="658"/>
      <c r="R29" s="658"/>
      <c r="S29" s="658"/>
      <c r="T29" s="658"/>
      <c r="U29" s="658"/>
      <c r="V29" s="659"/>
      <c r="W29" s="966">
        <f>AR13</f>
        <v>4</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576</v>
      </c>
      <c r="AR31" s="199"/>
      <c r="AS31" s="132" t="s">
        <v>236</v>
      </c>
      <c r="AT31" s="133"/>
      <c r="AU31" s="198" t="s">
        <v>576</v>
      </c>
      <c r="AV31" s="198"/>
      <c r="AW31" s="398" t="s">
        <v>181</v>
      </c>
      <c r="AX31" s="399"/>
    </row>
    <row r="32" spans="1:50" ht="33.75" customHeight="1">
      <c r="A32" s="403"/>
      <c r="B32" s="401"/>
      <c r="C32" s="401"/>
      <c r="D32" s="401"/>
      <c r="E32" s="401"/>
      <c r="F32" s="402"/>
      <c r="G32" s="564" t="s">
        <v>599</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574</v>
      </c>
      <c r="AC32" s="464"/>
      <c r="AD32" s="464"/>
      <c r="AE32" s="216">
        <v>4</v>
      </c>
      <c r="AF32" s="217"/>
      <c r="AG32" s="217"/>
      <c r="AH32" s="217"/>
      <c r="AI32" s="216" t="s">
        <v>575</v>
      </c>
      <c r="AJ32" s="217"/>
      <c r="AK32" s="217"/>
      <c r="AL32" s="217"/>
      <c r="AM32" s="216" t="s">
        <v>576</v>
      </c>
      <c r="AN32" s="217"/>
      <c r="AO32" s="217"/>
      <c r="AP32" s="217"/>
      <c r="AQ32" s="340" t="s">
        <v>575</v>
      </c>
      <c r="AR32" s="206"/>
      <c r="AS32" s="206"/>
      <c r="AT32" s="341"/>
      <c r="AU32" s="217" t="s">
        <v>576</v>
      </c>
      <c r="AV32" s="217"/>
      <c r="AW32" s="217"/>
      <c r="AX32" s="219"/>
    </row>
    <row r="33" spans="1:50" ht="33.7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v>8</v>
      </c>
      <c r="AF33" s="217"/>
      <c r="AG33" s="217"/>
      <c r="AH33" s="217"/>
      <c r="AI33" s="216" t="s">
        <v>576</v>
      </c>
      <c r="AJ33" s="217"/>
      <c r="AK33" s="217"/>
      <c r="AL33" s="217"/>
      <c r="AM33" s="216" t="s">
        <v>576</v>
      </c>
      <c r="AN33" s="217"/>
      <c r="AO33" s="217"/>
      <c r="AP33" s="217"/>
      <c r="AQ33" s="340" t="s">
        <v>576</v>
      </c>
      <c r="AR33" s="206"/>
      <c r="AS33" s="206"/>
      <c r="AT33" s="341"/>
      <c r="AU33" s="217" t="s">
        <v>577</v>
      </c>
      <c r="AV33" s="217"/>
      <c r="AW33" s="217"/>
      <c r="AX33" s="219"/>
    </row>
    <row r="34" spans="1:50" ht="33.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50</v>
      </c>
      <c r="AF34" s="217"/>
      <c r="AG34" s="217"/>
      <c r="AH34" s="217"/>
      <c r="AI34" s="216" t="s">
        <v>576</v>
      </c>
      <c r="AJ34" s="217"/>
      <c r="AK34" s="217"/>
      <c r="AL34" s="217"/>
      <c r="AM34" s="216" t="s">
        <v>576</v>
      </c>
      <c r="AN34" s="217"/>
      <c r="AO34" s="217"/>
      <c r="AP34" s="217"/>
      <c r="AQ34" s="340" t="s">
        <v>576</v>
      </c>
      <c r="AR34" s="206"/>
      <c r="AS34" s="206"/>
      <c r="AT34" s="341"/>
      <c r="AU34" s="217" t="s">
        <v>576</v>
      </c>
      <c r="AV34" s="217"/>
      <c r="AW34" s="217"/>
      <c r="AX34" s="219"/>
    </row>
    <row r="35" spans="1:50" ht="23.25" customHeight="1">
      <c r="A35" s="224" t="s">
        <v>386</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600</v>
      </c>
      <c r="AC101" s="464"/>
      <c r="AD101" s="464"/>
      <c r="AE101" s="216">
        <v>15</v>
      </c>
      <c r="AF101" s="217"/>
      <c r="AG101" s="217"/>
      <c r="AH101" s="218"/>
      <c r="AI101" s="216" t="s">
        <v>576</v>
      </c>
      <c r="AJ101" s="217"/>
      <c r="AK101" s="217"/>
      <c r="AL101" s="218"/>
      <c r="AM101" s="216" t="s">
        <v>576</v>
      </c>
      <c r="AN101" s="217"/>
      <c r="AO101" s="217"/>
      <c r="AP101" s="218"/>
      <c r="AQ101" s="216" t="s">
        <v>576</v>
      </c>
      <c r="AR101" s="217"/>
      <c r="AS101" s="217"/>
      <c r="AT101" s="218"/>
      <c r="AU101" s="216" t="s">
        <v>575</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600</v>
      </c>
      <c r="AC102" s="464"/>
      <c r="AD102" s="464"/>
      <c r="AE102" s="421">
        <v>10</v>
      </c>
      <c r="AF102" s="421"/>
      <c r="AG102" s="421"/>
      <c r="AH102" s="421"/>
      <c r="AI102" s="421" t="s">
        <v>576</v>
      </c>
      <c r="AJ102" s="421"/>
      <c r="AK102" s="421"/>
      <c r="AL102" s="421"/>
      <c r="AM102" s="421" t="s">
        <v>576</v>
      </c>
      <c r="AN102" s="421"/>
      <c r="AO102" s="421"/>
      <c r="AP102" s="421"/>
      <c r="AQ102" s="271" t="s">
        <v>576</v>
      </c>
      <c r="AR102" s="272"/>
      <c r="AS102" s="272"/>
      <c r="AT102" s="317"/>
      <c r="AU102" s="271">
        <v>10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107</v>
      </c>
      <c r="AF116" s="421"/>
      <c r="AG116" s="421"/>
      <c r="AH116" s="421"/>
      <c r="AI116" s="421" t="s">
        <v>602</v>
      </c>
      <c r="AJ116" s="421"/>
      <c r="AK116" s="421"/>
      <c r="AL116" s="421"/>
      <c r="AM116" s="421" t="s">
        <v>602</v>
      </c>
      <c r="AN116" s="421"/>
      <c r="AO116" s="421"/>
      <c r="AP116" s="421"/>
      <c r="AQ116" s="216" t="s">
        <v>603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582</v>
      </c>
      <c r="AF117" s="554"/>
      <c r="AG117" s="554"/>
      <c r="AH117" s="554"/>
      <c r="AI117" s="554" t="s">
        <v>604</v>
      </c>
      <c r="AJ117" s="554"/>
      <c r="AK117" s="554"/>
      <c r="AL117" s="554"/>
      <c r="AM117" s="554" t="s">
        <v>602</v>
      </c>
      <c r="AN117" s="554"/>
      <c r="AO117" s="554"/>
      <c r="AP117" s="554"/>
      <c r="AQ117" s="554" t="s">
        <v>604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569</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569</v>
      </c>
      <c r="AE704" s="783"/>
      <c r="AF704" s="783"/>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585</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585</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585</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585</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585</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585</v>
      </c>
      <c r="AE714" s="807"/>
      <c r="AF714" s="808"/>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585</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585</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585</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563</v>
      </c>
      <c r="D721" s="295"/>
      <c r="E721" s="295"/>
      <c r="F721" s="296"/>
      <c r="G721" s="285" t="s">
        <v>346</v>
      </c>
      <c r="H721" s="286"/>
      <c r="I721" s="82" t="str">
        <f>IF(OR(G721="　", G721=""), "", "-")</f>
        <v/>
      </c>
      <c r="J721" s="289">
        <v>313</v>
      </c>
      <c r="K721" s="289"/>
      <c r="L721" s="82" t="str">
        <f>IF(M721="","","-")</f>
        <v/>
      </c>
      <c r="M721" s="83"/>
      <c r="N721" s="302" t="s">
        <v>618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605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606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c r="F737" s="988"/>
      <c r="G737" s="988"/>
      <c r="H737" s="988"/>
      <c r="I737" s="988"/>
      <c r="J737" s="988"/>
      <c r="K737" s="988"/>
      <c r="L737" s="988"/>
      <c r="M737" s="988"/>
      <c r="N737" s="365" t="s">
        <v>404</v>
      </c>
      <c r="O737" s="365"/>
      <c r="P737" s="365"/>
      <c r="Q737" s="365"/>
      <c r="R737" s="988"/>
      <c r="S737" s="988"/>
      <c r="T737" s="988"/>
      <c r="U737" s="988"/>
      <c r="V737" s="988"/>
      <c r="W737" s="988"/>
      <c r="X737" s="988"/>
      <c r="Y737" s="988"/>
      <c r="Z737" s="988"/>
      <c r="AA737" s="365" t="s">
        <v>403</v>
      </c>
      <c r="AB737" s="365"/>
      <c r="AC737" s="365"/>
      <c r="AD737" s="365"/>
      <c r="AE737" s="988"/>
      <c r="AF737" s="988"/>
      <c r="AG737" s="988"/>
      <c r="AH737" s="988"/>
      <c r="AI737" s="988"/>
      <c r="AJ737" s="988"/>
      <c r="AK737" s="988"/>
      <c r="AL737" s="988"/>
      <c r="AM737" s="988"/>
      <c r="AN737" s="365" t="s">
        <v>402</v>
      </c>
      <c r="AO737" s="365"/>
      <c r="AP737" s="365"/>
      <c r="AQ737" s="365"/>
      <c r="AR737" s="994"/>
      <c r="AS737" s="995"/>
      <c r="AT737" s="995"/>
      <c r="AU737" s="995"/>
      <c r="AV737" s="995"/>
      <c r="AW737" s="995"/>
      <c r="AX737" s="996"/>
      <c r="AY737" s="88"/>
      <c r="AZ737" s="88"/>
    </row>
    <row r="738" spans="1:52" ht="24.75" customHeight="1">
      <c r="A738" s="987" t="s">
        <v>401</v>
      </c>
      <c r="B738" s="209"/>
      <c r="C738" s="209"/>
      <c r="D738" s="210"/>
      <c r="E738" s="988" t="s">
        <v>588</v>
      </c>
      <c r="F738" s="988"/>
      <c r="G738" s="988"/>
      <c r="H738" s="988"/>
      <c r="I738" s="988"/>
      <c r="J738" s="988"/>
      <c r="K738" s="988"/>
      <c r="L738" s="988"/>
      <c r="M738" s="988"/>
      <c r="N738" s="365" t="s">
        <v>400</v>
      </c>
      <c r="O738" s="365"/>
      <c r="P738" s="365"/>
      <c r="Q738" s="365"/>
      <c r="R738" s="988"/>
      <c r="S738" s="988"/>
      <c r="T738" s="988"/>
      <c r="U738" s="988"/>
      <c r="V738" s="988"/>
      <c r="W738" s="988"/>
      <c r="X738" s="988"/>
      <c r="Y738" s="988"/>
      <c r="Z738" s="988"/>
      <c r="AA738" s="365" t="s">
        <v>399</v>
      </c>
      <c r="AB738" s="365"/>
      <c r="AC738" s="365"/>
      <c r="AD738" s="365"/>
      <c r="AE738" s="988"/>
      <c r="AF738" s="988"/>
      <c r="AG738" s="988"/>
      <c r="AH738" s="988"/>
      <c r="AI738" s="988"/>
      <c r="AJ738" s="988"/>
      <c r="AK738" s="988"/>
      <c r="AL738" s="988"/>
      <c r="AM738" s="988"/>
      <c r="AN738" s="365" t="s">
        <v>398</v>
      </c>
      <c r="AO738" s="365"/>
      <c r="AP738" s="365"/>
      <c r="AQ738" s="365"/>
      <c r="AR738" s="994" t="s">
        <v>589</v>
      </c>
      <c r="AS738" s="995"/>
      <c r="AT738" s="995"/>
      <c r="AU738" s="995"/>
      <c r="AV738" s="995"/>
      <c r="AW738" s="995"/>
      <c r="AX738" s="996"/>
    </row>
    <row r="739" spans="1:52" ht="24.75" customHeight="1">
      <c r="A739" s="987" t="s">
        <v>397</v>
      </c>
      <c r="B739" s="209"/>
      <c r="C739" s="209"/>
      <c r="D739" s="210"/>
      <c r="E739" s="988" t="s">
        <v>590</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t="s">
        <v>346</v>
      </c>
      <c r="J740" s="973"/>
      <c r="K740" s="92" t="str">
        <f>IF(OR(I740="　", I740=""), "", "-")</f>
        <v/>
      </c>
      <c r="L740" s="974">
        <v>162</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4"/>
      <c r="B742" s="615"/>
      <c r="C742" s="615"/>
      <c r="D742" s="615"/>
      <c r="E742" s="615"/>
      <c r="F742" s="616"/>
      <c r="G742" s="45" t="s">
        <v>601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4"/>
      <c r="B747" s="615"/>
      <c r="C747" s="615"/>
      <c r="D747" s="615"/>
      <c r="E747" s="615"/>
      <c r="F747" s="616"/>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591</v>
      </c>
      <c r="H782" s="671"/>
      <c r="I782" s="671"/>
      <c r="J782" s="671"/>
      <c r="K782" s="672"/>
      <c r="L782" s="664" t="s">
        <v>592</v>
      </c>
      <c r="M782" s="665"/>
      <c r="N782" s="665"/>
      <c r="O782" s="665"/>
      <c r="P782" s="665"/>
      <c r="Q782" s="665"/>
      <c r="R782" s="665"/>
      <c r="S782" s="665"/>
      <c r="T782" s="665"/>
      <c r="U782" s="665"/>
      <c r="V782" s="665"/>
      <c r="W782" s="665"/>
      <c r="X782" s="666"/>
      <c r="Y782" s="388">
        <v>1.5</v>
      </c>
      <c r="Z782" s="389"/>
      <c r="AA782" s="389"/>
      <c r="AB782" s="805"/>
      <c r="AC782" s="670" t="s">
        <v>593</v>
      </c>
      <c r="AD782" s="671"/>
      <c r="AE782" s="671"/>
      <c r="AF782" s="671"/>
      <c r="AG782" s="672"/>
      <c r="AH782" s="664" t="s">
        <v>594</v>
      </c>
      <c r="AI782" s="665"/>
      <c r="AJ782" s="665"/>
      <c r="AK782" s="665"/>
      <c r="AL782" s="665"/>
      <c r="AM782" s="665"/>
      <c r="AN782" s="665"/>
      <c r="AO782" s="665"/>
      <c r="AP782" s="665"/>
      <c r="AQ782" s="665"/>
      <c r="AR782" s="665"/>
      <c r="AS782" s="665"/>
      <c r="AT782" s="666"/>
      <c r="AU782" s="388">
        <v>0.1</v>
      </c>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1.5</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0.1</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595</v>
      </c>
      <c r="D838" s="347"/>
      <c r="E838" s="347"/>
      <c r="F838" s="347"/>
      <c r="G838" s="347"/>
      <c r="H838" s="347"/>
      <c r="I838" s="347"/>
      <c r="J838" s="348">
        <v>9010001196877</v>
      </c>
      <c r="K838" s="349"/>
      <c r="L838" s="349"/>
      <c r="M838" s="349"/>
      <c r="N838" s="349"/>
      <c r="O838" s="349"/>
      <c r="P838" s="362" t="s">
        <v>596</v>
      </c>
      <c r="Q838" s="350"/>
      <c r="R838" s="350"/>
      <c r="S838" s="350"/>
      <c r="T838" s="350"/>
      <c r="U838" s="350"/>
      <c r="V838" s="350"/>
      <c r="W838" s="350"/>
      <c r="X838" s="350"/>
      <c r="Y838" s="351">
        <v>1.5</v>
      </c>
      <c r="Z838" s="352"/>
      <c r="AA838" s="352"/>
      <c r="AB838" s="353"/>
      <c r="AC838" s="363" t="s">
        <v>378</v>
      </c>
      <c r="AD838" s="371"/>
      <c r="AE838" s="371"/>
      <c r="AF838" s="371"/>
      <c r="AG838" s="371"/>
      <c r="AH838" s="372">
        <v>4</v>
      </c>
      <c r="AI838" s="373"/>
      <c r="AJ838" s="373"/>
      <c r="AK838" s="373"/>
      <c r="AL838" s="357">
        <v>49.8</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597</v>
      </c>
      <c r="D871" s="347"/>
      <c r="E871" s="347"/>
      <c r="F871" s="347"/>
      <c r="G871" s="347"/>
      <c r="H871" s="347"/>
      <c r="I871" s="347"/>
      <c r="J871" s="348" t="s">
        <v>414</v>
      </c>
      <c r="K871" s="349"/>
      <c r="L871" s="349"/>
      <c r="M871" s="349"/>
      <c r="N871" s="349"/>
      <c r="O871" s="349"/>
      <c r="P871" s="362" t="s">
        <v>598</v>
      </c>
      <c r="Q871" s="350"/>
      <c r="R871" s="350"/>
      <c r="S871" s="350"/>
      <c r="T871" s="350"/>
      <c r="U871" s="350"/>
      <c r="V871" s="350"/>
      <c r="W871" s="350"/>
      <c r="X871" s="350"/>
      <c r="Y871" s="351">
        <v>0.06</v>
      </c>
      <c r="Z871" s="352"/>
      <c r="AA871" s="352"/>
      <c r="AB871" s="353"/>
      <c r="AC871" s="363" t="s">
        <v>80</v>
      </c>
      <c r="AD871" s="371"/>
      <c r="AE871" s="371"/>
      <c r="AF871" s="371"/>
      <c r="AG871" s="371"/>
      <c r="AH871" s="372" t="s">
        <v>414</v>
      </c>
      <c r="AI871" s="373"/>
      <c r="AJ871" s="373"/>
      <c r="AK871" s="373"/>
      <c r="AL871" s="357" t="s">
        <v>414</v>
      </c>
      <c r="AM871" s="358"/>
      <c r="AN871" s="358"/>
      <c r="AO871" s="359"/>
      <c r="AP871" s="360" t="s">
        <v>414</v>
      </c>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3">
    <cfRule type="expression" dxfId="2811" priority="13895">
      <formula>IF(RIGHT(TEXT(Y783,"0.#"),1)=".",FALSE,TRUE)</formula>
    </cfRule>
    <cfRule type="expression" dxfId="2810" priority="13896">
      <formula>IF(RIGHT(TEXT(Y783,"0.#"),1)=".",TRUE,FALSE)</formula>
    </cfRule>
  </conditionalFormatting>
  <conditionalFormatting sqref="Y792">
    <cfRule type="expression" dxfId="2809" priority="13891">
      <formula>IF(RIGHT(TEXT(Y792,"0.#"),1)=".",FALSE,TRUE)</formula>
    </cfRule>
    <cfRule type="expression" dxfId="2808" priority="13892">
      <formula>IF(RIGHT(TEXT(Y792,"0.#"),1)=".",TRUE,FALSE)</formula>
    </cfRule>
  </conditionalFormatting>
  <conditionalFormatting sqref="Y823:Y830 Y821 Y810:Y817 Y808 Y797:Y804 Y795">
    <cfRule type="expression" dxfId="2807" priority="13673">
      <formula>IF(RIGHT(TEXT(Y795,"0.#"),1)=".",FALSE,TRUE)</formula>
    </cfRule>
    <cfRule type="expression" dxfId="2806" priority="13674">
      <formula>IF(RIGHT(TEXT(Y795,"0.#"),1)=".",TRUE,FALSE)</formula>
    </cfRule>
  </conditionalFormatting>
  <conditionalFormatting sqref="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4:Y791">
    <cfRule type="expression" dxfId="2799" priority="13697">
      <formula>IF(RIGHT(TEXT(Y784,"0.#"),1)=".",FALSE,TRUE)</formula>
    </cfRule>
    <cfRule type="expression" dxfId="2798" priority="13698">
      <formula>IF(RIGHT(TEXT(Y784,"0.#"),1)=".",TRUE,FALSE)</formula>
    </cfRule>
  </conditionalFormatting>
  <conditionalFormatting sqref="AU783">
    <cfRule type="expression" dxfId="2797" priority="13695">
      <formula>IF(RIGHT(TEXT(AU783,"0.#"),1)=".",FALSE,TRUE)</formula>
    </cfRule>
    <cfRule type="expression" dxfId="2796" priority="13696">
      <formula>IF(RIGHT(TEXT(AU783,"0.#"),1)=".",TRUE,FALSE)</formula>
    </cfRule>
  </conditionalFormatting>
  <conditionalFormatting sqref="AU792">
    <cfRule type="expression" dxfId="2795" priority="13693">
      <formula>IF(RIGHT(TEXT(AU792,"0.#"),1)=".",FALSE,TRUE)</formula>
    </cfRule>
    <cfRule type="expression" dxfId="2794" priority="13694">
      <formula>IF(RIGHT(TEXT(AU792,"0.#"),1)=".",TRUE,FALSE)</formula>
    </cfRule>
  </conditionalFormatting>
  <conditionalFormatting sqref="AU784:AU791">
    <cfRule type="expression" dxfId="2793" priority="13691">
      <formula>IF(RIGHT(TEXT(AU784,"0.#"),1)=".",FALSE,TRUE)</formula>
    </cfRule>
    <cfRule type="expression" dxfId="2792" priority="13692">
      <formula>IF(RIGHT(TEXT(AU784,"0.#"),1)=".",TRUE,FALSE)</formula>
    </cfRule>
  </conditionalFormatting>
  <conditionalFormatting sqref="Y822 Y809 Y796">
    <cfRule type="expression" dxfId="2791" priority="13677">
      <formula>IF(RIGHT(TEXT(Y796,"0.#"),1)=".",FALSE,TRUE)</formula>
    </cfRule>
    <cfRule type="expression" dxfId="2790" priority="13678">
      <formula>IF(RIGHT(TEXT(Y796,"0.#"),1)=".",TRUE,FALSE)</formula>
    </cfRule>
  </conditionalFormatting>
  <conditionalFormatting sqref="Y831 Y818 Y805">
    <cfRule type="expression" dxfId="2789" priority="13675">
      <formula>IF(RIGHT(TEXT(Y805,"0.#"),1)=".",FALSE,TRUE)</formula>
    </cfRule>
    <cfRule type="expression" dxfId="2788" priority="13676">
      <formula>IF(RIGHT(TEXT(Y805,"0.#"),1)=".",TRUE,FALSE)</formula>
    </cfRule>
  </conditionalFormatting>
  <conditionalFormatting sqref="AU822 AU809 AU796">
    <cfRule type="expression" dxfId="2787" priority="13671">
      <formula>IF(RIGHT(TEXT(AU796,"0.#"),1)=".",FALSE,TRUE)</formula>
    </cfRule>
    <cfRule type="expression" dxfId="2786" priority="13672">
      <formula>IF(RIGHT(TEXT(AU796,"0.#"),1)=".",TRUE,FALSE)</formula>
    </cfRule>
  </conditionalFormatting>
  <conditionalFormatting sqref="AU831 AU818 AU805">
    <cfRule type="expression" dxfId="2785" priority="13669">
      <formula>IF(RIGHT(TEXT(AU805,"0.#"),1)=".",FALSE,TRUE)</formula>
    </cfRule>
    <cfRule type="expression" dxfId="2784" priority="13670">
      <formula>IF(RIGHT(TEXT(AU805,"0.#"),1)=".",TRUE,FALSE)</formula>
    </cfRule>
  </conditionalFormatting>
  <conditionalFormatting sqref="AU823:AU830 AU821 AU810:AU817 AU808 AU797:AU804 AU795">
    <cfRule type="expression" dxfId="2783" priority="13667">
      <formula>IF(RIGHT(TEXT(AU795,"0.#"),1)=".",FALSE,TRUE)</formula>
    </cfRule>
    <cfRule type="expression" dxfId="2782" priority="13668">
      <formula>IF(RIGHT(TEXT(AU795,"0.#"),1)=".",TRUE,FALSE)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9:AO839">
    <cfRule type="expression" dxfId="2399" priority="2831">
      <formula>IF(AND(AL839&gt;=0, RIGHT(TEXT(AL839,"0.#"),1)&lt;&gt;"."),TRUE,FALSE)</formula>
    </cfRule>
    <cfRule type="expression" dxfId="2398" priority="2832">
      <formula>IF(AND(AL839&gt;=0, RIGHT(TEXT(AL839,"0.#"),1)="."),TRUE,FALSE)</formula>
    </cfRule>
    <cfRule type="expression" dxfId="2397" priority="2833">
      <formula>IF(AND(AL839&lt;0, RIGHT(TEXT(AL839,"0.#"),1)&lt;&gt;"."),TRUE,FALSE)</formula>
    </cfRule>
    <cfRule type="expression" dxfId="2396" priority="2834">
      <formula>IF(AND(AL839&lt;0, RIGHT(TEXT(AL839,"0.#"),1)="."),TRUE,FALSE)</formula>
    </cfRule>
  </conditionalFormatting>
  <conditionalFormatting sqref="Y839">
    <cfRule type="expression" dxfId="2395" priority="2829">
      <formula>IF(RIGHT(TEXT(Y839,"0.#"),1)=".",FALSE,TRUE)</formula>
    </cfRule>
    <cfRule type="expression" dxfId="2394" priority="2830">
      <formula>IF(RIGHT(TEXT(Y839,"0.#"),1)=".",TRUE,FALSE)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2">
    <cfRule type="expression" dxfId="2075" priority="2083">
      <formula>IF(RIGHT(TEXT(Y872,"0.#"),1)=".",FALSE,TRUE)</formula>
    </cfRule>
    <cfRule type="expression" dxfId="2074" priority="2084">
      <formula>IF(RIGHT(TEXT(Y872,"0.#"),1)=".",TRUE,FALSE)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2:AO872">
    <cfRule type="expression" dxfId="1975" priority="2085">
      <formula>IF(AND(AL872&gt;=0, RIGHT(TEXT(AL872,"0.#"),1)&lt;&gt;"."),TRUE,FALSE)</formula>
    </cfRule>
    <cfRule type="expression" dxfId="1974" priority="2086">
      <formula>IF(AND(AL872&gt;=0, RIGHT(TEXT(AL872,"0.#"),1)="."),TRUE,FALSE)</formula>
    </cfRule>
    <cfRule type="expression" dxfId="1973" priority="2087">
      <formula>IF(AND(AL872&lt;0, RIGHT(TEXT(AL872,"0.#"),1)&lt;&gt;"."),TRUE,FALSE)</formula>
    </cfRule>
    <cfRule type="expression" dxfId="1972" priority="2088">
      <formula>IF(AND(AL872&lt;0, RIGHT(TEXT(AL872,"0.#"),1)="."),TRUE,FALSE)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71">
    <cfRule type="expression" dxfId="709" priority="5">
      <formula>IF(RIGHT(TEXT(Y871,"0.#"),1)=".",FALSE,TRUE)</formula>
    </cfRule>
    <cfRule type="expression" dxfId="708" priority="6">
      <formula>IF(RIGHT(TEXT(Y871,"0.#"),1)=".",TRUE,FALSE)</formula>
    </cfRule>
  </conditionalFormatting>
  <conditionalFormatting sqref="AL871:AO871">
    <cfRule type="expression" dxfId="707" priority="7">
      <formula>IF(AND(AL871&gt;=0, RIGHT(TEXT(AL871,"0.#"),1)&lt;&gt;"."),TRUE,FALSE)</formula>
    </cfRule>
    <cfRule type="expression" dxfId="706" priority="8">
      <formula>IF(AND(AL871&gt;=0, RIGHT(TEXT(AL871,"0.#"),1)="."),TRUE,FALSE)</formula>
    </cfRule>
    <cfRule type="expression" dxfId="705" priority="9">
      <formula>IF(AND(AL871&lt;0, RIGHT(TEXT(AL871,"0.#"),1)&lt;&gt;"."),TRUE,FALSE)</formula>
    </cfRule>
    <cfRule type="expression" dxfId="704" priority="10">
      <formula>IF(AND(AL871&lt;0, RIGHT(TEXT(AL871,"0.#"),1)="."),TRUE,FALSE)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2020-05-01T00:16:55Z</cp:lastPrinted>
  <dcterms:created xsi:type="dcterms:W3CDTF">2012-03-13T00:50:25Z</dcterms:created>
  <dcterms:modified xsi:type="dcterms:W3CDTF">2020-09-23T08:17:17Z</dcterms:modified>
</cp:coreProperties>
</file>