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最終公表\令和元年度の事業に係るレビューシート\⑪施策Ⅳ－１　領事事務の充実\"/>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<sst xmlns="http://schemas.openxmlformats.org/spreadsheetml/2006/main" count="3305" uniqueCount="791">
  <si>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</si>
  <si>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</si>
  <si>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</si>
  <si>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</si>
  <si>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</si>
  <si>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</si>
  <si>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</si>
  <si>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</si>
  <si>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</si>
  <si>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</si>
  <si>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</si>
  <si>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</si>
  <si>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</si>
  <si>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</si>
  <si>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</si>
  <si>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</si>
  <si>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</si>
  <si>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</si>
  <si>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</si>
  <si>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</si>
  <si>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</si>
  <si>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</si>
  <si>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</si>
  <si>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</si>
  <si>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</si>
  <si>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</si>
  <si>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</si>
  <si>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</si>
  <si>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</si>
  <si>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</si>
  <si>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</si>
  <si>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</si>
  <si>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</si>
  <si>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</si>
  <si>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</si>
  <si>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</si>
  <si>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</si>
  <si>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</si>
  <si>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</si>
  <si>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</si>
  <si>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</si>
  <si>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</si>
  <si>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</si>
  <si>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</si>
  <si>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</si>
  <si>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</si>
  <si>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</si>
  <si>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</si>
  <si>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</si>
  <si>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</si>
  <si>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</si>
  <si>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</si>
  <si>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</si>
  <si>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</si>
  <si>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</si>
  <si>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</si>
  <si>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</si>
  <si>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</si>
  <si>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</si>
  <si>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</si>
  <si>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</si>
  <si>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</si>
  <si>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</si>
  <si>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</si>
  <si>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</si>
  <si>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</si>
  <si>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</si>
  <si>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</si>
  <si>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</si>
  <si>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</si>
  <si>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</si>
  <si>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</si>
  <si>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</si>
  <si>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</si>
  <si>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</si>
  <si>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</si>
  <si>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</si>
  <si>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</si>
  <si>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</si>
  <si>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</si>
  <si>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</si>
  <si>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</si>
  <si>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</si>
  <si>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</si>
  <si>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</si>
  <si>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</si>
  <si>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</si>
  <si>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</si>
  <si>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</si>
  <si>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</si>
  <si>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</si>
  <si>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</si>
  <si>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</si>
  <si>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</si>
  <si>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</si>
  <si>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</si>
  <si>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</si>
  <si>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</si>
  <si>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</si>
  <si>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</si>
  <si>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</si>
  <si>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</si>
  <si>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</si>
  <si>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</si>
  <si>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</si>
  <si>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</si>
  <si>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</si>
  <si>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</si>
  <si>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</si>
  <si>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</si>
  <si>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</si>
  <si>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</si>
  <si>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</si>
  <si>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</si>
  <si>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</si>
  <si>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</si>
  <si>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</si>
  <si>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</si>
  <si>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</si>
  <si>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</si>
  <si>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</si>
  <si>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</si>
  <si>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</si>
  <si>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</si>
  <si>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</si>
  <si>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</si>
  <si>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</si>
  <si>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</si>
  <si>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</si>
  <si>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</si>
  <si>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</si>
  <si>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</si>
  <si>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</si>
  <si>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</si>
  <si>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</si>
  <si>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</si>
  <si>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</si>
  <si>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</si>
  <si>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</si>
  <si>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</si>
  <si>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</si>
  <si>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</si>
  <si>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</si>
  <si>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</si>
  <si>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</si>
  <si>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</si>
  <si>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</si>
  <si>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</si>
  <si>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</si>
  <si>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</si>
  <si>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</si>
  <si>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</si>
  <si>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</si>
  <si>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</si>
  <si>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</si>
  <si>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</si>
  <si>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</si>
  <si>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</si>
  <si>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</si>
  <si>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</si>
  <si>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</si>
  <si>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</si>
  <si>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</si>
  <si>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</si>
  <si>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</si>
  <si>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</si>
  <si>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</si>
  <si>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</si>
  <si>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</si>
  <si>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</si>
  <si>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</si>
  <si>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</si>
  <si>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</si>
  <si>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</si>
  <si>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</si>
  <si>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</si>
  <si>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</si>
  <si>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</si>
  <si>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</si>
  <si>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</si>
  <si>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</si>
  <si>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</si>
  <si>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</si>
  <si>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</si>
  <si>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</si>
  <si>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</si>
  <si>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</si>
  <si>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</si>
  <si>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</si>
  <si>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</si>
  <si>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</si>
  <si>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</si>
  <si>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</si>
  <si>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</si>
  <si>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</si>
  <si>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</si>
  <si>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</si>
  <si>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</si>
  <si>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</si>
  <si>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</si>
  <si>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</si>
  <si>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</si>
  <si>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</si>
  <si>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</si>
  <si>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</si>
  <si>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</si>
  <si>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</si>
  <si>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</si>
  <si>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</si>
  <si>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</si>
  <si>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</si>
  <si>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</si>
  <si>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</si>
  <si>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</si>
  <si>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</si>
  <si>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</si>
  <si>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</si>
  <si>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</si>
  <si>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</si>
  <si>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</si>
  <si>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</si>
  <si>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</si>
  <si>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</si>
  <si>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</si>
  <si>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</si>
  <si>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</si>
  <si>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</si>
  <si>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</si>
  <si>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</si>
  <si>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</si>
  <si>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</si>
  <si>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</si>
  <si>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</si>
  <si>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</si>
  <si>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</si>
  <si>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</si>
  <si>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</si>
  <si>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</si>
  <si>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</si>
  <si>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</si>
  <si>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</si>
  <si>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</si>
  <si>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</si>
  <si>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</si>
  <si>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</si>
  <si>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</si>
  <si>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</si>
  <si>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</si>
  <si>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</si>
  <si>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</si>
  <si>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</si>
  <si>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</si>
  <si>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</si>
  <si>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</si>
  <si>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</si>
  <si>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</si>
  <si>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</si>
  <si>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</si>
  <si>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</si>
  <si>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</si>
  <si>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</si>
  <si>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</si>
  <si>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</si>
  <si>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</si>
  <si>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</si>
  <si>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</si>
  <si>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</si>
  <si>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</si>
  <si>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</si>
  <si>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</si>
  <si>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</si>
  <si>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</si>
  <si>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</si>
  <si>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</si>
  <si>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</si>
  <si>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</si>
  <si>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</si>
  <si>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</si>
  <si>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</si>
  <si>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</si>
  <si>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</si>
  <si>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</si>
  <si>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</si>
  <si>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</si>
  <si>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</si>
  <si>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</si>
  <si>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</si>
  <si>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</si>
  <si>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</si>
  <si>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</si>
  <si>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</si>
  <si>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</si>
  <si>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</si>
  <si>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</si>
  <si>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</si>
  <si>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</si>
  <si>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</si>
  <si>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</si>
  <si>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</si>
  <si>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</si>
  <si>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</si>
  <si>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</si>
  <si>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</si>
  <si>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</si>
  <si>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</si>
  <si>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</si>
  <si>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</si>
  <si>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</si>
  <si>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</si>
  <si>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</si>
  <si>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</si>
  <si>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</si>
  <si>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</si>
  <si>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</si>
  <si>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</si>
  <si>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</si>
  <si>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</si>
  <si>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</si>
  <si>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</si>
  <si>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</si>
  <si>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</si>
  <si>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</si>
  <si>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</si>
  <si>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</si>
  <si>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</si>
  <si>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</si>
  <si>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</si>
  <si>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</si>
  <si>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</si>
  <si>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</si>
  <si>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</si>
  <si>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</si>
  <si>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</si>
  <si>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</si>
  <si>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</si>
  <si>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</si>
  <si>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</si>
  <si>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</si>
  <si>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</si>
  <si>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</si>
  <si>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</si>
  <si>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</si>
  <si>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</si>
  <si>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</si>
  <si>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</si>
  <si>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</si>
  <si>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</si>
  <si>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</si>
  <si>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</si>
  <si>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</si>
  <si>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</si>
  <si>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</si>
  <si>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</si>
  <si>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</si>
  <si>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</si>
  <si>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</si>
  <si>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</si>
  <si>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</si>
  <si>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</si>
  <si>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</si>
  <si>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</si>
  <si>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</si>
  <si>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</si>
  <si>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</si>
  <si>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</si>
  <si>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</si>
  <si>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</si>
  <si>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</si>
  <si>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</si>
  <si>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</si>
  <si>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</si>
  <si>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</si>
  <si>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</si>
  <si>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</si>
  <si>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</si>
  <si>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</si>
  <si>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</si>
  <si>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</si>
  <si>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</si>
  <si>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</si>
  <si>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</si>
  <si>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</si>
  <si>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</si>
  <si>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</si>
  <si>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</si>
  <si>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</si>
  <si>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</si>
  <si>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</si>
  <si>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</si>
  <si>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</si>
  <si>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</si>
  <si>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</si>
  <si>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</si>
  <si>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</si>
  <si>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</si>
  <si>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</si>
  <si>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</si>
  <si>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</si>
  <si>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</si>
  <si>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</si>
  <si>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</si>
  <si>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</si>
  <si>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</si>
  <si>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</si>
  <si>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</si>
  <si>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</si>
  <si>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</si>
  <si>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</si>
  <si>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</si>
  <si>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</si>
  <si>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</si>
  <si>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</si>
  <si>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</si>
  <si>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</si>
  <si>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</si>
  <si>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</si>
  <si>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</si>
  <si>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</si>
  <si>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</si>
  <si>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</si>
  <si>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</si>
  <si>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</si>
  <si>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</si>
  <si>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</si>
  <si>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</si>
  <si>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</si>
  <si>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</si>
  <si>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</si>
  <si>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</si>
  <si>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</si>
  <si>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</si>
  <si>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</si>
  <si>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</si>
  <si>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</si>
  <si>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</si>
  <si>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</si>
  <si>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</si>
  <si>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</si>
  <si>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</si>
  <si>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</si>
  <si>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</si>
  <si>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</si>
  <si>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</si>
  <si>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</si>
  <si>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</si>
  <si>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</si>
  <si>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</si>
  <si>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</si>
  <si>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</si>
  <si>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</si>
  <si>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</si>
  <si>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</si>
  <si>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</si>
  <si>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</si>
  <si>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</si>
  <si>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</si>
  <si>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</si>
  <si>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</si>
  <si>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</si>
  <si>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</si>
  <si>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</si>
  <si>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</si>
  <si>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</si>
  <si>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</si>
  <si>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</si>
  <si>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</si>
  <si>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</si>
  <si>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</si>
  <si>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</si>
  <si>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</si>
  <si>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</si>
  <si>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</si>
  <si>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</si>
  <si>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</si>
  <si>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</si>
  <si>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</si>
  <si>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</si>
  <si>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</si>
  <si>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</si>
  <si>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</si>
  <si>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</si>
  <si>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</si>
  <si>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</si>
  <si>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</si>
  <si>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</si>
  <si>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</si>
  <si>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</si>
  <si>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</si>
  <si>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</si>
  <si>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</si>
  <si>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</si>
  <si>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</si>
  <si>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</si>
  <si>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</si>
  <si>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</si>
  <si>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</si>
  <si>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</si>
  <si>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</si>
  <si>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</si>
  <si>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</si>
  <si>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</si>
  <si>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</si>
  <si>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</si>
  <si>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</si>
  <si>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</si>
  <si>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</si>
  <si>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</si>
  <si>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</si>
  <si>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</si>
  <si>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</si>
  <si>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</si>
  <si>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</si>
  <si>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</si>
  <si>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</si>
  <si>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</si>
  <si>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</si>
  <si>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</si>
  <si>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</si>
  <si>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</si>
  <si>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</si>
  <si>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</si>
  <si>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</si>
  <si>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</si>
  <si>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</si>
  <si>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</si>
  <si>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</si>
  <si>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</si>
  <si>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</si>
  <si>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</si>
  <si>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</si>
  <si>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</si>
  <si>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</si>
  <si>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</si>
  <si>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</si>
  <si>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</si>
  <si>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</si>
  <si>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</si>
  <si>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</si>
  <si>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</si>
  <si>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</si>
  <si>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</si>
  <si>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</si>
  <si>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</si>
  <si>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</si>
  <si>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</si>
  <si>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</si>
  <si>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</si>
  <si>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</si>
  <si>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</si>
  <si>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</si>
  <si>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査証関連業務</t>
    <rPh sb="0" eb="2">
      <t>サショウ</t>
    </rPh>
    <rPh sb="2" eb="4">
      <t>カンレン</t>
    </rPh>
    <rPh sb="4" eb="6">
      <t>ギョウム</t>
    </rPh>
    <phoneticPr fontId="5"/>
  </si>
  <si>
    <t>外務省</t>
  </si>
  <si>
    <t>領事局</t>
    <rPh sb="0" eb="3">
      <t>リョウジキョク</t>
    </rPh>
    <phoneticPr fontId="5"/>
  </si>
  <si>
    <t>外国人課</t>
    <rPh sb="0" eb="4">
      <t>ガイコクジンカ</t>
    </rPh>
    <phoneticPr fontId="5"/>
  </si>
  <si>
    <t>○</t>
  </si>
  <si>
    <t>-</t>
    <phoneticPr fontId="5"/>
  </si>
  <si>
    <t>-</t>
    <phoneticPr fontId="5"/>
  </si>
  <si>
    <t>-</t>
    <phoneticPr fontId="5"/>
  </si>
  <si>
    <t>-</t>
    <phoneticPr fontId="5"/>
  </si>
  <si>
    <t>人</t>
    <rPh sb="0" eb="1">
      <t>ヒト</t>
    </rPh>
    <phoneticPr fontId="5"/>
  </si>
  <si>
    <t>件</t>
    <rPh sb="0" eb="1">
      <t>ケン</t>
    </rPh>
    <phoneticPr fontId="5"/>
  </si>
  <si>
    <t>-</t>
    <phoneticPr fontId="5"/>
  </si>
  <si>
    <t>-</t>
    <phoneticPr fontId="5"/>
  </si>
  <si>
    <t>-</t>
    <phoneticPr fontId="5"/>
  </si>
  <si>
    <t>査証発給に必要な経費
（予算額／査証発給数）　　　　　　　　　　　　　　</t>
    <rPh sb="0" eb="2">
      <t>サショウ</t>
    </rPh>
    <rPh sb="2" eb="4">
      <t>ハッキュウ</t>
    </rPh>
    <rPh sb="5" eb="7">
      <t>ヒツヨウ</t>
    </rPh>
    <rPh sb="8" eb="10">
      <t>ケイヒ</t>
    </rPh>
    <rPh sb="12" eb="15">
      <t>ヨサンガク</t>
    </rPh>
    <rPh sb="16" eb="18">
      <t>サショウ</t>
    </rPh>
    <rPh sb="18" eb="20">
      <t>ハッキュウ</t>
    </rPh>
    <rPh sb="20" eb="21">
      <t>スウ</t>
    </rPh>
    <phoneticPr fontId="5"/>
  </si>
  <si>
    <t>円</t>
    <rPh sb="0" eb="1">
      <t>エン</t>
    </rPh>
    <phoneticPr fontId="5"/>
  </si>
  <si>
    <t>1,066,515,000/5,869,171</t>
    <phoneticPr fontId="5"/>
  </si>
  <si>
    <t>-</t>
    <phoneticPr fontId="5"/>
  </si>
  <si>
    <t>未確定</t>
    <rPh sb="0" eb="3">
      <t>ミカクテイ</t>
    </rPh>
    <phoneticPr fontId="5"/>
  </si>
  <si>
    <t>946,573,000/6,952,804</t>
    <phoneticPr fontId="5"/>
  </si>
  <si>
    <t>1,087,331,000/8,277,340</t>
    <phoneticPr fontId="5"/>
  </si>
  <si>
    <t>訪日外国人査証ホットライン関連経費
（予算額／査証発給数）　</t>
    <rPh sb="0" eb="2">
      <t>ホウニチ</t>
    </rPh>
    <rPh sb="2" eb="5">
      <t>ガイコクジン</t>
    </rPh>
    <rPh sb="5" eb="7">
      <t>サショウ</t>
    </rPh>
    <rPh sb="13" eb="15">
      <t>カンレン</t>
    </rPh>
    <rPh sb="15" eb="17">
      <t>ケイヒ</t>
    </rPh>
    <rPh sb="19" eb="22">
      <t>ヨサンガク</t>
    </rPh>
    <rPh sb="23" eb="25">
      <t>サショウ</t>
    </rPh>
    <rPh sb="25" eb="27">
      <t>ハッキュウ</t>
    </rPh>
    <rPh sb="27" eb="28">
      <t>スウ</t>
    </rPh>
    <phoneticPr fontId="5"/>
  </si>
  <si>
    <t>-</t>
    <phoneticPr fontId="5"/>
  </si>
  <si>
    <t>129,926,000/8,277,340</t>
    <phoneticPr fontId="5"/>
  </si>
  <si>
    <t>在外公館査証担当臨時職員等関係経費
（予算額／実施公館の査証発給数）　　　　　　　　　　　　　　</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rPh sb="19" eb="22">
      <t>ヨサンガク</t>
    </rPh>
    <rPh sb="23" eb="25">
      <t>ジッシ</t>
    </rPh>
    <rPh sb="25" eb="27">
      <t>コウカン</t>
    </rPh>
    <rPh sb="28" eb="30">
      <t>サショウ</t>
    </rPh>
    <rPh sb="30" eb="32">
      <t>ハッキュウ</t>
    </rPh>
    <rPh sb="32" eb="33">
      <t>スウ</t>
    </rPh>
    <phoneticPr fontId="5"/>
  </si>
  <si>
    <t>34,049,000/5,315,611</t>
    <phoneticPr fontId="5"/>
  </si>
  <si>
    <t>52,628,000/6,452,978</t>
    <phoneticPr fontId="5"/>
  </si>
  <si>
    <t>66,266,000/7,718,184</t>
    <phoneticPr fontId="5"/>
  </si>
  <si>
    <t>-</t>
    <phoneticPr fontId="5"/>
  </si>
  <si>
    <t>査証業務体制強化費
（予算額／査証発給数）　　　　　　　　　　　　　　</t>
    <rPh sb="0" eb="2">
      <t>サショウ</t>
    </rPh>
    <rPh sb="2" eb="4">
      <t>ギョウム</t>
    </rPh>
    <rPh sb="4" eb="6">
      <t>タイセイ</t>
    </rPh>
    <rPh sb="6" eb="9">
      <t>キョウカヒ</t>
    </rPh>
    <rPh sb="11" eb="14">
      <t>ヨサンガク</t>
    </rPh>
    <rPh sb="15" eb="17">
      <t>サショウ</t>
    </rPh>
    <rPh sb="17" eb="19">
      <t>ハッキュウ</t>
    </rPh>
    <rPh sb="19" eb="20">
      <t>スウ</t>
    </rPh>
    <phoneticPr fontId="5"/>
  </si>
  <si>
    <t>-</t>
    <phoneticPr fontId="5"/>
  </si>
  <si>
    <t>32,936,000/5,869,171</t>
    <phoneticPr fontId="5"/>
  </si>
  <si>
    <t>25,262,000/6,952,804</t>
    <phoneticPr fontId="5"/>
  </si>
  <si>
    <t>26,317,000/8,277,340</t>
    <phoneticPr fontId="5"/>
  </si>
  <si>
    <t>基本目標Ⅳ　領事政策</t>
    <rPh sb="0" eb="2">
      <t>キホン</t>
    </rPh>
    <rPh sb="2" eb="4">
      <t>モクヒョウ</t>
    </rPh>
    <rPh sb="6" eb="8">
      <t>リョウジ</t>
    </rPh>
    <rPh sb="8" eb="10">
      <t>セイサク</t>
    </rPh>
    <phoneticPr fontId="5"/>
  </si>
  <si>
    <t>施策Ⅳ－１　領事業務の充実　個別分野３　外国人問題への取組</t>
    <rPh sb="0" eb="2">
      <t>シサク</t>
    </rPh>
    <rPh sb="6" eb="8">
      <t>リョウジ</t>
    </rPh>
    <rPh sb="8" eb="10">
      <t>ギョウム</t>
    </rPh>
    <rPh sb="11" eb="13">
      <t>ジュウジツ</t>
    </rPh>
    <rPh sb="14" eb="16">
      <t>コベツ</t>
    </rPh>
    <rPh sb="16" eb="18">
      <t>ブンヤ</t>
    </rPh>
    <rPh sb="20" eb="23">
      <t>ガイコクジン</t>
    </rPh>
    <rPh sb="23" eb="25">
      <t>モンダイ</t>
    </rPh>
    <rPh sb="27" eb="29">
      <t>トリクミ</t>
    </rPh>
    <phoneticPr fontId="5"/>
  </si>
  <si>
    <t>出入国管理上問題がないと見られる外国人へのビザ発給要件緩和</t>
    <rPh sb="0" eb="1">
      <t>シュツ</t>
    </rPh>
    <rPh sb="1" eb="3">
      <t>ニュウコク</t>
    </rPh>
    <rPh sb="3" eb="6">
      <t>カンリジョウ</t>
    </rPh>
    <rPh sb="6" eb="8">
      <t>モンダイ</t>
    </rPh>
    <rPh sb="12" eb="13">
      <t>ミ</t>
    </rPh>
    <rPh sb="16" eb="19">
      <t>ガイコクジン</t>
    </rPh>
    <rPh sb="23" eb="25">
      <t>ハッキュウ</t>
    </rPh>
    <rPh sb="25" eb="27">
      <t>ヨウケン</t>
    </rPh>
    <rPh sb="27" eb="29">
      <t>カンワ</t>
    </rPh>
    <phoneticPr fontId="5"/>
  </si>
  <si>
    <t>１　ビザ発給要件の緩和
２　ビザ審査体制の強化</t>
    <rPh sb="4" eb="6">
      <t>ハッキュウ</t>
    </rPh>
    <rPh sb="6" eb="8">
      <t>ヨウケン</t>
    </rPh>
    <rPh sb="9" eb="11">
      <t>カンワ</t>
    </rPh>
    <rPh sb="16" eb="18">
      <t>シンサ</t>
    </rPh>
    <rPh sb="18" eb="20">
      <t>タイセイ</t>
    </rPh>
    <rPh sb="21" eb="23">
      <t>キョウカ</t>
    </rPh>
    <phoneticPr fontId="5"/>
  </si>
  <si>
    <t>-</t>
    <phoneticPr fontId="5"/>
  </si>
  <si>
    <t>有</t>
  </si>
  <si>
    <t>‐</t>
  </si>
  <si>
    <t>事業目的に即し必要な支出に限定されている。</t>
    <rPh sb="0" eb="2">
      <t>ジギョウ</t>
    </rPh>
    <rPh sb="2" eb="4">
      <t>モクテキ</t>
    </rPh>
    <rPh sb="5" eb="6">
      <t>ソク</t>
    </rPh>
    <rPh sb="7" eb="9">
      <t>ヒツヨウ</t>
    </rPh>
    <rPh sb="10" eb="12">
      <t>シシュツ</t>
    </rPh>
    <rPh sb="13" eb="15">
      <t>ゲンテイ</t>
    </rPh>
    <phoneticPr fontId="5"/>
  </si>
  <si>
    <t>次世代査証発給・渡航認証管理システムの導入を進めている。</t>
    <rPh sb="0" eb="3">
      <t>ジセダイ</t>
    </rPh>
    <rPh sb="3" eb="5">
      <t>サショウ</t>
    </rPh>
    <rPh sb="5" eb="7">
      <t>ハッキュウ</t>
    </rPh>
    <rPh sb="8" eb="10">
      <t>トコウ</t>
    </rPh>
    <rPh sb="10" eb="12">
      <t>ニンショウ</t>
    </rPh>
    <rPh sb="12" eb="14">
      <t>カンリ</t>
    </rPh>
    <rPh sb="19" eb="21">
      <t>ドウニュウ</t>
    </rPh>
    <rPh sb="22" eb="23">
      <t>スス</t>
    </rPh>
    <phoneticPr fontId="5"/>
  </si>
  <si>
    <t>成果実績は概ね成果目標に見合ったものである。</t>
    <rPh sb="0" eb="2">
      <t>セイカ</t>
    </rPh>
    <rPh sb="2" eb="4">
      <t>ジッセキ</t>
    </rPh>
    <rPh sb="5" eb="6">
      <t>オオム</t>
    </rPh>
    <rPh sb="7" eb="9">
      <t>セイカ</t>
    </rPh>
    <rPh sb="9" eb="11">
      <t>モクヒョウ</t>
    </rPh>
    <rPh sb="12" eb="14">
      <t>ミア</t>
    </rPh>
    <phoneticPr fontId="5"/>
  </si>
  <si>
    <t>戦略的なビザ緩和の実施により査証発給数（活動実績）は増加傾向にある。</t>
    <rPh sb="0" eb="3">
      <t>センリャクテキ</t>
    </rPh>
    <rPh sb="6" eb="8">
      <t>カンワ</t>
    </rPh>
    <rPh sb="9" eb="11">
      <t>ジッシ</t>
    </rPh>
    <rPh sb="14" eb="16">
      <t>サショウ</t>
    </rPh>
    <rPh sb="16" eb="18">
      <t>ハッキュウ</t>
    </rPh>
    <rPh sb="18" eb="19">
      <t>スウ</t>
    </rPh>
    <rPh sb="20" eb="22">
      <t>カツドウ</t>
    </rPh>
    <rPh sb="22" eb="24">
      <t>ジッセキ</t>
    </rPh>
    <rPh sb="26" eb="28">
      <t>ゾウカ</t>
    </rPh>
    <rPh sb="28" eb="30">
      <t>ケイコウ</t>
    </rPh>
    <phoneticPr fontId="5"/>
  </si>
  <si>
    <t>613635644655</t>
  </si>
  <si>
    <t>292</t>
  </si>
  <si>
    <t>95</t>
  </si>
  <si>
    <t>90</t>
  </si>
  <si>
    <t>124</t>
  </si>
  <si>
    <t>0126</t>
  </si>
  <si>
    <t>0125</t>
    <phoneticPr fontId="5"/>
  </si>
  <si>
    <t>A.　（独）国立印刷局</t>
    <rPh sb="4" eb="5">
      <t>ドク</t>
    </rPh>
    <rPh sb="6" eb="8">
      <t>コクリツ</t>
    </rPh>
    <rPh sb="8" eb="11">
      <t>インサツキョク</t>
    </rPh>
    <phoneticPr fontId="5"/>
  </si>
  <si>
    <t>消耗品費</t>
    <rPh sb="0" eb="3">
      <t>ショウモウヒン</t>
    </rPh>
    <rPh sb="3" eb="4">
      <t>ヒ</t>
    </rPh>
    <phoneticPr fontId="5"/>
  </si>
  <si>
    <t>査証シール等の製造</t>
    <rPh sb="0" eb="2">
      <t>サショウ</t>
    </rPh>
    <rPh sb="5" eb="6">
      <t>トウ</t>
    </rPh>
    <rPh sb="7" eb="9">
      <t>セイゾウ</t>
    </rPh>
    <phoneticPr fontId="5"/>
  </si>
  <si>
    <t>B.　（株）リコー</t>
    <rPh sb="4" eb="5">
      <t>カブ</t>
    </rPh>
    <phoneticPr fontId="5"/>
  </si>
  <si>
    <t>査証プリンタ用インクカートリッジ等の調達</t>
    <rPh sb="0" eb="2">
      <t>サショウ</t>
    </rPh>
    <rPh sb="6" eb="7">
      <t>ヨウ</t>
    </rPh>
    <rPh sb="16" eb="17">
      <t>トウ</t>
    </rPh>
    <rPh sb="18" eb="20">
      <t>チョウタツ</t>
    </rPh>
    <phoneticPr fontId="5"/>
  </si>
  <si>
    <t>通信運搬費</t>
    <rPh sb="0" eb="2">
      <t>ツウシン</t>
    </rPh>
    <rPh sb="2" eb="4">
      <t>ウンパン</t>
    </rPh>
    <rPh sb="4" eb="5">
      <t>ヒ</t>
    </rPh>
    <phoneticPr fontId="5"/>
  </si>
  <si>
    <t>C.　ＤＨＬジャパン（株）</t>
    <rPh sb="11" eb="12">
      <t>カブ</t>
    </rPh>
    <phoneticPr fontId="5"/>
  </si>
  <si>
    <t>査証シール等の発送</t>
    <rPh sb="0" eb="2">
      <t>サショウ</t>
    </rPh>
    <rPh sb="5" eb="6">
      <t>トウ</t>
    </rPh>
    <rPh sb="7" eb="9">
      <t>ハッソウ</t>
    </rPh>
    <phoneticPr fontId="5"/>
  </si>
  <si>
    <t>D.　野崎印刷紙業（株）</t>
    <rPh sb="3" eb="5">
      <t>ノザキ</t>
    </rPh>
    <rPh sb="5" eb="7">
      <t>インサツ</t>
    </rPh>
    <rPh sb="7" eb="9">
      <t>シギョウ</t>
    </rPh>
    <rPh sb="10" eb="11">
      <t>カブ</t>
    </rPh>
    <phoneticPr fontId="5"/>
  </si>
  <si>
    <t>バーコードラベル貼付器の調達</t>
    <rPh sb="8" eb="10">
      <t>ハリツ</t>
    </rPh>
    <rPh sb="10" eb="11">
      <t>キ</t>
    </rPh>
    <rPh sb="12" eb="14">
      <t>チョウタツ</t>
    </rPh>
    <phoneticPr fontId="5"/>
  </si>
  <si>
    <t>E.　世界知的所有権機関（WIPO）</t>
    <rPh sb="3" eb="5">
      <t>セカイ</t>
    </rPh>
    <rPh sb="5" eb="7">
      <t>チテキ</t>
    </rPh>
    <rPh sb="7" eb="10">
      <t>ショユウケン</t>
    </rPh>
    <rPh sb="10" eb="12">
      <t>キカン</t>
    </rPh>
    <phoneticPr fontId="5"/>
  </si>
  <si>
    <t>雑役務費</t>
    <rPh sb="0" eb="1">
      <t>ザツ</t>
    </rPh>
    <rPh sb="1" eb="3">
      <t>エキム</t>
    </rPh>
    <phoneticPr fontId="5"/>
  </si>
  <si>
    <t>次世代査証発給・渡航認証管理システムの商標の国際登録手数料</t>
    <rPh sb="0" eb="3">
      <t>ジセダイ</t>
    </rPh>
    <rPh sb="3" eb="5">
      <t>サショウ</t>
    </rPh>
    <rPh sb="5" eb="7">
      <t>ハッキュウ</t>
    </rPh>
    <rPh sb="8" eb="10">
      <t>トコウ</t>
    </rPh>
    <rPh sb="10" eb="12">
      <t>ニンショウ</t>
    </rPh>
    <rPh sb="12" eb="14">
      <t>カンリ</t>
    </rPh>
    <rPh sb="19" eb="21">
      <t>ショウヒョウ</t>
    </rPh>
    <rPh sb="22" eb="24">
      <t>コクサイ</t>
    </rPh>
    <rPh sb="24" eb="26">
      <t>トウロク</t>
    </rPh>
    <rPh sb="26" eb="29">
      <t>テスウリョウ</t>
    </rPh>
    <phoneticPr fontId="5"/>
  </si>
  <si>
    <t>領事業務関係謝金</t>
    <rPh sb="0" eb="2">
      <t>リョウジ</t>
    </rPh>
    <rPh sb="2" eb="4">
      <t>ギョウム</t>
    </rPh>
    <rPh sb="4" eb="6">
      <t>カンケイ</t>
    </rPh>
    <rPh sb="6" eb="8">
      <t>シャキン</t>
    </rPh>
    <phoneticPr fontId="5"/>
  </si>
  <si>
    <t>F. 　Asia Hotline Services（株）</t>
    <rPh sb="26" eb="27">
      <t>カブ</t>
    </rPh>
    <phoneticPr fontId="5"/>
  </si>
  <si>
    <t>訪日外国人査証ホットラインの設置及び運営業務</t>
    <rPh sb="0" eb="2">
      <t>ホウニチ</t>
    </rPh>
    <rPh sb="2" eb="5">
      <t>ガイコクジン</t>
    </rPh>
    <rPh sb="5" eb="7">
      <t>サショウ</t>
    </rPh>
    <rPh sb="14" eb="16">
      <t>セッチ</t>
    </rPh>
    <rPh sb="16" eb="17">
      <t>オヨ</t>
    </rPh>
    <rPh sb="18" eb="20">
      <t>ウンエイ</t>
    </rPh>
    <rPh sb="20" eb="22">
      <t>ギョウム</t>
    </rPh>
    <phoneticPr fontId="5"/>
  </si>
  <si>
    <t>G.　在外３５公館</t>
    <rPh sb="3" eb="5">
      <t>ザイガイ</t>
    </rPh>
    <rPh sb="7" eb="9">
      <t>コウカン</t>
    </rPh>
    <phoneticPr fontId="5"/>
  </si>
  <si>
    <t>在外公館査証業務臨時職員業務委託</t>
    <rPh sb="0" eb="2">
      <t>ザイガイ</t>
    </rPh>
    <rPh sb="2" eb="4">
      <t>コウカン</t>
    </rPh>
    <rPh sb="4" eb="6">
      <t>サショウ</t>
    </rPh>
    <rPh sb="6" eb="8">
      <t>ギョウム</t>
    </rPh>
    <rPh sb="8" eb="10">
      <t>リンジ</t>
    </rPh>
    <rPh sb="10" eb="12">
      <t>ショクイン</t>
    </rPh>
    <rPh sb="12" eb="14">
      <t>ギョウム</t>
    </rPh>
    <rPh sb="14" eb="16">
      <t>イタク</t>
    </rPh>
    <phoneticPr fontId="5"/>
  </si>
  <si>
    <t>H.　THANG LONG CONTAINER TRANSPORT SERVICE TRADING社</t>
    <rPh sb="49" eb="50">
      <t>シャ</t>
    </rPh>
    <phoneticPr fontId="5"/>
  </si>
  <si>
    <t>借料</t>
    <rPh sb="0" eb="2">
      <t>シャクリョウ</t>
    </rPh>
    <phoneticPr fontId="5"/>
  </si>
  <si>
    <t>査証申請受付窓口用コンテナ借料（在ベトナム大）</t>
    <rPh sb="0" eb="2">
      <t>サショウ</t>
    </rPh>
    <rPh sb="2" eb="4">
      <t>シンセイ</t>
    </rPh>
    <rPh sb="4" eb="6">
      <t>ウケツケ</t>
    </rPh>
    <rPh sb="6" eb="8">
      <t>マドグチ</t>
    </rPh>
    <rPh sb="8" eb="9">
      <t>ヨウ</t>
    </rPh>
    <rPh sb="13" eb="15">
      <t>シャクリョウ</t>
    </rPh>
    <rPh sb="16" eb="17">
      <t>ザイ</t>
    </rPh>
    <rPh sb="21" eb="22">
      <t>タイ</t>
    </rPh>
    <phoneticPr fontId="5"/>
  </si>
  <si>
    <t>☑</t>
  </si>
  <si>
    <t>I.　フィリピン国家統計局</t>
    <rPh sb="8" eb="10">
      <t>コッカ</t>
    </rPh>
    <rPh sb="10" eb="13">
      <t>トウケイキョク</t>
    </rPh>
    <phoneticPr fontId="5"/>
  </si>
  <si>
    <t>雑役務費</t>
    <rPh sb="0" eb="1">
      <t>ザツ</t>
    </rPh>
    <rPh sb="1" eb="3">
      <t>エキム</t>
    </rPh>
    <phoneticPr fontId="5"/>
  </si>
  <si>
    <t>国家統計局照会経費（在フィリピン大）</t>
    <rPh sb="0" eb="2">
      <t>コッカ</t>
    </rPh>
    <rPh sb="2" eb="5">
      <t>トウケイキョク</t>
    </rPh>
    <rPh sb="5" eb="7">
      <t>ショウカイ</t>
    </rPh>
    <rPh sb="7" eb="9">
      <t>ケイヒ</t>
    </rPh>
    <rPh sb="10" eb="11">
      <t>ザイ</t>
    </rPh>
    <rPh sb="16" eb="17">
      <t>タイ</t>
    </rPh>
    <phoneticPr fontId="5"/>
  </si>
  <si>
    <t>J.　（有）中村書店</t>
    <rPh sb="6" eb="8">
      <t>ナカムラ</t>
    </rPh>
    <rPh sb="8" eb="10">
      <t>ショテン</t>
    </rPh>
    <phoneticPr fontId="5"/>
  </si>
  <si>
    <t>消耗品費</t>
    <rPh sb="0" eb="3">
      <t>ショウモウヒン</t>
    </rPh>
    <rPh sb="3" eb="4">
      <t>ヒ</t>
    </rPh>
    <phoneticPr fontId="5"/>
  </si>
  <si>
    <t>実務六法の調達</t>
    <rPh sb="0" eb="2">
      <t>ジツム</t>
    </rPh>
    <rPh sb="2" eb="4">
      <t>ロッポウ</t>
    </rPh>
    <rPh sb="5" eb="7">
      <t>チョウタツ</t>
    </rPh>
    <phoneticPr fontId="5"/>
  </si>
  <si>
    <t>K.　日本郵便（株）霞が関郵便局</t>
    <rPh sb="3" eb="5">
      <t>ニホン</t>
    </rPh>
    <rPh sb="5" eb="7">
      <t>ユウビン</t>
    </rPh>
    <rPh sb="8" eb="9">
      <t>カブ</t>
    </rPh>
    <rPh sb="10" eb="11">
      <t>カスミ</t>
    </rPh>
    <rPh sb="12" eb="13">
      <t>セキ</t>
    </rPh>
    <rPh sb="13" eb="16">
      <t>ユウビンキョク</t>
    </rPh>
    <phoneticPr fontId="5"/>
  </si>
  <si>
    <t>通信運搬費</t>
    <rPh sb="0" eb="2">
      <t>ツウシン</t>
    </rPh>
    <rPh sb="2" eb="4">
      <t>ウンパン</t>
    </rPh>
    <rPh sb="4" eb="5">
      <t>ヒ</t>
    </rPh>
    <phoneticPr fontId="5"/>
  </si>
  <si>
    <t>後納郵便料</t>
    <rPh sb="0" eb="1">
      <t>ウシ</t>
    </rPh>
    <rPh sb="2" eb="4">
      <t>ユウビン</t>
    </rPh>
    <rPh sb="4" eb="5">
      <t>リョウ</t>
    </rPh>
    <phoneticPr fontId="5"/>
  </si>
  <si>
    <t>L.　出張者２０名</t>
    <rPh sb="3" eb="6">
      <t>シュッチョウシャ</t>
    </rPh>
    <rPh sb="8" eb="9">
      <t>メイ</t>
    </rPh>
    <phoneticPr fontId="5"/>
  </si>
  <si>
    <t>旅費</t>
    <rPh sb="0" eb="2">
      <t>リョヒ</t>
    </rPh>
    <phoneticPr fontId="5"/>
  </si>
  <si>
    <t>査証担当官会議出席及び査証事務指導等の旅費</t>
    <rPh sb="0" eb="2">
      <t>サショウ</t>
    </rPh>
    <rPh sb="2" eb="5">
      <t>タントウカン</t>
    </rPh>
    <rPh sb="5" eb="7">
      <t>カイギ</t>
    </rPh>
    <rPh sb="7" eb="9">
      <t>シュッセキ</t>
    </rPh>
    <rPh sb="9" eb="10">
      <t>オヨ</t>
    </rPh>
    <rPh sb="11" eb="13">
      <t>サショウ</t>
    </rPh>
    <rPh sb="13" eb="15">
      <t>ジム</t>
    </rPh>
    <rPh sb="15" eb="17">
      <t>シドウ</t>
    </rPh>
    <rPh sb="17" eb="18">
      <t>トウ</t>
    </rPh>
    <rPh sb="19" eb="21">
      <t>リョヒ</t>
    </rPh>
    <phoneticPr fontId="5"/>
  </si>
  <si>
    <t>M.　期間業務職員３名</t>
    <rPh sb="3" eb="5">
      <t>キカン</t>
    </rPh>
    <rPh sb="5" eb="7">
      <t>ギョウム</t>
    </rPh>
    <rPh sb="7" eb="9">
      <t>ショクイン</t>
    </rPh>
    <rPh sb="10" eb="11">
      <t>メイ</t>
    </rPh>
    <phoneticPr fontId="5"/>
  </si>
  <si>
    <t>賃金</t>
    <rPh sb="0" eb="2">
      <t>チンギン</t>
    </rPh>
    <phoneticPr fontId="5"/>
  </si>
  <si>
    <t>査証審査業務の補助</t>
    <rPh sb="0" eb="2">
      <t>サショウ</t>
    </rPh>
    <rPh sb="2" eb="4">
      <t>シンサ</t>
    </rPh>
    <rPh sb="4" eb="6">
      <t>ギョウム</t>
    </rPh>
    <rPh sb="7" eb="9">
      <t>ホジョ</t>
    </rPh>
    <phoneticPr fontId="5"/>
  </si>
  <si>
    <t>（独）国立印刷局</t>
    <rPh sb="1" eb="2">
      <t>ドク</t>
    </rPh>
    <rPh sb="3" eb="5">
      <t>コクリツ</t>
    </rPh>
    <rPh sb="5" eb="8">
      <t>インサツキョク</t>
    </rPh>
    <phoneticPr fontId="5"/>
  </si>
  <si>
    <t>-</t>
    <phoneticPr fontId="5"/>
  </si>
  <si>
    <t>-</t>
    <phoneticPr fontId="5"/>
  </si>
  <si>
    <t>排他的権利に係る物品</t>
    <rPh sb="0" eb="3">
      <t>ハイタテキ</t>
    </rPh>
    <rPh sb="3" eb="5">
      <t>ケンリ</t>
    </rPh>
    <rPh sb="6" eb="7">
      <t>カカ</t>
    </rPh>
    <rPh sb="8" eb="10">
      <t>ブッピン</t>
    </rPh>
    <phoneticPr fontId="5"/>
  </si>
  <si>
    <t>（株）リコー</t>
    <rPh sb="1" eb="2">
      <t>カブ</t>
    </rPh>
    <phoneticPr fontId="5"/>
  </si>
  <si>
    <t>野崎印刷紙業（株）</t>
    <rPh sb="0" eb="2">
      <t>ノザキ</t>
    </rPh>
    <rPh sb="2" eb="4">
      <t>インサツ</t>
    </rPh>
    <rPh sb="4" eb="6">
      <t>シギョウ</t>
    </rPh>
    <rPh sb="7" eb="8">
      <t>カブ</t>
    </rPh>
    <phoneticPr fontId="5"/>
  </si>
  <si>
    <t>（株）国際マイクロ写真工業社</t>
    <rPh sb="1" eb="2">
      <t>カブ</t>
    </rPh>
    <rPh sb="3" eb="5">
      <t>コクサイ</t>
    </rPh>
    <rPh sb="9" eb="11">
      <t>シャシン</t>
    </rPh>
    <rPh sb="11" eb="13">
      <t>コウギョウ</t>
    </rPh>
    <rPh sb="13" eb="14">
      <t>シャ</t>
    </rPh>
    <phoneticPr fontId="5"/>
  </si>
  <si>
    <t>査証プリンタ用インクカートリッジ等の調達</t>
    <rPh sb="0" eb="2">
      <t>サショウ</t>
    </rPh>
    <rPh sb="6" eb="7">
      <t>ヨウ</t>
    </rPh>
    <rPh sb="16" eb="17">
      <t>トウ</t>
    </rPh>
    <rPh sb="18" eb="20">
      <t>チョウタツ</t>
    </rPh>
    <phoneticPr fontId="5"/>
  </si>
  <si>
    <t>バーコードラベル（３連式）の調達</t>
    <rPh sb="10" eb="11">
      <t>レン</t>
    </rPh>
    <rPh sb="11" eb="12">
      <t>シキ</t>
    </rPh>
    <rPh sb="14" eb="16">
      <t>チョウタツ</t>
    </rPh>
    <phoneticPr fontId="5"/>
  </si>
  <si>
    <t>特殊撮影等一式の調達</t>
    <rPh sb="0" eb="2">
      <t>トクシュ</t>
    </rPh>
    <rPh sb="2" eb="4">
      <t>サツエイ</t>
    </rPh>
    <rPh sb="4" eb="5">
      <t>トウ</t>
    </rPh>
    <rPh sb="5" eb="7">
      <t>イッシキ</t>
    </rPh>
    <rPh sb="8" eb="10">
      <t>チョウタツ</t>
    </rPh>
    <phoneticPr fontId="5"/>
  </si>
  <si>
    <t>ＤＨＬジャパン（株）</t>
    <rPh sb="8" eb="9">
      <t>カブ</t>
    </rPh>
    <phoneticPr fontId="5"/>
  </si>
  <si>
    <t>-</t>
    <phoneticPr fontId="5"/>
  </si>
  <si>
    <t>バーコードラベル貼付器の調達</t>
    <rPh sb="8" eb="10">
      <t>ハリツケ</t>
    </rPh>
    <rPh sb="10" eb="11">
      <t>キ</t>
    </rPh>
    <rPh sb="12" eb="14">
      <t>チョウタツ</t>
    </rPh>
    <phoneticPr fontId="5"/>
  </si>
  <si>
    <t>-</t>
    <phoneticPr fontId="5"/>
  </si>
  <si>
    <t>-</t>
    <phoneticPr fontId="5"/>
  </si>
  <si>
    <r>
      <t>世界知的所有権機関（W</t>
    </r>
    <r>
      <rPr>
        <sz val="11"/>
        <rFont val="ＭＳ Ｐゴシック"/>
        <family val="3"/>
        <charset val="128"/>
      </rPr>
      <t>IPO）</t>
    </r>
    <rPh sb="0" eb="2">
      <t>セカイ</t>
    </rPh>
    <rPh sb="2" eb="4">
      <t>チテキ</t>
    </rPh>
    <rPh sb="4" eb="7">
      <t>ショユウケン</t>
    </rPh>
    <rPh sb="7" eb="9">
      <t>キカン</t>
    </rPh>
    <phoneticPr fontId="5"/>
  </si>
  <si>
    <t>次世代査証システムの商標の国際登録手数料</t>
    <rPh sb="0" eb="3">
      <t>ジセダイ</t>
    </rPh>
    <rPh sb="3" eb="5">
      <t>サショウ</t>
    </rPh>
    <rPh sb="10" eb="12">
      <t>ショウヒョウ</t>
    </rPh>
    <rPh sb="13" eb="15">
      <t>コクサイ</t>
    </rPh>
    <rPh sb="15" eb="17">
      <t>トウロク</t>
    </rPh>
    <rPh sb="17" eb="20">
      <t>テスウリョウ</t>
    </rPh>
    <phoneticPr fontId="5"/>
  </si>
  <si>
    <t>-</t>
    <phoneticPr fontId="5"/>
  </si>
  <si>
    <t>外国企業Ａ</t>
    <rPh sb="0" eb="2">
      <t>ガイコク</t>
    </rPh>
    <rPh sb="2" eb="4">
      <t>キギョウ</t>
    </rPh>
    <phoneticPr fontId="5"/>
  </si>
  <si>
    <t>査証申請書類の保管用段ボールの調達（在広州総）</t>
    <rPh sb="0" eb="2">
      <t>サショウ</t>
    </rPh>
    <rPh sb="2" eb="4">
      <t>シンセイ</t>
    </rPh>
    <rPh sb="4" eb="6">
      <t>ショルイ</t>
    </rPh>
    <rPh sb="7" eb="10">
      <t>ホカンヨウ</t>
    </rPh>
    <rPh sb="10" eb="11">
      <t>ダン</t>
    </rPh>
    <rPh sb="15" eb="17">
      <t>チョウタツ</t>
    </rPh>
    <rPh sb="18" eb="19">
      <t>ザイ</t>
    </rPh>
    <rPh sb="19" eb="21">
      <t>コウシュウ</t>
    </rPh>
    <rPh sb="21" eb="22">
      <t>ソウ</t>
    </rPh>
    <phoneticPr fontId="5"/>
  </si>
  <si>
    <t>外国企業Ｂ</t>
    <rPh sb="0" eb="2">
      <t>ガイコク</t>
    </rPh>
    <rPh sb="2" eb="4">
      <t>キギョウ</t>
    </rPh>
    <phoneticPr fontId="5"/>
  </si>
  <si>
    <t>-</t>
    <phoneticPr fontId="5"/>
  </si>
  <si>
    <t>査証業務用プリンタの調達（在上海総）</t>
    <rPh sb="0" eb="2">
      <t>サショウ</t>
    </rPh>
    <rPh sb="2" eb="5">
      <t>ギョウムヨウ</t>
    </rPh>
    <rPh sb="10" eb="12">
      <t>チョウタツ</t>
    </rPh>
    <rPh sb="13" eb="14">
      <t>ザイ</t>
    </rPh>
    <rPh sb="14" eb="16">
      <t>シャンハイ</t>
    </rPh>
    <rPh sb="16" eb="17">
      <t>ソウ</t>
    </rPh>
    <phoneticPr fontId="5"/>
  </si>
  <si>
    <t>外国企業Ｃ</t>
    <rPh sb="0" eb="2">
      <t>ガイコク</t>
    </rPh>
    <rPh sb="2" eb="4">
      <t>キギョウ</t>
    </rPh>
    <phoneticPr fontId="5"/>
  </si>
  <si>
    <t>査証業務用スキャナの修理（在上海総）</t>
    <rPh sb="0" eb="2">
      <t>サショウ</t>
    </rPh>
    <rPh sb="2" eb="5">
      <t>ギョウムヨウ</t>
    </rPh>
    <rPh sb="10" eb="12">
      <t>シュウリ</t>
    </rPh>
    <rPh sb="13" eb="14">
      <t>ザイ</t>
    </rPh>
    <rPh sb="14" eb="16">
      <t>シャンハイ</t>
    </rPh>
    <rPh sb="16" eb="17">
      <t>ソウ</t>
    </rPh>
    <phoneticPr fontId="5"/>
  </si>
  <si>
    <t>外国企業Ｄ</t>
    <rPh sb="0" eb="2">
      <t>ガイコク</t>
    </rPh>
    <rPh sb="2" eb="4">
      <t>キギョウ</t>
    </rPh>
    <phoneticPr fontId="5"/>
  </si>
  <si>
    <t>査証引換券の調達（在インドネシア大）</t>
    <rPh sb="0" eb="2">
      <t>サショウ</t>
    </rPh>
    <rPh sb="2" eb="5">
      <t>ヒキカエケン</t>
    </rPh>
    <rPh sb="6" eb="8">
      <t>チョウタツ</t>
    </rPh>
    <rPh sb="9" eb="10">
      <t>ザイ</t>
    </rPh>
    <rPh sb="16" eb="17">
      <t>タイ</t>
    </rPh>
    <phoneticPr fontId="5"/>
  </si>
  <si>
    <t>-</t>
    <phoneticPr fontId="5"/>
  </si>
  <si>
    <r>
      <t>A</t>
    </r>
    <r>
      <rPr>
        <sz val="11"/>
        <rFont val="ＭＳ Ｐゴシック"/>
        <family val="3"/>
        <charset val="128"/>
      </rPr>
      <t>sia Hotline Services（株）</t>
    </r>
    <rPh sb="22" eb="23">
      <t>カブ</t>
    </rPh>
    <phoneticPr fontId="5"/>
  </si>
  <si>
    <t>在外公館Ａ臨時職員</t>
    <rPh sb="0" eb="2">
      <t>ザイガイ</t>
    </rPh>
    <rPh sb="2" eb="4">
      <t>コウカン</t>
    </rPh>
    <rPh sb="5" eb="7">
      <t>リンジ</t>
    </rPh>
    <rPh sb="7" eb="9">
      <t>ショクイン</t>
    </rPh>
    <phoneticPr fontId="5"/>
  </si>
  <si>
    <t>在外公館Ｂ臨時職員</t>
    <rPh sb="0" eb="2">
      <t>ザイガイ</t>
    </rPh>
    <rPh sb="2" eb="4">
      <t>コウカン</t>
    </rPh>
    <rPh sb="5" eb="7">
      <t>リンジ</t>
    </rPh>
    <rPh sb="7" eb="9">
      <t>ショクイン</t>
    </rPh>
    <phoneticPr fontId="5"/>
  </si>
  <si>
    <t>在外公館Ｃ臨時職員</t>
    <rPh sb="0" eb="2">
      <t>ザイガイ</t>
    </rPh>
    <rPh sb="2" eb="4">
      <t>コウカン</t>
    </rPh>
    <rPh sb="5" eb="7">
      <t>リンジ</t>
    </rPh>
    <rPh sb="7" eb="9">
      <t>ショクイン</t>
    </rPh>
    <phoneticPr fontId="5"/>
  </si>
  <si>
    <t>在外公館Ｄ臨時職員</t>
    <rPh sb="0" eb="2">
      <t>ザイガイ</t>
    </rPh>
    <rPh sb="2" eb="4">
      <t>コウカン</t>
    </rPh>
    <rPh sb="5" eb="7">
      <t>リンジ</t>
    </rPh>
    <rPh sb="7" eb="9">
      <t>ショクイン</t>
    </rPh>
    <phoneticPr fontId="5"/>
  </si>
  <si>
    <t>在外公館Ｅ臨時職員</t>
    <rPh sb="0" eb="2">
      <t>ザイガイ</t>
    </rPh>
    <rPh sb="2" eb="4">
      <t>コウカン</t>
    </rPh>
    <rPh sb="5" eb="7">
      <t>リンジ</t>
    </rPh>
    <rPh sb="7" eb="9">
      <t>ショクイン</t>
    </rPh>
    <phoneticPr fontId="5"/>
  </si>
  <si>
    <t>在外公館Ｆ臨時職員</t>
    <rPh sb="0" eb="2">
      <t>ザイガイ</t>
    </rPh>
    <rPh sb="2" eb="4">
      <t>コウカン</t>
    </rPh>
    <rPh sb="5" eb="7">
      <t>リンジ</t>
    </rPh>
    <rPh sb="7" eb="9">
      <t>ショクイン</t>
    </rPh>
    <phoneticPr fontId="5"/>
  </si>
  <si>
    <t>在外公館Ｇ臨時職員</t>
    <rPh sb="0" eb="2">
      <t>ザイガイ</t>
    </rPh>
    <rPh sb="2" eb="4">
      <t>コウカン</t>
    </rPh>
    <rPh sb="5" eb="7">
      <t>リンジ</t>
    </rPh>
    <rPh sb="7" eb="9">
      <t>ショクイン</t>
    </rPh>
    <phoneticPr fontId="5"/>
  </si>
  <si>
    <t>在外公館Ｈ臨時職員</t>
    <rPh sb="0" eb="2">
      <t>ザイガイ</t>
    </rPh>
    <rPh sb="2" eb="4">
      <t>コウカン</t>
    </rPh>
    <rPh sb="5" eb="7">
      <t>リンジ</t>
    </rPh>
    <rPh sb="7" eb="9">
      <t>ショクイン</t>
    </rPh>
    <phoneticPr fontId="5"/>
  </si>
  <si>
    <t>在外公館Ｉ臨時職員</t>
    <rPh sb="0" eb="2">
      <t>ザイガイ</t>
    </rPh>
    <rPh sb="2" eb="4">
      <t>コウカン</t>
    </rPh>
    <rPh sb="5" eb="7">
      <t>リンジ</t>
    </rPh>
    <rPh sb="7" eb="9">
      <t>ショクイン</t>
    </rPh>
    <phoneticPr fontId="5"/>
  </si>
  <si>
    <t>在外公館Ｊ臨時職員</t>
    <rPh sb="0" eb="2">
      <t>ザイガイ</t>
    </rPh>
    <rPh sb="2" eb="4">
      <t>コウカン</t>
    </rPh>
    <rPh sb="5" eb="7">
      <t>リンジ</t>
    </rPh>
    <rPh sb="7" eb="9">
      <t>ショクイン</t>
    </rPh>
    <phoneticPr fontId="5"/>
  </si>
  <si>
    <t>在外公館Ｋ臨時職員</t>
    <rPh sb="0" eb="2">
      <t>ザイガイ</t>
    </rPh>
    <rPh sb="2" eb="4">
      <t>コウカン</t>
    </rPh>
    <rPh sb="5" eb="7">
      <t>リンジ</t>
    </rPh>
    <rPh sb="7" eb="9">
      <t>ショクイン</t>
    </rPh>
    <phoneticPr fontId="5"/>
  </si>
  <si>
    <t>在外公館Ｌ臨時職員</t>
    <rPh sb="0" eb="2">
      <t>ザイガイ</t>
    </rPh>
    <rPh sb="2" eb="4">
      <t>コウカン</t>
    </rPh>
    <rPh sb="5" eb="7">
      <t>リンジ</t>
    </rPh>
    <rPh sb="7" eb="9">
      <t>ショクイン</t>
    </rPh>
    <phoneticPr fontId="5"/>
  </si>
  <si>
    <t>在外公館Ｍ臨時職員</t>
    <rPh sb="0" eb="2">
      <t>ザイガイ</t>
    </rPh>
    <rPh sb="2" eb="4">
      <t>コウカン</t>
    </rPh>
    <rPh sb="5" eb="7">
      <t>リンジ</t>
    </rPh>
    <rPh sb="7" eb="9">
      <t>ショクイン</t>
    </rPh>
    <phoneticPr fontId="5"/>
  </si>
  <si>
    <t>在外公館Ｎ臨時職員</t>
    <rPh sb="0" eb="2">
      <t>ザイガイ</t>
    </rPh>
    <rPh sb="2" eb="4">
      <t>コウカン</t>
    </rPh>
    <rPh sb="5" eb="7">
      <t>リンジ</t>
    </rPh>
    <rPh sb="7" eb="9">
      <t>ショクイン</t>
    </rPh>
    <phoneticPr fontId="5"/>
  </si>
  <si>
    <t>在外公館Ｏ臨時職員</t>
    <rPh sb="0" eb="2">
      <t>ザイガイ</t>
    </rPh>
    <rPh sb="2" eb="4">
      <t>コウカン</t>
    </rPh>
    <rPh sb="5" eb="7">
      <t>リンジ</t>
    </rPh>
    <rPh sb="7" eb="9">
      <t>ショクイン</t>
    </rPh>
    <phoneticPr fontId="5"/>
  </si>
  <si>
    <t>在外公館Ｐ臨時職員</t>
    <rPh sb="0" eb="2">
      <t>ザイガイ</t>
    </rPh>
    <rPh sb="2" eb="4">
      <t>コウカン</t>
    </rPh>
    <rPh sb="5" eb="7">
      <t>リンジ</t>
    </rPh>
    <rPh sb="7" eb="9">
      <t>ショクイン</t>
    </rPh>
    <phoneticPr fontId="5"/>
  </si>
  <si>
    <t>在外公館Ｑ臨時職員</t>
    <rPh sb="0" eb="2">
      <t>ザイガイ</t>
    </rPh>
    <rPh sb="2" eb="4">
      <t>コウカン</t>
    </rPh>
    <rPh sb="5" eb="7">
      <t>リンジ</t>
    </rPh>
    <rPh sb="7" eb="9">
      <t>ショクイン</t>
    </rPh>
    <phoneticPr fontId="5"/>
  </si>
  <si>
    <t>在外公館Ｒ臨時職員</t>
    <rPh sb="0" eb="2">
      <t>ザイガイ</t>
    </rPh>
    <rPh sb="2" eb="4">
      <t>コウカン</t>
    </rPh>
    <rPh sb="5" eb="7">
      <t>リンジ</t>
    </rPh>
    <rPh sb="7" eb="9">
      <t>ショクイン</t>
    </rPh>
    <phoneticPr fontId="5"/>
  </si>
  <si>
    <t>在外公館Ｓ臨時職員</t>
    <rPh sb="0" eb="2">
      <t>ザイガイ</t>
    </rPh>
    <rPh sb="2" eb="4">
      <t>コウカン</t>
    </rPh>
    <rPh sb="5" eb="7">
      <t>リンジ</t>
    </rPh>
    <rPh sb="7" eb="9">
      <t>ショクイン</t>
    </rPh>
    <phoneticPr fontId="5"/>
  </si>
  <si>
    <t>在外公館Ｔ臨時職員</t>
    <rPh sb="0" eb="2">
      <t>ザイガイ</t>
    </rPh>
    <rPh sb="2" eb="4">
      <t>コウカン</t>
    </rPh>
    <rPh sb="5" eb="7">
      <t>リンジ</t>
    </rPh>
    <rPh sb="7" eb="9">
      <t>ショクイン</t>
    </rPh>
    <phoneticPr fontId="5"/>
  </si>
  <si>
    <t>在外公館Ｕ臨時職員</t>
    <rPh sb="0" eb="2">
      <t>ザイガイ</t>
    </rPh>
    <rPh sb="2" eb="4">
      <t>コウカン</t>
    </rPh>
    <rPh sb="5" eb="7">
      <t>リンジ</t>
    </rPh>
    <rPh sb="7" eb="9">
      <t>ショクイン</t>
    </rPh>
    <phoneticPr fontId="5"/>
  </si>
  <si>
    <t>在外公館Ｖ臨時職員</t>
    <rPh sb="0" eb="2">
      <t>ザイガイ</t>
    </rPh>
    <rPh sb="2" eb="4">
      <t>コウカン</t>
    </rPh>
    <rPh sb="5" eb="7">
      <t>リンジ</t>
    </rPh>
    <rPh sb="7" eb="9">
      <t>ショクイン</t>
    </rPh>
    <phoneticPr fontId="5"/>
  </si>
  <si>
    <t>在外公館Ｗ臨時職員</t>
    <rPh sb="0" eb="2">
      <t>ザイガイ</t>
    </rPh>
    <rPh sb="2" eb="4">
      <t>コウカン</t>
    </rPh>
    <rPh sb="5" eb="7">
      <t>リンジ</t>
    </rPh>
    <rPh sb="7" eb="9">
      <t>ショクイン</t>
    </rPh>
    <phoneticPr fontId="5"/>
  </si>
  <si>
    <t>在外公館Ｘ臨時職員</t>
    <rPh sb="0" eb="2">
      <t>ザイガイ</t>
    </rPh>
    <rPh sb="2" eb="4">
      <t>コウカン</t>
    </rPh>
    <rPh sb="5" eb="7">
      <t>リンジ</t>
    </rPh>
    <rPh sb="7" eb="9">
      <t>ショクイン</t>
    </rPh>
    <phoneticPr fontId="5"/>
  </si>
  <si>
    <t>在外公館Ｙ臨時職員</t>
    <rPh sb="0" eb="2">
      <t>ザイガイ</t>
    </rPh>
    <rPh sb="2" eb="4">
      <t>コウカン</t>
    </rPh>
    <rPh sb="5" eb="7">
      <t>リンジ</t>
    </rPh>
    <rPh sb="7" eb="9">
      <t>ショクイン</t>
    </rPh>
    <phoneticPr fontId="5"/>
  </si>
  <si>
    <t>在外公館Ｚ臨時職員</t>
    <rPh sb="0" eb="2">
      <t>ザイガイ</t>
    </rPh>
    <rPh sb="2" eb="4">
      <t>コウカン</t>
    </rPh>
    <rPh sb="5" eb="7">
      <t>リンジ</t>
    </rPh>
    <rPh sb="7" eb="9">
      <t>ショクイン</t>
    </rPh>
    <phoneticPr fontId="5"/>
  </si>
  <si>
    <t>在外公館ＡＡ臨時職員</t>
    <rPh sb="0" eb="2">
      <t>ザイガイ</t>
    </rPh>
    <rPh sb="2" eb="4">
      <t>コウカン</t>
    </rPh>
    <rPh sb="6" eb="8">
      <t>リンジ</t>
    </rPh>
    <rPh sb="8" eb="10">
      <t>ショクイン</t>
    </rPh>
    <phoneticPr fontId="5"/>
  </si>
  <si>
    <t>在外公館ＡＢ臨時職員</t>
    <rPh sb="0" eb="2">
      <t>ザイガイ</t>
    </rPh>
    <rPh sb="2" eb="4">
      <t>コウカン</t>
    </rPh>
    <rPh sb="6" eb="8">
      <t>リンジ</t>
    </rPh>
    <rPh sb="8" eb="10">
      <t>ショクイン</t>
    </rPh>
    <phoneticPr fontId="5"/>
  </si>
  <si>
    <t>在外公館ＡＣ臨時職員</t>
    <rPh sb="0" eb="2">
      <t>ザイガイ</t>
    </rPh>
    <rPh sb="2" eb="4">
      <t>コウカン</t>
    </rPh>
    <rPh sb="6" eb="8">
      <t>リンジ</t>
    </rPh>
    <rPh sb="8" eb="10">
      <t>ショクイン</t>
    </rPh>
    <phoneticPr fontId="5"/>
  </si>
  <si>
    <t>在外公館ＡＤ臨時職員</t>
    <rPh sb="0" eb="2">
      <t>ザイガイ</t>
    </rPh>
    <rPh sb="2" eb="4">
      <t>コウカン</t>
    </rPh>
    <rPh sb="6" eb="8">
      <t>リンジ</t>
    </rPh>
    <rPh sb="8" eb="10">
      <t>ショクイン</t>
    </rPh>
    <phoneticPr fontId="5"/>
  </si>
  <si>
    <t>-</t>
    <phoneticPr fontId="5"/>
  </si>
  <si>
    <t>-</t>
    <phoneticPr fontId="5"/>
  </si>
  <si>
    <t>-</t>
    <phoneticPr fontId="5"/>
  </si>
  <si>
    <t>在外公館における査証業務の補助</t>
    <rPh sb="0" eb="2">
      <t>ザイガイ</t>
    </rPh>
    <rPh sb="2" eb="4">
      <t>コウカン</t>
    </rPh>
    <rPh sb="8" eb="10">
      <t>サショウ</t>
    </rPh>
    <rPh sb="10" eb="12">
      <t>ギョウム</t>
    </rPh>
    <rPh sb="13" eb="15">
      <t>ホジョ</t>
    </rPh>
    <phoneticPr fontId="5"/>
  </si>
  <si>
    <t>-</t>
    <phoneticPr fontId="5"/>
  </si>
  <si>
    <t>THANG LONG CONTAINER TRANSPORT SERVICE TRADING社</t>
    <phoneticPr fontId="5"/>
  </si>
  <si>
    <t>-</t>
    <phoneticPr fontId="5"/>
  </si>
  <si>
    <t>フィリピン国家統計局</t>
    <rPh sb="5" eb="7">
      <t>コッカ</t>
    </rPh>
    <rPh sb="7" eb="10">
      <t>トウケイキョク</t>
    </rPh>
    <phoneticPr fontId="5"/>
  </si>
  <si>
    <t>-</t>
    <phoneticPr fontId="5"/>
  </si>
  <si>
    <t>-</t>
    <phoneticPr fontId="5"/>
  </si>
  <si>
    <t>国家統計局照会経費（在フィリピン大）</t>
    <rPh sb="0" eb="2">
      <t>コッカ</t>
    </rPh>
    <rPh sb="2" eb="5">
      <t>トウケイキョク</t>
    </rPh>
    <rPh sb="5" eb="7">
      <t>ショウカイ</t>
    </rPh>
    <rPh sb="7" eb="9">
      <t>ケイヒ</t>
    </rPh>
    <rPh sb="10" eb="11">
      <t>ザイ</t>
    </rPh>
    <rPh sb="16" eb="17">
      <t>タイ</t>
    </rPh>
    <phoneticPr fontId="5"/>
  </si>
  <si>
    <t>-</t>
    <phoneticPr fontId="5"/>
  </si>
  <si>
    <t>Business Smart Solutions Pty.Ltd.</t>
  </si>
  <si>
    <t>ペルー全国身分登録事務所</t>
    <rPh sb="3" eb="5">
      <t>ゼンコク</t>
    </rPh>
    <rPh sb="5" eb="7">
      <t>ミブン</t>
    </rPh>
    <rPh sb="7" eb="9">
      <t>トウロク</t>
    </rPh>
    <rPh sb="9" eb="12">
      <t>ジムショ</t>
    </rPh>
    <phoneticPr fontId="5"/>
  </si>
  <si>
    <t>査証申請オンライン予約システム経費（在シドニー総）</t>
    <rPh sb="0" eb="2">
      <t>サショウ</t>
    </rPh>
    <rPh sb="2" eb="4">
      <t>シンセイ</t>
    </rPh>
    <rPh sb="9" eb="11">
      <t>ヨヤク</t>
    </rPh>
    <rPh sb="15" eb="17">
      <t>ケイヒ</t>
    </rPh>
    <rPh sb="18" eb="19">
      <t>ザイ</t>
    </rPh>
    <rPh sb="23" eb="24">
      <t>ソウ</t>
    </rPh>
    <phoneticPr fontId="5"/>
  </si>
  <si>
    <t>全国身分登録事務所インターネット検索サービス経費（在ペルー大）</t>
    <rPh sb="0" eb="2">
      <t>ゼンコク</t>
    </rPh>
    <rPh sb="2" eb="4">
      <t>ミブン</t>
    </rPh>
    <rPh sb="4" eb="6">
      <t>トウロク</t>
    </rPh>
    <rPh sb="6" eb="9">
      <t>ジムショ</t>
    </rPh>
    <rPh sb="16" eb="18">
      <t>ケンサク</t>
    </rPh>
    <rPh sb="22" eb="24">
      <t>ケイヒ</t>
    </rPh>
    <rPh sb="25" eb="26">
      <t>ザイ</t>
    </rPh>
    <rPh sb="29" eb="30">
      <t>タイ</t>
    </rPh>
    <phoneticPr fontId="5"/>
  </si>
  <si>
    <t>（有）中村書店</t>
    <rPh sb="3" eb="5">
      <t>ナカムラ</t>
    </rPh>
    <rPh sb="5" eb="7">
      <t>ショテン</t>
    </rPh>
    <phoneticPr fontId="5"/>
  </si>
  <si>
    <t>実務六法の調達</t>
    <rPh sb="0" eb="2">
      <t>ジツム</t>
    </rPh>
    <rPh sb="2" eb="4">
      <t>ロッポウ</t>
    </rPh>
    <rPh sb="5" eb="7">
      <t>チョウタツ</t>
    </rPh>
    <phoneticPr fontId="5"/>
  </si>
  <si>
    <t>末友印版工業（株）</t>
    <rPh sb="0" eb="1">
      <t>スエ</t>
    </rPh>
    <rPh sb="1" eb="2">
      <t>トモ</t>
    </rPh>
    <rPh sb="2" eb="4">
      <t>インバン</t>
    </rPh>
    <rPh sb="4" eb="6">
      <t>コウギョウ</t>
    </rPh>
    <rPh sb="6" eb="9">
      <t>カブ</t>
    </rPh>
    <phoneticPr fontId="5"/>
  </si>
  <si>
    <t>査証業務用ゴム印等の調達</t>
    <rPh sb="0" eb="2">
      <t>サショウ</t>
    </rPh>
    <rPh sb="2" eb="5">
      <t>ギョウムヨウ</t>
    </rPh>
    <rPh sb="7" eb="8">
      <t>イン</t>
    </rPh>
    <rPh sb="8" eb="9">
      <t>トウ</t>
    </rPh>
    <rPh sb="10" eb="12">
      <t>チョウタツ</t>
    </rPh>
    <phoneticPr fontId="5"/>
  </si>
  <si>
    <t>（株）秋山商会</t>
    <rPh sb="1" eb="2">
      <t>カブ</t>
    </rPh>
    <rPh sb="3" eb="5">
      <t>アキヤマ</t>
    </rPh>
    <rPh sb="5" eb="7">
      <t>ショウカイ</t>
    </rPh>
    <phoneticPr fontId="5"/>
  </si>
  <si>
    <t>緩衝材等の調達</t>
    <rPh sb="0" eb="3">
      <t>カンショウザイ</t>
    </rPh>
    <rPh sb="3" eb="4">
      <t>トウ</t>
    </rPh>
    <rPh sb="5" eb="7">
      <t>チョウタツ</t>
    </rPh>
    <phoneticPr fontId="5"/>
  </si>
  <si>
    <t>-</t>
    <phoneticPr fontId="5"/>
  </si>
  <si>
    <t>-</t>
    <phoneticPr fontId="5"/>
  </si>
  <si>
    <t>日本郵便（株）霞が関郵便局</t>
    <rPh sb="0" eb="2">
      <t>ニホン</t>
    </rPh>
    <rPh sb="2" eb="4">
      <t>ユウビン</t>
    </rPh>
    <rPh sb="5" eb="6">
      <t>カブ</t>
    </rPh>
    <rPh sb="7" eb="8">
      <t>カスミ</t>
    </rPh>
    <rPh sb="9" eb="10">
      <t>セキ</t>
    </rPh>
    <rPh sb="10" eb="13">
      <t>ユウビンキョク</t>
    </rPh>
    <phoneticPr fontId="5"/>
  </si>
  <si>
    <t>本省出張者Ａ</t>
    <rPh sb="0" eb="2">
      <t>ホンショウ</t>
    </rPh>
    <rPh sb="2" eb="5">
      <t>シュッチョウシャ</t>
    </rPh>
    <phoneticPr fontId="5"/>
  </si>
  <si>
    <t>本省出張者Ｂ</t>
    <rPh sb="0" eb="2">
      <t>ホンショウ</t>
    </rPh>
    <rPh sb="2" eb="5">
      <t>シュッチョウシャ</t>
    </rPh>
    <phoneticPr fontId="5"/>
  </si>
  <si>
    <t>本省出張者Ｃ</t>
    <rPh sb="0" eb="2">
      <t>ホンショウ</t>
    </rPh>
    <rPh sb="2" eb="5">
      <t>シュッチョウシャ</t>
    </rPh>
    <phoneticPr fontId="5"/>
  </si>
  <si>
    <t>本省出張者Ｄ</t>
    <rPh sb="0" eb="2">
      <t>ホンショウ</t>
    </rPh>
    <rPh sb="2" eb="5">
      <t>シュッチョウシャ</t>
    </rPh>
    <phoneticPr fontId="5"/>
  </si>
  <si>
    <t>本省出張者Ｅ</t>
    <rPh sb="0" eb="2">
      <t>ホンショウ</t>
    </rPh>
    <rPh sb="2" eb="5">
      <t>シュッチョウシャ</t>
    </rPh>
    <phoneticPr fontId="5"/>
  </si>
  <si>
    <t>本省出張者Ｆ</t>
    <rPh sb="0" eb="2">
      <t>ホンショウ</t>
    </rPh>
    <rPh sb="2" eb="5">
      <t>シュッチョウシャ</t>
    </rPh>
    <phoneticPr fontId="5"/>
  </si>
  <si>
    <t>本省出張者Ｇ</t>
    <rPh sb="0" eb="2">
      <t>ホンショウ</t>
    </rPh>
    <rPh sb="2" eb="5">
      <t>シュッチョウシャ</t>
    </rPh>
    <phoneticPr fontId="5"/>
  </si>
  <si>
    <t>本省出張者Ｈ</t>
    <rPh sb="0" eb="2">
      <t>ホンショウ</t>
    </rPh>
    <rPh sb="2" eb="5">
      <t>シュッチョウシャ</t>
    </rPh>
    <phoneticPr fontId="5"/>
  </si>
  <si>
    <t>本省出張者Ｉ</t>
    <rPh sb="0" eb="2">
      <t>ホンショウ</t>
    </rPh>
    <rPh sb="2" eb="5">
      <t>シュッチョウシャ</t>
    </rPh>
    <phoneticPr fontId="5"/>
  </si>
  <si>
    <t>本省出張者Ｊ</t>
    <rPh sb="0" eb="2">
      <t>ホンショウ</t>
    </rPh>
    <rPh sb="2" eb="5">
      <t>シュッチョウシャ</t>
    </rPh>
    <phoneticPr fontId="5"/>
  </si>
  <si>
    <t>在外出張者Ａ</t>
    <rPh sb="0" eb="2">
      <t>ザイガイ</t>
    </rPh>
    <rPh sb="2" eb="5">
      <t>シュッチョウシャ</t>
    </rPh>
    <phoneticPr fontId="5"/>
  </si>
  <si>
    <t>在外出張者Ｂ</t>
    <rPh sb="0" eb="2">
      <t>ザイガイ</t>
    </rPh>
    <rPh sb="2" eb="5">
      <t>シュッチョウシャ</t>
    </rPh>
    <phoneticPr fontId="5"/>
  </si>
  <si>
    <t>在外出張者Ｃ</t>
    <rPh sb="0" eb="2">
      <t>ザイガイ</t>
    </rPh>
    <rPh sb="2" eb="5">
      <t>シュッチョウシャ</t>
    </rPh>
    <phoneticPr fontId="5"/>
  </si>
  <si>
    <t>在外出張者Ｄ</t>
    <rPh sb="0" eb="2">
      <t>ザイガイ</t>
    </rPh>
    <rPh sb="2" eb="5">
      <t>シュッチョウシャ</t>
    </rPh>
    <phoneticPr fontId="5"/>
  </si>
  <si>
    <t>在外出張者Ｅ</t>
    <rPh sb="0" eb="2">
      <t>ザイガイ</t>
    </rPh>
    <rPh sb="2" eb="5">
      <t>シュッチョウシャ</t>
    </rPh>
    <phoneticPr fontId="5"/>
  </si>
  <si>
    <t>在外出張者Ｆ</t>
    <rPh sb="0" eb="2">
      <t>ザイガイ</t>
    </rPh>
    <rPh sb="2" eb="5">
      <t>シュッチョウシャ</t>
    </rPh>
    <phoneticPr fontId="5"/>
  </si>
  <si>
    <t>在外出張者Ｇ</t>
    <rPh sb="0" eb="2">
      <t>ザイガイ</t>
    </rPh>
    <rPh sb="2" eb="5">
      <t>シュッチョウシャ</t>
    </rPh>
    <phoneticPr fontId="5"/>
  </si>
  <si>
    <t>在外出張者Ｈ</t>
    <rPh sb="0" eb="2">
      <t>ザイガイ</t>
    </rPh>
    <rPh sb="2" eb="5">
      <t>シュッチョウシャ</t>
    </rPh>
    <phoneticPr fontId="5"/>
  </si>
  <si>
    <t>在外出張者Ｉ</t>
    <rPh sb="0" eb="2">
      <t>ザイガイ</t>
    </rPh>
    <rPh sb="2" eb="5">
      <t>シュッチョウシャ</t>
    </rPh>
    <phoneticPr fontId="5"/>
  </si>
  <si>
    <t>在外出張者Ｊ</t>
    <rPh sb="0" eb="2">
      <t>ザイガイ</t>
    </rPh>
    <rPh sb="2" eb="5">
      <t>シュッチョウシャ</t>
    </rPh>
    <phoneticPr fontId="5"/>
  </si>
  <si>
    <t>-</t>
    <phoneticPr fontId="5"/>
  </si>
  <si>
    <t>-</t>
    <phoneticPr fontId="5"/>
  </si>
  <si>
    <t>-</t>
    <phoneticPr fontId="5"/>
  </si>
  <si>
    <t>-</t>
    <phoneticPr fontId="5"/>
  </si>
  <si>
    <t>-</t>
    <phoneticPr fontId="5"/>
  </si>
  <si>
    <t>査証業務関連の外国出張</t>
    <rPh sb="0" eb="2">
      <t>サショウ</t>
    </rPh>
    <rPh sb="2" eb="4">
      <t>ギョウム</t>
    </rPh>
    <rPh sb="4" eb="6">
      <t>カンレン</t>
    </rPh>
    <rPh sb="7" eb="9">
      <t>ガイコク</t>
    </rPh>
    <rPh sb="9" eb="11">
      <t>シュッチョウ</t>
    </rPh>
    <phoneticPr fontId="5"/>
  </si>
  <si>
    <t>-</t>
    <phoneticPr fontId="5"/>
  </si>
  <si>
    <t>-</t>
    <phoneticPr fontId="5"/>
  </si>
  <si>
    <t>-</t>
    <phoneticPr fontId="5"/>
  </si>
  <si>
    <t>-</t>
    <phoneticPr fontId="5"/>
  </si>
  <si>
    <t>査証審査業務の補助</t>
    <rPh sb="0" eb="2">
      <t>サショウ</t>
    </rPh>
    <rPh sb="2" eb="4">
      <t>シンサ</t>
    </rPh>
    <rPh sb="4" eb="6">
      <t>ギョウム</t>
    </rPh>
    <rPh sb="7" eb="9">
      <t>ホジョ</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</si>
  <si>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</si>
  <si>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</si>
  <si>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</si>
  <si>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t>
    <phoneticPr fontId="5"/>
  </si>
  <si>
    <t>-</t>
    <phoneticPr fontId="5"/>
  </si>
  <si>
    <t>-</t>
    <phoneticPr fontId="5"/>
  </si>
  <si>
    <t>査証発給に必要な経費</t>
    <rPh sb="0" eb="2">
      <t>サショウ</t>
    </rPh>
    <rPh sb="2" eb="4">
      <t>ハッキュウ</t>
    </rPh>
    <rPh sb="5" eb="7">
      <t>ヒツヨウ</t>
    </rPh>
    <rPh sb="8" eb="10">
      <t>ケイヒ</t>
    </rPh>
    <phoneticPr fontId="5"/>
  </si>
  <si>
    <t>査証業務強化ユニット関連経費</t>
    <rPh sb="0" eb="2">
      <t>サショウ</t>
    </rPh>
    <rPh sb="2" eb="4">
      <t>ギョウム</t>
    </rPh>
    <rPh sb="4" eb="6">
      <t>キョウカ</t>
    </rPh>
    <rPh sb="10" eb="12">
      <t>カンレン</t>
    </rPh>
    <rPh sb="12" eb="14">
      <t>ケイヒ</t>
    </rPh>
    <phoneticPr fontId="5"/>
  </si>
  <si>
    <t>在外公館査証担当臨時職員等関係経費</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phoneticPr fontId="5"/>
  </si>
  <si>
    <t>訪日外国人査証ホットライン関連経費</t>
    <rPh sb="0" eb="2">
      <t>ホウニチ</t>
    </rPh>
    <rPh sb="2" eb="5">
      <t>ガイコクジン</t>
    </rPh>
    <rPh sb="5" eb="7">
      <t>サショウ</t>
    </rPh>
    <rPh sb="13" eb="15">
      <t>カンレン</t>
    </rPh>
    <rPh sb="15" eb="17">
      <t>ケイヒ</t>
    </rPh>
    <phoneticPr fontId="5"/>
  </si>
  <si>
    <t>査証業務体制強化費</t>
    <rPh sb="0" eb="2">
      <t>サショウ</t>
    </rPh>
    <rPh sb="2" eb="4">
      <t>ギョウム</t>
    </rPh>
    <rPh sb="4" eb="6">
      <t>タイセイ</t>
    </rPh>
    <rPh sb="6" eb="9">
      <t>キョウカヒ</t>
    </rPh>
    <phoneticPr fontId="5"/>
  </si>
  <si>
    <t>次世代査証発給・渡航認証管理システムの運用により、在中国公館の観光一次査証等を対象に、電子査証を導入する予定のため、査証発給に必要な経費（査証シールの製造費等）は前年度に比し大幅な減額となっている。
現在、日本経済の回復に向けて、新型コロナウイルス感染症の拡大防止と両立する形で、国際的な人の往来を部分的・段階的に再開するべく、現行の水際措置（上陸拒否対象地域の設定、査証免除措置の一時停止、既存発給・交付済み査証の効力停止）を維持した上で、防疫措置を条件として、感染状況が落ち着いている国・地域との間で、ビジネス上必要な人材等の出入国について例外的な人の往来を可能とする仕組みが試行されている。また、来年の東京オリンピック・パラリンピックの開催に際しても、現行の水際措置の継続が想定されており、査証免除措置の一時停止国・地域の訪日外国人は、我が方在外公館にて査証を申請する必要がある。
査証免除国・地域に所在する我が方在外公館は、査証業務体制が十分でなく、今後、防疫体制を維持しつつ入国緩和が進むにつれ、またオリパラ開催により生じる大量の査証業務に対応しきれなくなる可能性が想定されるため、臨時職員の業務委託や感染防止対策（３密の回避等）が可能な外部業者に査証業務強化ユニット（代理申請業務）を委託し、一時的な事務の急増に対応する。「新型コロナウイルス対策関連要望額317百万円」</t>
    <rPh sb="0" eb="3">
      <t>ジセダイ</t>
    </rPh>
    <rPh sb="3" eb="5">
      <t>サショウ</t>
    </rPh>
    <rPh sb="5" eb="7">
      <t>ハッキュウ</t>
    </rPh>
    <rPh sb="8" eb="10">
      <t>トコウ</t>
    </rPh>
    <rPh sb="10" eb="12">
      <t>ニンショウ</t>
    </rPh>
    <rPh sb="12" eb="14">
      <t>カンリ</t>
    </rPh>
    <rPh sb="19" eb="21">
      <t>ウンヨウ</t>
    </rPh>
    <rPh sb="25" eb="26">
      <t>ザイ</t>
    </rPh>
    <rPh sb="26" eb="28">
      <t>チュウゴク</t>
    </rPh>
    <rPh sb="28" eb="30">
      <t>コウカン</t>
    </rPh>
    <rPh sb="31" eb="33">
      <t>カンコウ</t>
    </rPh>
    <rPh sb="33" eb="35">
      <t>イチジ</t>
    </rPh>
    <rPh sb="35" eb="37">
      <t>サショウ</t>
    </rPh>
    <rPh sb="37" eb="38">
      <t>トウ</t>
    </rPh>
    <rPh sb="39" eb="41">
      <t>タイショウ</t>
    </rPh>
    <rPh sb="43" eb="45">
      <t>デンシ</t>
    </rPh>
    <rPh sb="45" eb="47">
      <t>サショウ</t>
    </rPh>
    <rPh sb="48" eb="50">
      <t>ドウニュウ</t>
    </rPh>
    <rPh sb="52" eb="54">
      <t>ヨテイ</t>
    </rPh>
    <rPh sb="58" eb="60">
      <t>サショウ</t>
    </rPh>
    <rPh sb="60" eb="62">
      <t>ハッキュウ</t>
    </rPh>
    <rPh sb="63" eb="65">
      <t>ヒツヨウ</t>
    </rPh>
    <rPh sb="66" eb="68">
      <t>ケイヒ</t>
    </rPh>
    <rPh sb="69" eb="71">
      <t>サショウ</t>
    </rPh>
    <rPh sb="75" eb="78">
      <t>セイゾウヒ</t>
    </rPh>
    <rPh sb="78" eb="79">
      <t>トウ</t>
    </rPh>
    <rPh sb="81" eb="84">
      <t>ゼンネンド</t>
    </rPh>
    <rPh sb="85" eb="86">
      <t>クラ</t>
    </rPh>
    <rPh sb="87" eb="89">
      <t>オオハバ</t>
    </rPh>
    <rPh sb="90" eb="92">
      <t>ゲンガク</t>
    </rPh>
    <rPh sb="100" eb="102">
      <t>ゲンザイ</t>
    </rPh>
    <rPh sb="103" eb="105">
      <t>ニホン</t>
    </rPh>
    <rPh sb="105" eb="107">
      <t>ケイザイ</t>
    </rPh>
    <rPh sb="108" eb="110">
      <t>カイフク</t>
    </rPh>
    <rPh sb="111" eb="112">
      <t>ム</t>
    </rPh>
    <rPh sb="115" eb="117">
      <t>シンガタ</t>
    </rPh>
    <rPh sb="124" eb="127">
      <t>カンセンショウ</t>
    </rPh>
    <rPh sb="128" eb="130">
      <t>カクダイ</t>
    </rPh>
    <rPh sb="130" eb="132">
      <t>ボウシ</t>
    </rPh>
    <rPh sb="133" eb="135">
      <t>リョウリツ</t>
    </rPh>
    <rPh sb="137" eb="138">
      <t>カタチ</t>
    </rPh>
    <rPh sb="140" eb="143">
      <t>コクサイテキ</t>
    </rPh>
    <rPh sb="144" eb="145">
      <t>ヒト</t>
    </rPh>
    <rPh sb="146" eb="148">
      <t>オウライ</t>
    </rPh>
    <rPh sb="149" eb="152">
      <t>ブブンテキ</t>
    </rPh>
    <rPh sb="153" eb="156">
      <t>ダンカイテキ</t>
    </rPh>
    <rPh sb="157" eb="159">
      <t>サイカイ</t>
    </rPh>
    <rPh sb="164" eb="166">
      <t>ゲンコウ</t>
    </rPh>
    <rPh sb="167" eb="169">
      <t>ミズギワ</t>
    </rPh>
    <rPh sb="169" eb="171">
      <t>ソチ</t>
    </rPh>
    <rPh sb="172" eb="174">
      <t>ジョウリク</t>
    </rPh>
    <rPh sb="174" eb="176">
      <t>キョヒ</t>
    </rPh>
    <rPh sb="176" eb="178">
      <t>タイショウ</t>
    </rPh>
    <rPh sb="178" eb="180">
      <t>チイキ</t>
    </rPh>
    <rPh sb="181" eb="183">
      <t>セッテイ</t>
    </rPh>
    <rPh sb="184" eb="186">
      <t>サショウ</t>
    </rPh>
    <rPh sb="186" eb="188">
      <t>メンジョ</t>
    </rPh>
    <rPh sb="188" eb="190">
      <t>ソチ</t>
    </rPh>
    <rPh sb="191" eb="193">
      <t>イチジ</t>
    </rPh>
    <rPh sb="193" eb="195">
      <t>テイシ</t>
    </rPh>
    <rPh sb="196" eb="198">
      <t>キゾン</t>
    </rPh>
    <rPh sb="198" eb="200">
      <t>ハッキュウ</t>
    </rPh>
    <rPh sb="201" eb="203">
      <t>コウフ</t>
    </rPh>
    <rPh sb="203" eb="204">
      <t>ズ</t>
    </rPh>
    <rPh sb="205" eb="207">
      <t>サショウ</t>
    </rPh>
    <rPh sb="208" eb="210">
      <t>コウリョク</t>
    </rPh>
    <rPh sb="210" eb="212">
      <t>テイシ</t>
    </rPh>
    <rPh sb="214" eb="216">
      <t>イジ</t>
    </rPh>
    <rPh sb="218" eb="219">
      <t>ウエ</t>
    </rPh>
    <rPh sb="221" eb="223">
      <t>ボウエキ</t>
    </rPh>
    <rPh sb="223" eb="225">
      <t>ソチ</t>
    </rPh>
    <rPh sb="226" eb="228">
      <t>ジョウケン</t>
    </rPh>
    <rPh sb="232" eb="234">
      <t>カンセン</t>
    </rPh>
    <rPh sb="234" eb="236">
      <t>ジョウキョウ</t>
    </rPh>
    <rPh sb="237" eb="238">
      <t>オ</t>
    </rPh>
    <rPh sb="239" eb="240">
      <t>ツ</t>
    </rPh>
    <rPh sb="244" eb="245">
      <t>クニ</t>
    </rPh>
    <rPh sb="246" eb="248">
      <t>チイキ</t>
    </rPh>
    <rPh sb="250" eb="251">
      <t>アイダ</t>
    </rPh>
    <rPh sb="257" eb="258">
      <t>ジョウ</t>
    </rPh>
    <rPh sb="258" eb="260">
      <t>ヒツヨウ</t>
    </rPh>
    <rPh sb="261" eb="263">
      <t>ジンザイ</t>
    </rPh>
    <rPh sb="263" eb="264">
      <t>トウ</t>
    </rPh>
    <rPh sb="265" eb="268">
      <t>シュツニュウコク</t>
    </rPh>
    <rPh sb="272" eb="275">
      <t>レイガイテキ</t>
    </rPh>
    <rPh sb="276" eb="277">
      <t>ヒト</t>
    </rPh>
    <rPh sb="278" eb="280">
      <t>オウライ</t>
    </rPh>
    <rPh sb="281" eb="283">
      <t>カノウ</t>
    </rPh>
    <rPh sb="286" eb="288">
      <t>シク</t>
    </rPh>
    <rPh sb="290" eb="292">
      <t>シコウ</t>
    </rPh>
    <rPh sb="301" eb="303">
      <t>ライネン</t>
    </rPh>
    <rPh sb="304" eb="306">
      <t>トウキョウ</t>
    </rPh>
    <rPh sb="321" eb="323">
      <t>カイサイ</t>
    </rPh>
    <rPh sb="324" eb="325">
      <t>サイ</t>
    </rPh>
    <rPh sb="329" eb="331">
      <t>ゲンコウ</t>
    </rPh>
    <rPh sb="332" eb="334">
      <t>ミズギワ</t>
    </rPh>
    <rPh sb="334" eb="336">
      <t>ソチ</t>
    </rPh>
    <rPh sb="337" eb="339">
      <t>ケイゾク</t>
    </rPh>
    <rPh sb="340" eb="342">
      <t>ソウテイ</t>
    </rPh>
    <rPh sb="348" eb="350">
      <t>サショウ</t>
    </rPh>
    <rPh sb="350" eb="352">
      <t>メンジョ</t>
    </rPh>
    <rPh sb="352" eb="354">
      <t>ソチ</t>
    </rPh>
    <rPh sb="355" eb="357">
      <t>イチジ</t>
    </rPh>
    <rPh sb="357" eb="359">
      <t>テイシ</t>
    </rPh>
    <rPh sb="359" eb="360">
      <t>コク</t>
    </rPh>
    <rPh sb="361" eb="363">
      <t>チイキ</t>
    </rPh>
    <rPh sb="364" eb="366">
      <t>ホウニチ</t>
    </rPh>
    <rPh sb="366" eb="369">
      <t>ガイコクジン</t>
    </rPh>
    <rPh sb="371" eb="372">
      <t>ワ</t>
    </rPh>
    <rPh sb="373" eb="374">
      <t>ホウ</t>
    </rPh>
    <rPh sb="374" eb="376">
      <t>ザイガイ</t>
    </rPh>
    <rPh sb="376" eb="378">
      <t>コウカン</t>
    </rPh>
    <rPh sb="380" eb="382">
      <t>サショウ</t>
    </rPh>
    <rPh sb="383" eb="385">
      <t>シンセイ</t>
    </rPh>
    <rPh sb="387" eb="389">
      <t>ヒツヨウ</t>
    </rPh>
    <rPh sb="394" eb="396">
      <t>サショウ</t>
    </rPh>
    <rPh sb="396" eb="398">
      <t>メンジョ</t>
    </rPh>
    <rPh sb="398" eb="399">
      <t>コク</t>
    </rPh>
    <rPh sb="400" eb="402">
      <t>チイキ</t>
    </rPh>
    <rPh sb="403" eb="405">
      <t>ショザイ</t>
    </rPh>
    <rPh sb="407" eb="408">
      <t>ワ</t>
    </rPh>
    <rPh sb="409" eb="410">
      <t>ホウ</t>
    </rPh>
    <rPh sb="410" eb="412">
      <t>ザイガイ</t>
    </rPh>
    <rPh sb="412" eb="414">
      <t>コウカン</t>
    </rPh>
    <rPh sb="416" eb="418">
      <t>サショウ</t>
    </rPh>
    <rPh sb="418" eb="420">
      <t>ギョウム</t>
    </rPh>
    <rPh sb="420" eb="422">
      <t>タイセイ</t>
    </rPh>
    <rPh sb="423" eb="425">
      <t>ジュウブン</t>
    </rPh>
    <rPh sb="429" eb="431">
      <t>コンゴ</t>
    </rPh>
    <rPh sb="432" eb="434">
      <t>ボウエキ</t>
    </rPh>
    <rPh sb="434" eb="436">
      <t>タイセイ</t>
    </rPh>
    <rPh sb="437" eb="439">
      <t>イジ</t>
    </rPh>
    <rPh sb="442" eb="444">
      <t>ニュウコク</t>
    </rPh>
    <rPh sb="444" eb="446">
      <t>カンワ</t>
    </rPh>
    <rPh sb="447" eb="448">
      <t>スス</t>
    </rPh>
    <rPh sb="459" eb="461">
      <t>カイサイ</t>
    </rPh>
    <rPh sb="464" eb="465">
      <t>ショウ</t>
    </rPh>
    <rPh sb="467" eb="469">
      <t>タイリョウ</t>
    </rPh>
    <rPh sb="470" eb="472">
      <t>サショウ</t>
    </rPh>
    <rPh sb="472" eb="474">
      <t>ギョウム</t>
    </rPh>
    <rPh sb="475" eb="477">
      <t>タイオウ</t>
    </rPh>
    <rPh sb="484" eb="487">
      <t>カノウセイ</t>
    </rPh>
    <rPh sb="488" eb="490">
      <t>ソウテイ</t>
    </rPh>
    <rPh sb="496" eb="498">
      <t>リンジ</t>
    </rPh>
    <rPh sb="498" eb="500">
      <t>ショクイン</t>
    </rPh>
    <rPh sb="501" eb="503">
      <t>ギョウム</t>
    </rPh>
    <rPh sb="503" eb="505">
      <t>イタク</t>
    </rPh>
    <rPh sb="506" eb="508">
      <t>カンセン</t>
    </rPh>
    <rPh sb="508" eb="510">
      <t>ボウシ</t>
    </rPh>
    <rPh sb="510" eb="512">
      <t>タイサク</t>
    </rPh>
    <rPh sb="514" eb="515">
      <t>ミツ</t>
    </rPh>
    <rPh sb="516" eb="518">
      <t>カイヒ</t>
    </rPh>
    <rPh sb="518" eb="519">
      <t>トウ</t>
    </rPh>
    <rPh sb="521" eb="523">
      <t>カノウ</t>
    </rPh>
    <rPh sb="524" eb="526">
      <t>ガイブ</t>
    </rPh>
    <rPh sb="526" eb="528">
      <t>ギョウシャ</t>
    </rPh>
    <rPh sb="529" eb="531">
      <t>サショウ</t>
    </rPh>
    <rPh sb="531" eb="533">
      <t>ギョウム</t>
    </rPh>
    <rPh sb="533" eb="535">
      <t>キョウカ</t>
    </rPh>
    <rPh sb="540" eb="542">
      <t>ダイリ</t>
    </rPh>
    <rPh sb="542" eb="544">
      <t>シンセイ</t>
    </rPh>
    <rPh sb="544" eb="546">
      <t>ギョウム</t>
    </rPh>
    <rPh sb="548" eb="550">
      <t>イタク</t>
    </rPh>
    <rPh sb="552" eb="555">
      <t>イチジテキ</t>
    </rPh>
    <rPh sb="556" eb="558">
      <t>ジム</t>
    </rPh>
    <rPh sb="559" eb="561">
      <t>キュウゾウ</t>
    </rPh>
    <rPh sb="562" eb="564">
      <t>タイオウ</t>
    </rPh>
    <rPh sb="587" eb="588">
      <t>ヒャク</t>
    </rPh>
    <rPh sb="588" eb="590">
      <t>マンエン</t>
    </rPh>
    <phoneticPr fontId="5"/>
  </si>
  <si>
    <t>北浦　康弘</t>
    <rPh sb="0" eb="2">
      <t>キタウラ</t>
    </rPh>
    <rPh sb="3" eb="5">
      <t>ヤスヒロ</t>
    </rPh>
    <phoneticPr fontId="5"/>
  </si>
  <si>
    <t>外部有識者の点検対象外である。</t>
    <phoneticPr fontId="5"/>
  </si>
  <si>
    <t>引き続き適切かつ効率的な事業実施に努める。</t>
    <phoneticPr fontId="5"/>
  </si>
  <si>
    <t>外務省設置法第4条第13項、外務省組織令第88条、出入国管理及び難民認定法第6条及び第7条</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5" eb="28">
      <t>シュツニュウコク</t>
    </rPh>
    <rPh sb="28" eb="30">
      <t>カンリ</t>
    </rPh>
    <rPh sb="30" eb="31">
      <t>オヨ</t>
    </rPh>
    <rPh sb="32" eb="34">
      <t>ナンミン</t>
    </rPh>
    <rPh sb="34" eb="37">
      <t>ニンテイホウ</t>
    </rPh>
    <rPh sb="37" eb="38">
      <t>ダイ</t>
    </rPh>
    <rPh sb="39" eb="40">
      <t>ジョウ</t>
    </rPh>
    <rPh sb="40" eb="41">
      <t>オヨ</t>
    </rPh>
    <rPh sb="42" eb="43">
      <t>ダイ</t>
    </rPh>
    <rPh sb="44" eb="45">
      <t>ジョウ</t>
    </rPh>
    <phoneticPr fontId="5"/>
  </si>
  <si>
    <t>ビジットジャパンキャンペーン、明日の日本を支える観光ビジョン、観光ビジョン実現プログラム2019、成長戦略2019、骨太の方針2019</t>
    <rPh sb="15" eb="17">
      <t>アス</t>
    </rPh>
    <rPh sb="18" eb="20">
      <t>ニホン</t>
    </rPh>
    <rPh sb="21" eb="22">
      <t>ササ</t>
    </rPh>
    <rPh sb="24" eb="26">
      <t>カンコウ</t>
    </rPh>
    <rPh sb="31" eb="33">
      <t>カンコウ</t>
    </rPh>
    <rPh sb="37" eb="39">
      <t>ジツゲン</t>
    </rPh>
    <rPh sb="49" eb="51">
      <t>セイチョウ</t>
    </rPh>
    <rPh sb="51" eb="53">
      <t>センリャク</t>
    </rPh>
    <rPh sb="58" eb="60">
      <t>ホネブト</t>
    </rPh>
    <rPh sb="61" eb="63">
      <t>ホウシン</t>
    </rPh>
    <phoneticPr fontId="5"/>
  </si>
  <si>
    <t>出入国管理上問題ないと見られる外国人に対する利便性を高めるため円滑な査証（ビザ）発給を行う一方、我が国の利益を害するおそれのある外国人の入国を阻止するため、査証審査を厳格に行うことにより、適正な形での観光立国推進や外国人材の受入れ等による日本経済の活性化や、観光・留学等を通じた二国間の人的交流促進に寄与する。</t>
    <rPh sb="0" eb="3">
      <t>シュツニュウコク</t>
    </rPh>
    <rPh sb="3" eb="5">
      <t>カンリ</t>
    </rPh>
    <rPh sb="5" eb="6">
      <t>ジョウ</t>
    </rPh>
    <rPh sb="6" eb="8">
      <t>モンダイ</t>
    </rPh>
    <rPh sb="11" eb="12">
      <t>ミ</t>
    </rPh>
    <rPh sb="15" eb="18">
      <t>ガイコクジン</t>
    </rPh>
    <rPh sb="19" eb="20">
      <t>タイ</t>
    </rPh>
    <rPh sb="22" eb="25">
      <t>リベンセイ</t>
    </rPh>
    <rPh sb="26" eb="27">
      <t>タカ</t>
    </rPh>
    <rPh sb="31" eb="33">
      <t>エンカツ</t>
    </rPh>
    <rPh sb="34" eb="36">
      <t>サショウ</t>
    </rPh>
    <rPh sb="40" eb="42">
      <t>ハッキュウ</t>
    </rPh>
    <rPh sb="43" eb="44">
      <t>オコナ</t>
    </rPh>
    <rPh sb="52" eb="54">
      <t>リエキ</t>
    </rPh>
    <rPh sb="55" eb="56">
      <t>ガイ</t>
    </rPh>
    <rPh sb="64" eb="67">
      <t>ガイコクジン</t>
    </rPh>
    <rPh sb="68" eb="70">
      <t>ニュウコク</t>
    </rPh>
    <rPh sb="71" eb="73">
      <t>ソシ</t>
    </rPh>
    <rPh sb="83" eb="85">
      <t>ゲンカク</t>
    </rPh>
    <rPh sb="94" eb="96">
      <t>テキセイ</t>
    </rPh>
    <rPh sb="97" eb="98">
      <t>カタチ</t>
    </rPh>
    <rPh sb="107" eb="109">
      <t>ガイコク</t>
    </rPh>
    <rPh sb="109" eb="111">
      <t>ジンザイ</t>
    </rPh>
    <rPh sb="112" eb="114">
      <t>ウケイレ</t>
    </rPh>
    <rPh sb="129" eb="131">
      <t>カンコウ</t>
    </rPh>
    <rPh sb="132" eb="134">
      <t>リュウガク</t>
    </rPh>
    <rPh sb="134" eb="135">
      <t>トウ</t>
    </rPh>
    <rPh sb="136" eb="137">
      <t>ツウ</t>
    </rPh>
    <phoneticPr fontId="5"/>
  </si>
  <si>
    <t>迅速かつ適正なビザ審査・発給を行うため、ビザ業務の合理化として、査証事務支援システムの運用・管理及び拡充、訪日外国人査証ホットラインの運用を継続する他、本省及び在外公館において、査証事務処理上必要な物品及び体制の整備を行う。また、外国人観光客誘致等のため、ビザが必要な国に対するビザ緩和措置を検討・実施する。</t>
    <rPh sb="0" eb="2">
      <t>ジンソク</t>
    </rPh>
    <rPh sb="4" eb="6">
      <t>テキセイ</t>
    </rPh>
    <rPh sb="9" eb="11">
      <t>シンサ</t>
    </rPh>
    <rPh sb="12" eb="14">
      <t>ハッキュウ</t>
    </rPh>
    <rPh sb="15" eb="16">
      <t>オコナ</t>
    </rPh>
    <rPh sb="22" eb="24">
      <t>ギョウム</t>
    </rPh>
    <rPh sb="25" eb="28">
      <t>ゴウリカ</t>
    </rPh>
    <rPh sb="32" eb="34">
      <t>サショウ</t>
    </rPh>
    <rPh sb="34" eb="36">
      <t>ジム</t>
    </rPh>
    <rPh sb="36" eb="38">
      <t>シエン</t>
    </rPh>
    <rPh sb="43" eb="45">
      <t>ウンヨウ</t>
    </rPh>
    <rPh sb="46" eb="48">
      <t>カンリ</t>
    </rPh>
    <rPh sb="48" eb="49">
      <t>オヨ</t>
    </rPh>
    <rPh sb="50" eb="52">
      <t>カクジュウ</t>
    </rPh>
    <rPh sb="53" eb="55">
      <t>ホウニチ</t>
    </rPh>
    <rPh sb="55" eb="58">
      <t>ガイコクジン</t>
    </rPh>
    <rPh sb="58" eb="60">
      <t>サショウ</t>
    </rPh>
    <rPh sb="67" eb="69">
      <t>ウンヨウ</t>
    </rPh>
    <rPh sb="70" eb="72">
      <t>ケイゾク</t>
    </rPh>
    <rPh sb="74" eb="75">
      <t>ホカ</t>
    </rPh>
    <rPh sb="76" eb="78">
      <t>ホンショウ</t>
    </rPh>
    <rPh sb="78" eb="79">
      <t>オヨ</t>
    </rPh>
    <rPh sb="80" eb="82">
      <t>ザイガイ</t>
    </rPh>
    <rPh sb="82" eb="84">
      <t>コウカン</t>
    </rPh>
    <rPh sb="89" eb="91">
      <t>サショウ</t>
    </rPh>
    <rPh sb="91" eb="93">
      <t>ジム</t>
    </rPh>
    <rPh sb="93" eb="95">
      <t>ショリ</t>
    </rPh>
    <rPh sb="95" eb="96">
      <t>ジョウ</t>
    </rPh>
    <rPh sb="96" eb="98">
      <t>ヒツヨウ</t>
    </rPh>
    <rPh sb="99" eb="101">
      <t>ブッピン</t>
    </rPh>
    <rPh sb="101" eb="102">
      <t>オヨ</t>
    </rPh>
    <rPh sb="103" eb="105">
      <t>タイセイ</t>
    </rPh>
    <rPh sb="106" eb="108">
      <t>セイビ</t>
    </rPh>
    <rPh sb="109" eb="110">
      <t>オコナ</t>
    </rPh>
    <rPh sb="115" eb="118">
      <t>ガイコクジン</t>
    </rPh>
    <rPh sb="118" eb="121">
      <t>カンコウキャク</t>
    </rPh>
    <rPh sb="121" eb="123">
      <t>ユウチ</t>
    </rPh>
    <rPh sb="123" eb="124">
      <t>トウ</t>
    </rPh>
    <rPh sb="131" eb="133">
      <t>ヒツヨウ</t>
    </rPh>
    <rPh sb="134" eb="135">
      <t>クニ</t>
    </rPh>
    <rPh sb="136" eb="137">
      <t>タイ</t>
    </rPh>
    <rPh sb="141" eb="143">
      <t>カンワ</t>
    </rPh>
    <rPh sb="143" eb="145">
      <t>ソチ</t>
    </rPh>
    <rPh sb="146" eb="148">
      <t>ケントウ</t>
    </rPh>
    <rPh sb="149" eb="151">
      <t>ジッシ</t>
    </rPh>
    <phoneticPr fontId="5"/>
  </si>
  <si>
    <t>査証発給数（或いは申請数）は、二国間関係や経済状況、またビザ緩和等の様々な要因と相まって増減があるものであり、当省の努力と発給数増加との関連性は必ずしも明確ではない。そのため、査証発給目標数を設定することは困難かつ適切でない。</t>
    <rPh sb="0" eb="2">
      <t>サショウ</t>
    </rPh>
    <rPh sb="2" eb="4">
      <t>ハッキュウ</t>
    </rPh>
    <rPh sb="4" eb="5">
      <t>スウ</t>
    </rPh>
    <rPh sb="6" eb="7">
      <t>アル</t>
    </rPh>
    <rPh sb="9" eb="12">
      <t>シンセイスウ</t>
    </rPh>
    <rPh sb="15" eb="16">
      <t>ニ</t>
    </rPh>
    <rPh sb="16" eb="18">
      <t>コクカン</t>
    </rPh>
    <rPh sb="18" eb="20">
      <t>カンケイ</t>
    </rPh>
    <rPh sb="21" eb="23">
      <t>ケイザイ</t>
    </rPh>
    <rPh sb="23" eb="25">
      <t>ジョウキョウ</t>
    </rPh>
    <rPh sb="30" eb="32">
      <t>カンワ</t>
    </rPh>
    <rPh sb="32" eb="33">
      <t>トウ</t>
    </rPh>
    <rPh sb="34" eb="36">
      <t>サマザマ</t>
    </rPh>
    <rPh sb="37" eb="39">
      <t>ヨウイン</t>
    </rPh>
    <rPh sb="40" eb="41">
      <t>アイ</t>
    </rPh>
    <rPh sb="44" eb="46">
      <t>ゾウゲン</t>
    </rPh>
    <rPh sb="55" eb="57">
      <t>トウショウ</t>
    </rPh>
    <rPh sb="58" eb="60">
      <t>ドリョク</t>
    </rPh>
    <rPh sb="61" eb="63">
      <t>ハッキュウ</t>
    </rPh>
    <rPh sb="63" eb="64">
      <t>スウ</t>
    </rPh>
    <rPh sb="64" eb="66">
      <t>ゾウカ</t>
    </rPh>
    <rPh sb="68" eb="71">
      <t>カンレンセイ</t>
    </rPh>
    <rPh sb="72" eb="73">
      <t>カナラ</t>
    </rPh>
    <rPh sb="76" eb="78">
      <t>メイカク</t>
    </rPh>
    <rPh sb="88" eb="90">
      <t>サショウ</t>
    </rPh>
    <rPh sb="90" eb="92">
      <t>ハッキュウ</t>
    </rPh>
    <rPh sb="92" eb="94">
      <t>モクヒョウ</t>
    </rPh>
    <rPh sb="94" eb="95">
      <t>スウ</t>
    </rPh>
    <rPh sb="96" eb="98">
      <t>セッテイ</t>
    </rPh>
    <rPh sb="103" eb="105">
      <t>コンナン</t>
    </rPh>
    <rPh sb="107" eb="109">
      <t>テキセツ</t>
    </rPh>
    <phoneticPr fontId="5"/>
  </si>
  <si>
    <t>適正な査証審査を行い、査証を発給する。また、入国管理上問題がないと見られる外国人へのビザ発給要件の緩和を進めていく。（査証発給実績は活動指標を参照）</t>
    <rPh sb="0" eb="2">
      <t>テキセイ</t>
    </rPh>
    <rPh sb="3" eb="5">
      <t>サショウ</t>
    </rPh>
    <rPh sb="5" eb="7">
      <t>シンサ</t>
    </rPh>
    <rPh sb="8" eb="9">
      <t>オコナ</t>
    </rPh>
    <rPh sb="11" eb="13">
      <t>サショウ</t>
    </rPh>
    <rPh sb="14" eb="16">
      <t>ハッキュウ</t>
    </rPh>
    <rPh sb="22" eb="24">
      <t>ニュウコク</t>
    </rPh>
    <rPh sb="24" eb="26">
      <t>カンリ</t>
    </rPh>
    <rPh sb="26" eb="27">
      <t>ジョウ</t>
    </rPh>
    <rPh sb="27" eb="29">
      <t>モンダイ</t>
    </rPh>
    <rPh sb="33" eb="34">
      <t>ミ</t>
    </rPh>
    <rPh sb="37" eb="40">
      <t>ガイコクジン</t>
    </rPh>
    <rPh sb="44" eb="46">
      <t>ハッキュウ</t>
    </rPh>
    <rPh sb="46" eb="48">
      <t>ヨウケン</t>
    </rPh>
    <rPh sb="49" eb="51">
      <t>カンワ</t>
    </rPh>
    <rPh sb="52" eb="53">
      <t>スス</t>
    </rPh>
    <rPh sb="59" eb="61">
      <t>サショウ</t>
    </rPh>
    <rPh sb="61" eb="63">
      <t>ハッキュウ</t>
    </rPh>
    <rPh sb="63" eb="65">
      <t>ジッセキ</t>
    </rPh>
    <rPh sb="66" eb="68">
      <t>カツドウ</t>
    </rPh>
    <rPh sb="68" eb="70">
      <t>シヒョウ</t>
    </rPh>
    <rPh sb="71" eb="73">
      <t>サンショウ</t>
    </rPh>
    <phoneticPr fontId="5"/>
  </si>
  <si>
    <t>観光立国推進のため、訪日する外国人数をオリンピック・パラリンピックが開催される2020年までに4,000万人にする。</t>
    <rPh sb="0" eb="2">
      <t>カンコウ</t>
    </rPh>
    <rPh sb="2" eb="4">
      <t>リッコク</t>
    </rPh>
    <rPh sb="4" eb="6">
      <t>スイシン</t>
    </rPh>
    <rPh sb="10" eb="12">
      <t>ホウニチ</t>
    </rPh>
    <rPh sb="14" eb="17">
      <t>ガイコクジン</t>
    </rPh>
    <rPh sb="17" eb="18">
      <t>スウ</t>
    </rPh>
    <rPh sb="34" eb="36">
      <t>カイサイ</t>
    </rPh>
    <rPh sb="43" eb="44">
      <t>ネン</t>
    </rPh>
    <rPh sb="52" eb="54">
      <t>マンニン</t>
    </rPh>
    <phoneticPr fontId="5"/>
  </si>
  <si>
    <t>訪日外国人数（なお、数字は年単位である。）</t>
    <rPh sb="0" eb="2">
      <t>ホウニチ</t>
    </rPh>
    <rPh sb="2" eb="5">
      <t>ガイコクジン</t>
    </rPh>
    <rPh sb="5" eb="6">
      <t>スウ</t>
    </rPh>
    <rPh sb="10" eb="12">
      <t>スウジ</t>
    </rPh>
    <rPh sb="13" eb="16">
      <t>ネンタンイ</t>
    </rPh>
    <phoneticPr fontId="5"/>
  </si>
  <si>
    <t>査証発給数（なお、数字は年単位である。）</t>
    <rPh sb="0" eb="2">
      <t>サショウ</t>
    </rPh>
    <rPh sb="2" eb="4">
      <t>ハッキュウ</t>
    </rPh>
    <rPh sb="4" eb="5">
      <t>スウ</t>
    </rPh>
    <rPh sb="9" eb="11">
      <t>スウジ</t>
    </rPh>
    <rPh sb="12" eb="15">
      <t>ネンタンイ</t>
    </rPh>
    <phoneticPr fontId="5"/>
  </si>
  <si>
    <t>在外公館査証担当臨時職員の業務委託実施公館（令和元年度：35公館）における査証発給数（なお、数字は年単位である。）</t>
    <rPh sb="0" eb="2">
      <t>ザイガイ</t>
    </rPh>
    <rPh sb="2" eb="4">
      <t>コウカン</t>
    </rPh>
    <rPh sb="4" eb="6">
      <t>サショウ</t>
    </rPh>
    <rPh sb="6" eb="8">
      <t>タントウ</t>
    </rPh>
    <rPh sb="8" eb="10">
      <t>リンジ</t>
    </rPh>
    <rPh sb="10" eb="12">
      <t>ショクイン</t>
    </rPh>
    <rPh sb="13" eb="15">
      <t>ギョウム</t>
    </rPh>
    <rPh sb="15" eb="17">
      <t>イタク</t>
    </rPh>
    <rPh sb="17" eb="19">
      <t>ジッシ</t>
    </rPh>
    <rPh sb="19" eb="21">
      <t>コウカン</t>
    </rPh>
    <rPh sb="22" eb="24">
      <t>レイワ</t>
    </rPh>
    <rPh sb="24" eb="27">
      <t>ガンネンド</t>
    </rPh>
    <rPh sb="30" eb="32">
      <t>コウカン</t>
    </rPh>
    <rPh sb="37" eb="39">
      <t>サショウ</t>
    </rPh>
    <rPh sb="39" eb="41">
      <t>ハッキュウ</t>
    </rPh>
    <rPh sb="41" eb="42">
      <t>スウ</t>
    </rPh>
    <rPh sb="46" eb="48">
      <t>スウジ</t>
    </rPh>
    <rPh sb="49" eb="52">
      <t>ネンタンイ</t>
    </rPh>
    <phoneticPr fontId="5"/>
  </si>
  <si>
    <t>１　対象国を精査した上で、各対象国に応じたビザ発給要件の緩和を実施する。
２　ビザ申請件数が急増している公館におけるビザ審査体制の強化及び次世代査証発給・渡航認証管理システムの導入。</t>
    <rPh sb="2" eb="5">
      <t>タイショウコク</t>
    </rPh>
    <rPh sb="6" eb="8">
      <t>セイサ</t>
    </rPh>
    <rPh sb="10" eb="11">
      <t>ウエ</t>
    </rPh>
    <rPh sb="13" eb="14">
      <t>カク</t>
    </rPh>
    <rPh sb="14" eb="17">
      <t>タイショウコク</t>
    </rPh>
    <rPh sb="18" eb="19">
      <t>オウ</t>
    </rPh>
    <rPh sb="23" eb="25">
      <t>ハッキュウ</t>
    </rPh>
    <rPh sb="25" eb="27">
      <t>ヨウケン</t>
    </rPh>
    <rPh sb="28" eb="30">
      <t>カンワ</t>
    </rPh>
    <rPh sb="31" eb="33">
      <t>ジッシ</t>
    </rPh>
    <rPh sb="41" eb="43">
      <t>シンセイ</t>
    </rPh>
    <rPh sb="43" eb="45">
      <t>ケンスウ</t>
    </rPh>
    <rPh sb="46" eb="48">
      <t>キュウゾウ</t>
    </rPh>
    <rPh sb="52" eb="54">
      <t>コウカン</t>
    </rPh>
    <rPh sb="60" eb="62">
      <t>シンサ</t>
    </rPh>
    <rPh sb="62" eb="64">
      <t>タイセイ</t>
    </rPh>
    <rPh sb="65" eb="67">
      <t>キョウカ</t>
    </rPh>
    <rPh sb="67" eb="68">
      <t>オヨ</t>
    </rPh>
    <rPh sb="69" eb="72">
      <t>ジセダイ</t>
    </rPh>
    <rPh sb="72" eb="74">
      <t>サショウ</t>
    </rPh>
    <rPh sb="74" eb="76">
      <t>ハッキュウ</t>
    </rPh>
    <rPh sb="77" eb="79">
      <t>トコウ</t>
    </rPh>
    <rPh sb="79" eb="81">
      <t>ニンショウ</t>
    </rPh>
    <rPh sb="81" eb="83">
      <t>カンリ</t>
    </rPh>
    <rPh sb="88" eb="90">
      <t>ドウニュウ</t>
    </rPh>
    <phoneticPr fontId="5"/>
  </si>
  <si>
    <t>1 一般旅券所持者に対する短期滞在ビザの発給要件の緩和
H31年4月　カタールに対する数次ビザの緩和及び、商用目的、文化人・知識人向け数次ビザ発給要件の緩和。
R元年8月　ラオスに対する商用目的、文化人・知識人向け数次ビザ発給要件の緩和。
R元年9月　ロシアに対する8項目の協力プランに関与するロシア企業等の常勤者等に対する数次ビザの導入及び、大学生等に対する一次ビザ申請手続きの簡素化。
２　ビザ申請件数が急増している公館におけるビザ審査体制の強化を図ると共に次世代査証発給・渡航認証管理システムを導入。
・昨年4月から訪日外国人査証ホットラインを運用中。
・ビザ審査体制強化のため、在外公館の業務の繁忙度に応じ、臨時職員を増員した。</t>
    <rPh sb="22" eb="24">
      <t>ヨウケン</t>
    </rPh>
    <rPh sb="32" eb="33">
      <t>ネン</t>
    </rPh>
    <rPh sb="34" eb="35">
      <t>ガツ</t>
    </rPh>
    <rPh sb="41" eb="42">
      <t>タイ</t>
    </rPh>
    <rPh sb="44" eb="46">
      <t>スウジ</t>
    </rPh>
    <rPh sb="49" eb="51">
      <t>カンワ</t>
    </rPh>
    <rPh sb="51" eb="52">
      <t>オヨ</t>
    </rPh>
    <rPh sb="54" eb="56">
      <t>ショウヨウ</t>
    </rPh>
    <rPh sb="56" eb="58">
      <t>モクテキ</t>
    </rPh>
    <rPh sb="59" eb="62">
      <t>ブンカジン</t>
    </rPh>
    <rPh sb="63" eb="66">
      <t>チシキジン</t>
    </rPh>
    <rPh sb="66" eb="67">
      <t>ム</t>
    </rPh>
    <rPh sb="68" eb="70">
      <t>スウジ</t>
    </rPh>
    <rPh sb="72" eb="74">
      <t>ハッキュウ</t>
    </rPh>
    <rPh sb="74" eb="76">
      <t>ヨウケン</t>
    </rPh>
    <rPh sb="77" eb="79">
      <t>カンワ</t>
    </rPh>
    <rPh sb="83" eb="85">
      <t>ガンネン</t>
    </rPh>
    <rPh sb="86" eb="87">
      <t>ガツ</t>
    </rPh>
    <rPh sb="92" eb="93">
      <t>タイ</t>
    </rPh>
    <rPh sb="95" eb="97">
      <t>ショウヨウ</t>
    </rPh>
    <rPh sb="97" eb="99">
      <t>モクテキ</t>
    </rPh>
    <rPh sb="100" eb="103">
      <t>ブンカジン</t>
    </rPh>
    <rPh sb="104" eb="107">
      <t>チシキジン</t>
    </rPh>
    <rPh sb="107" eb="108">
      <t>ム</t>
    </rPh>
    <rPh sb="109" eb="111">
      <t>スウジ</t>
    </rPh>
    <rPh sb="113" eb="115">
      <t>ハッキュウ</t>
    </rPh>
    <rPh sb="115" eb="117">
      <t>ヨウケン</t>
    </rPh>
    <rPh sb="118" eb="120">
      <t>カンワ</t>
    </rPh>
    <rPh sb="124" eb="126">
      <t>ガンネン</t>
    </rPh>
    <rPh sb="127" eb="128">
      <t>ガツ</t>
    </rPh>
    <rPh sb="133" eb="134">
      <t>タイ</t>
    </rPh>
    <rPh sb="137" eb="139">
      <t>コウモク</t>
    </rPh>
    <rPh sb="140" eb="142">
      <t>キョウリョク</t>
    </rPh>
    <rPh sb="146" eb="148">
      <t>カンヨ</t>
    </rPh>
    <rPh sb="153" eb="155">
      <t>キギョウ</t>
    </rPh>
    <rPh sb="155" eb="156">
      <t>トウ</t>
    </rPh>
    <rPh sb="157" eb="160">
      <t>ジョウキンシャ</t>
    </rPh>
    <rPh sb="160" eb="161">
      <t>トウ</t>
    </rPh>
    <rPh sb="162" eb="163">
      <t>タイ</t>
    </rPh>
    <rPh sb="165" eb="167">
      <t>スウジ</t>
    </rPh>
    <rPh sb="170" eb="172">
      <t>ドウニュウ</t>
    </rPh>
    <rPh sb="172" eb="173">
      <t>オヨ</t>
    </rPh>
    <rPh sb="175" eb="178">
      <t>ダイガクセイ</t>
    </rPh>
    <rPh sb="178" eb="179">
      <t>トウ</t>
    </rPh>
    <rPh sb="180" eb="181">
      <t>タイ</t>
    </rPh>
    <rPh sb="183" eb="185">
      <t>イチジ</t>
    </rPh>
    <rPh sb="187" eb="189">
      <t>シンセイ</t>
    </rPh>
    <rPh sb="189" eb="191">
      <t>テツヅ</t>
    </rPh>
    <rPh sb="193" eb="196">
      <t>カンソカ</t>
    </rPh>
    <rPh sb="231" eb="232">
      <t>ハカ</t>
    </rPh>
    <rPh sb="234" eb="235">
      <t>トモ</t>
    </rPh>
    <rPh sb="255" eb="257">
      <t>ドウニュウ</t>
    </rPh>
    <rPh sb="260" eb="262">
      <t>サクネン</t>
    </rPh>
    <rPh sb="263" eb="264">
      <t>ガツ</t>
    </rPh>
    <rPh sb="266" eb="268">
      <t>ホウニチ</t>
    </rPh>
    <rPh sb="268" eb="271">
      <t>ガイコクジン</t>
    </rPh>
    <rPh sb="271" eb="273">
      <t>サショウ</t>
    </rPh>
    <rPh sb="280" eb="282">
      <t>ウンヨウ</t>
    </rPh>
    <rPh sb="282" eb="283">
      <t>チュウ</t>
    </rPh>
    <phoneticPr fontId="5"/>
  </si>
  <si>
    <t xml:space="preserve">１　外国人観光客誘致のためのビザ緩和措置
観光立国推進及び人的交流促進の観点から各国の事情等を踏まえて、ビザ緩和措置を検討・実施していく。
２　適正なビザ審査の実施
査証業務を遂行する上で必要な体制の維持管理等を通じ、迅速かつ厳格な査証審査を実施する。これにより、出入国管理上問題ないと思われる外国人の入国を円滑にすると同時に我が国の利益を害するおそれのある外国人の入国阻止に寄与する。
３　査証事務支援システムの充実化
新設公館等ビザ作成機未設置公館への機器の配備、次世代査証発給・渡航認証管理システムを導入する。
査証事務支援システムを活用し、ビザ審査の効率化を図り、出入国管理上問題ないと思われる外国人の入国を円滑にすると同時に我が国の利益を害するおそれのある外国人の入国阻止に寄与する。
</t>
    <rPh sb="114" eb="116">
      <t>ゲンカク</t>
    </rPh>
    <rPh sb="255" eb="257">
      <t>ドウニュウ</t>
    </rPh>
    <phoneticPr fontId="5"/>
  </si>
  <si>
    <t>訪日外国人誘致のため、経済団体や地方自治体などからビザの緩和を要請する声は非常に多い。一方、適正なビザの審査は、我が国の利益を害するおそれのある外国人の入国を水際で阻止する上で重要であり、国民全般の利益となるものである。</t>
    <rPh sb="0" eb="2">
      <t>ホウニチ</t>
    </rPh>
    <rPh sb="2" eb="5">
      <t>ガイコクジン</t>
    </rPh>
    <rPh sb="5" eb="7">
      <t>ユウチ</t>
    </rPh>
    <rPh sb="11" eb="13">
      <t>ケイザイ</t>
    </rPh>
    <rPh sb="13" eb="15">
      <t>ダンタイ</t>
    </rPh>
    <rPh sb="16" eb="18">
      <t>チホウ</t>
    </rPh>
    <rPh sb="18" eb="21">
      <t>ジチタイ</t>
    </rPh>
    <rPh sb="28" eb="30">
      <t>カンワ</t>
    </rPh>
    <rPh sb="31" eb="33">
      <t>ヨウセイ</t>
    </rPh>
    <rPh sb="35" eb="36">
      <t>コエ</t>
    </rPh>
    <rPh sb="37" eb="39">
      <t>ヒジョウ</t>
    </rPh>
    <rPh sb="40" eb="41">
      <t>オオ</t>
    </rPh>
    <rPh sb="43" eb="45">
      <t>イッポウ</t>
    </rPh>
    <rPh sb="52" eb="54">
      <t>シンサ</t>
    </rPh>
    <rPh sb="79" eb="81">
      <t>ミズギワ</t>
    </rPh>
    <rPh sb="82" eb="84">
      <t>ソシ</t>
    </rPh>
    <rPh sb="86" eb="87">
      <t>ウエ</t>
    </rPh>
    <rPh sb="88" eb="90">
      <t>ジュウヨウ</t>
    </rPh>
    <rPh sb="94" eb="96">
      <t>コクミン</t>
    </rPh>
    <rPh sb="96" eb="98">
      <t>ゼンパン</t>
    </rPh>
    <rPh sb="99" eb="101">
      <t>リエキ</t>
    </rPh>
    <phoneticPr fontId="5"/>
  </si>
  <si>
    <t>ビザの緩和や審査は、相手国との外交関係や我が国の経済や治安等全体への影響を勘案して取り組むべきものであり、我が国の国防や治安と密接に関係するので、政府で査証を所掌する外務省が管理すべき事業である。</t>
    <rPh sb="3" eb="5">
      <t>カンワ</t>
    </rPh>
    <rPh sb="6" eb="8">
      <t>シンサ</t>
    </rPh>
    <rPh sb="10" eb="13">
      <t>アイテコク</t>
    </rPh>
    <rPh sb="15" eb="17">
      <t>ガイコウ</t>
    </rPh>
    <rPh sb="17" eb="19">
      <t>カンケイ</t>
    </rPh>
    <rPh sb="20" eb="21">
      <t>ワ</t>
    </rPh>
    <rPh sb="22" eb="23">
      <t>クニ</t>
    </rPh>
    <rPh sb="24" eb="26">
      <t>ケイザイ</t>
    </rPh>
    <rPh sb="27" eb="29">
      <t>チアン</t>
    </rPh>
    <rPh sb="29" eb="30">
      <t>ナド</t>
    </rPh>
    <rPh sb="30" eb="32">
      <t>ゼンタイ</t>
    </rPh>
    <rPh sb="34" eb="36">
      <t>エイキョウ</t>
    </rPh>
    <rPh sb="37" eb="39">
      <t>カンアン</t>
    </rPh>
    <rPh sb="41" eb="42">
      <t>ト</t>
    </rPh>
    <rPh sb="43" eb="44">
      <t>ク</t>
    </rPh>
    <phoneticPr fontId="5"/>
  </si>
  <si>
    <t>「明日の日本を支える観光ビジョン」や「成長戦略2019」にビザ緩和が盛り込まれている。また、「2020年東京オリンピック競技・東京パラリンピック競技に向けたセキュリティ基本方針」において水際対策の強化が盛り込まれており、いずれも優先度の高い事業である。</t>
    <rPh sb="1" eb="3">
      <t>アス</t>
    </rPh>
    <rPh sb="4" eb="6">
      <t>ニホン</t>
    </rPh>
    <rPh sb="7" eb="8">
      <t>ササ</t>
    </rPh>
    <rPh sb="10" eb="12">
      <t>カンコウ</t>
    </rPh>
    <rPh sb="19" eb="21">
      <t>セイチョウ</t>
    </rPh>
    <rPh sb="21" eb="23">
      <t>センリャク</t>
    </rPh>
    <rPh sb="31" eb="33">
      <t>カンワ</t>
    </rPh>
    <rPh sb="34" eb="35">
      <t>モ</t>
    </rPh>
    <rPh sb="36" eb="37">
      <t>コ</t>
    </rPh>
    <rPh sb="51" eb="52">
      <t>ネン</t>
    </rPh>
    <rPh sb="52" eb="54">
      <t>トウキョウ</t>
    </rPh>
    <rPh sb="60" eb="62">
      <t>キョウギ</t>
    </rPh>
    <rPh sb="63" eb="65">
      <t>トウキョウ</t>
    </rPh>
    <rPh sb="72" eb="74">
      <t>キョウギ</t>
    </rPh>
    <rPh sb="75" eb="76">
      <t>ム</t>
    </rPh>
    <rPh sb="84" eb="86">
      <t>キホン</t>
    </rPh>
    <rPh sb="86" eb="88">
      <t>ホウシン</t>
    </rPh>
    <rPh sb="93" eb="95">
      <t>ミズギワ</t>
    </rPh>
    <rPh sb="95" eb="97">
      <t>タイサク</t>
    </rPh>
    <rPh sb="98" eb="100">
      <t>キョウカ</t>
    </rPh>
    <rPh sb="101" eb="102">
      <t>モ</t>
    </rPh>
    <rPh sb="103" eb="104">
      <t>コ</t>
    </rPh>
    <rPh sb="114" eb="117">
      <t>ユウセンド</t>
    </rPh>
    <rPh sb="118" eb="119">
      <t>タカ</t>
    </rPh>
    <rPh sb="120" eb="122">
      <t>ジギョウ</t>
    </rPh>
    <phoneticPr fontId="5"/>
  </si>
  <si>
    <t>実施事業者が限定される業務を除いて、競争性のある調達を実施している。（一者応札となった入札等では、必ず改善策を検討している。また、競争性のない随意契約は特許権、排他的権利の保護との関連を有するものなどに限定しており、それ以外の場合は一般競争入札を適切に行うなどにより、競争性の確保をはかっている。）</t>
    <rPh sb="0" eb="2">
      <t>ジッシ</t>
    </rPh>
    <rPh sb="2" eb="5">
      <t>ジギョウシャ</t>
    </rPh>
    <rPh sb="6" eb="8">
      <t>ゲンテイ</t>
    </rPh>
    <rPh sb="11" eb="13">
      <t>ギョウム</t>
    </rPh>
    <rPh sb="14" eb="15">
      <t>ノゾ</t>
    </rPh>
    <rPh sb="18" eb="21">
      <t>キョウソウセイ</t>
    </rPh>
    <rPh sb="24" eb="26">
      <t>チョウタツ</t>
    </rPh>
    <rPh sb="27" eb="29">
      <t>ジッシ</t>
    </rPh>
    <rPh sb="35" eb="36">
      <t>イッ</t>
    </rPh>
    <rPh sb="36" eb="37">
      <t>シャ</t>
    </rPh>
    <rPh sb="37" eb="39">
      <t>オウサツ</t>
    </rPh>
    <rPh sb="43" eb="45">
      <t>ニュウサツ</t>
    </rPh>
    <rPh sb="45" eb="46">
      <t>トウ</t>
    </rPh>
    <rPh sb="49" eb="50">
      <t>カナラ</t>
    </rPh>
    <rPh sb="51" eb="54">
      <t>カイゼンサク</t>
    </rPh>
    <rPh sb="55" eb="57">
      <t>ケントウ</t>
    </rPh>
    <rPh sb="65" eb="68">
      <t>キョウソウセイ</t>
    </rPh>
    <rPh sb="71" eb="73">
      <t>ズイイ</t>
    </rPh>
    <rPh sb="73" eb="75">
      <t>ケイヤク</t>
    </rPh>
    <rPh sb="76" eb="78">
      <t>トッキョ</t>
    </rPh>
    <rPh sb="78" eb="79">
      <t>ケン</t>
    </rPh>
    <rPh sb="80" eb="83">
      <t>ハイタテキ</t>
    </rPh>
    <rPh sb="83" eb="85">
      <t>ケンリ</t>
    </rPh>
    <rPh sb="86" eb="88">
      <t>ホゴ</t>
    </rPh>
    <rPh sb="90" eb="92">
      <t>カンレン</t>
    </rPh>
    <rPh sb="93" eb="94">
      <t>ユウ</t>
    </rPh>
    <rPh sb="101" eb="103">
      <t>ゲンテイ</t>
    </rPh>
    <rPh sb="110" eb="112">
      <t>イガイ</t>
    </rPh>
    <rPh sb="113" eb="115">
      <t>バアイ</t>
    </rPh>
    <rPh sb="116" eb="118">
      <t>イッパン</t>
    </rPh>
    <rPh sb="118" eb="120">
      <t>キョウソウ</t>
    </rPh>
    <rPh sb="120" eb="122">
      <t>ニュウサツ</t>
    </rPh>
    <rPh sb="123" eb="125">
      <t>テキセツ</t>
    </rPh>
    <rPh sb="126" eb="127">
      <t>オコナ</t>
    </rPh>
    <rPh sb="134" eb="137">
      <t>キョウソウセイ</t>
    </rPh>
    <rPh sb="138" eb="140">
      <t>カクホ</t>
    </rPh>
    <phoneticPr fontId="5"/>
  </si>
  <si>
    <t>支出に当たり見積合わせなどを行っており、単位当たりのコスト等は妥当なものとなっている。</t>
    <rPh sb="0" eb="2">
      <t>シシュツ</t>
    </rPh>
    <rPh sb="3" eb="4">
      <t>ア</t>
    </rPh>
    <rPh sb="6" eb="8">
      <t>ミツモリ</t>
    </rPh>
    <rPh sb="8" eb="9">
      <t>ア</t>
    </rPh>
    <rPh sb="14" eb="15">
      <t>オコナ</t>
    </rPh>
    <rPh sb="20" eb="22">
      <t>タンイ</t>
    </rPh>
    <rPh sb="22" eb="23">
      <t>ア</t>
    </rPh>
    <rPh sb="29" eb="30">
      <t>トウ</t>
    </rPh>
    <rPh sb="31" eb="33">
      <t>ダトウ</t>
    </rPh>
    <phoneticPr fontId="5"/>
  </si>
  <si>
    <t>１　査証発給に必要な経費
　今後とも厳格かつ迅速な査証審査・発給業務体制を本省と在外公館との間で維持し、その実効性を高めていくためにも、査証事務支援システムで活用されるソフトを含め、より実効性の高い業務体制の実現に向けて工夫していく必要がある。
２　在外公館査証担当臨時職員等関係経費
　大量発給公館が繁忙期における膨大な査証業務をより効率的に乗り切っていく上で、有能な現地の人材の確保、及び実効性の高い業務の実現を目的とする臨時職員への作業の割り振りに努めていく必要性があることに引き続き留意していく必要がある。
３　査証業務体制強化費
　消耗品の購入等にあたっては引き続き必要性を精査した上で少額であっても見積もり合わせなどを通じて効率的に行うと共に、査証相談班の補助的業務を行う期間業務職員の雇用に当たっても、外部からの照会、相談に適切に対応できる人材を引き続き維持できるよう留意していく必要がある。</t>
    <rPh sb="4" eb="6">
      <t>ハッキュウ</t>
    </rPh>
    <rPh sb="70" eb="72">
      <t>ジム</t>
    </rPh>
    <rPh sb="72" eb="74">
      <t>シエン</t>
    </rPh>
    <rPh sb="325" eb="326">
      <t>トモ</t>
    </rPh>
    <phoneticPr fontId="5"/>
  </si>
  <si>
    <t>１　査証発給に必要な経費
　領事業務の業務システム最適化計画に則り、領事局内システムの統合を図ることとなっており、査証WANについても、その一環として平成２７年度に新システムへの移行が完了した。しかしながら、査証発給数が急増しており、さらなる業務の効率化を図っていく。
２　在外公館査証担当臨時職員等関係経費
　査証発給体制の維持を確保すべく、作業分担の適正化に努め、効率性を重視し実施していく。
３　査証業務体制強化費
　消耗品の購入等に当たっては、引き続き必要性を判断し、経費削減に努めていく。</t>
    <rPh sb="4" eb="6">
      <t>ハッキュウ</t>
    </rPh>
    <phoneticPr fontId="5"/>
  </si>
  <si>
    <t>○公開プロセスの実施年：令和元年
○レビューシート番号：0137
○事業名：査証関連業務
○評価結果：事業内容の一部改善
○取りまとめコメント：
・システムの開発における投資効率の算定が適切になされているか不明である。合理化できる人員削減ないし1件当たりの処理速度、水際対策への寄与がどのように変化するのか、定性的な効果だけでなく定量的な効果も算定の上、投資判断を行うべきである。
・今後は各取組みの効果を可能な限り定量的に把握し、事業の改善につなげる必要がある。つまり、定量的なアウトカムを設定することが望ましいということである。例えば、5営業日以内にビザ発給を達成していることが一例であるが、これに限られない。いずれにしても、複数の成果目標を立てて複合的に判断することが肝要である。
・国別・地域別に個別に目標を立てて、効果を測定し、的確な予算配分を行う必要がある。
・システムで対応できる業務は積極的にシステム化を行うべき。また査証官の能力向上も引き続き努めるべき。
・水際対策については他省庁とも連携してスピード感をもってPDCAを回していく必要がある。
○対応状況の概要
次世代査証発給・渡航認証管理システムの運用開始により、まずは、令和２年度から、在中国公館の観光一次査証の申請者を対象に、オンライン申請及び電子査証を導入するため、査証シール関連経費を縮減する。今後も、在中国公館における導入状況等を検証しつつ、同システムの横展開を進めていく。
同時に、査証担当官会議等の積極的及び効果的な実施を通じ、水際対策の「鍵」となる在外公館の査証官が行う査証審査の「質」の向上を積極的に図っていく。</t>
    <rPh sb="1" eb="3">
      <t>コウカイ</t>
    </rPh>
    <rPh sb="8" eb="10">
      <t>ジッシ</t>
    </rPh>
    <rPh sb="10" eb="11">
      <t>トシ</t>
    </rPh>
    <rPh sb="12" eb="14">
      <t>レイワ</t>
    </rPh>
    <rPh sb="14" eb="16">
      <t>ガンネン</t>
    </rPh>
    <rPh sb="25" eb="27">
      <t>バンゴウ</t>
    </rPh>
    <rPh sb="34" eb="36">
      <t>ジギョウ</t>
    </rPh>
    <rPh sb="36" eb="37">
      <t>メイ</t>
    </rPh>
    <rPh sb="38" eb="40">
      <t>サショウ</t>
    </rPh>
    <rPh sb="40" eb="42">
      <t>カンレン</t>
    </rPh>
    <rPh sb="42" eb="44">
      <t>ギョウム</t>
    </rPh>
    <rPh sb="46" eb="48">
      <t>ヒョウカ</t>
    </rPh>
    <rPh sb="48" eb="50">
      <t>ケッカ</t>
    </rPh>
    <rPh sb="51" eb="53">
      <t>ジギョウ</t>
    </rPh>
    <rPh sb="53" eb="55">
      <t>ナイヨウ</t>
    </rPh>
    <rPh sb="56" eb="58">
      <t>イチブ</t>
    </rPh>
    <rPh sb="58" eb="60">
      <t>カイゼン</t>
    </rPh>
    <rPh sb="62" eb="63">
      <t>ト</t>
    </rPh>
    <rPh sb="483" eb="485">
      <t>タイオウ</t>
    </rPh>
    <rPh sb="485" eb="487">
      <t>ジョウキョウ</t>
    </rPh>
    <rPh sb="488" eb="490">
      <t>ガイヨウ</t>
    </rPh>
    <rPh sb="525" eb="527">
      <t>ネンド</t>
    </rPh>
    <phoneticPr fontId="5"/>
  </si>
  <si>
    <t>次世代査証発給・渡航認証管理システムの運用により、在中国公館の観光一次査証等を対象に、オンライン申請及び電子査証を導入する予定のため、査証シール関連経費を縮減する。今後、同システムの導入状況等を検証しつつ、同システムの横展開を進めていく。
同時に、査証担当官会議等の積極的及び効果的な実施を通じ、水際対策の「鍵」となる在外公館の査証官が行う査証審査の「質」の向上を積極的に図っていく。</t>
    <rPh sb="0" eb="3">
      <t>ジセダイ</t>
    </rPh>
    <rPh sb="3" eb="5">
      <t>サショウ</t>
    </rPh>
    <rPh sb="5" eb="7">
      <t>ハッキュウ</t>
    </rPh>
    <rPh sb="8" eb="10">
      <t>トコウ</t>
    </rPh>
    <rPh sb="10" eb="12">
      <t>ニンショウ</t>
    </rPh>
    <rPh sb="12" eb="14">
      <t>カンリ</t>
    </rPh>
    <rPh sb="19" eb="21">
      <t>ウンヨウ</t>
    </rPh>
    <rPh sb="25" eb="26">
      <t>ザイ</t>
    </rPh>
    <rPh sb="26" eb="28">
      <t>チュウゴク</t>
    </rPh>
    <rPh sb="28" eb="30">
      <t>コウカン</t>
    </rPh>
    <rPh sb="31" eb="33">
      <t>カンコウ</t>
    </rPh>
    <rPh sb="33" eb="35">
      <t>イチジ</t>
    </rPh>
    <rPh sb="35" eb="37">
      <t>サショウ</t>
    </rPh>
    <rPh sb="37" eb="38">
      <t>トウ</t>
    </rPh>
    <rPh sb="39" eb="41">
      <t>タイショウ</t>
    </rPh>
    <rPh sb="48" eb="50">
      <t>シンセイ</t>
    </rPh>
    <rPh sb="50" eb="51">
      <t>オヨ</t>
    </rPh>
    <rPh sb="52" eb="54">
      <t>デンシ</t>
    </rPh>
    <rPh sb="54" eb="56">
      <t>サショウ</t>
    </rPh>
    <rPh sb="57" eb="59">
      <t>ドウニュウ</t>
    </rPh>
    <rPh sb="61" eb="63">
      <t>ヨテイ</t>
    </rPh>
    <rPh sb="67" eb="69">
      <t>サショウ</t>
    </rPh>
    <rPh sb="72" eb="74">
      <t>カンレン</t>
    </rPh>
    <rPh sb="74" eb="76">
      <t>ケイヒ</t>
    </rPh>
    <rPh sb="77" eb="79">
      <t>シュクゲン</t>
    </rPh>
    <rPh sb="82" eb="84">
      <t>コンゴ</t>
    </rPh>
    <rPh sb="85" eb="86">
      <t>ドウ</t>
    </rPh>
    <rPh sb="91" eb="93">
      <t>ドウニュウ</t>
    </rPh>
    <rPh sb="93" eb="95">
      <t>ジョウキョウ</t>
    </rPh>
    <rPh sb="95" eb="96">
      <t>トウ</t>
    </rPh>
    <rPh sb="97" eb="99">
      <t>ケンショウ</t>
    </rPh>
    <rPh sb="103" eb="104">
      <t>ドウ</t>
    </rPh>
    <rPh sb="109" eb="110">
      <t>ヨコ</t>
    </rPh>
    <rPh sb="110" eb="112">
      <t>テンカイ</t>
    </rPh>
    <rPh sb="113" eb="114">
      <t>スス</t>
    </rPh>
    <rPh sb="120" eb="122">
      <t>ドウジ</t>
    </rPh>
    <rPh sb="124" eb="126">
      <t>サショウ</t>
    </rPh>
    <rPh sb="126" eb="129">
      <t>タントウカン</t>
    </rPh>
    <rPh sb="129" eb="131">
      <t>カイギ</t>
    </rPh>
    <rPh sb="131" eb="132">
      <t>トウ</t>
    </rPh>
    <rPh sb="133" eb="136">
      <t>セッキョクテキ</t>
    </rPh>
    <rPh sb="136" eb="137">
      <t>オヨ</t>
    </rPh>
    <rPh sb="138" eb="141">
      <t>コウカテキ</t>
    </rPh>
    <rPh sb="142" eb="144">
      <t>ジッシ</t>
    </rPh>
    <rPh sb="145" eb="146">
      <t>ツウ</t>
    </rPh>
    <rPh sb="148" eb="150">
      <t>ミズギワ</t>
    </rPh>
    <rPh sb="150" eb="152">
      <t>タイサク</t>
    </rPh>
    <rPh sb="154" eb="155">
      <t>カギ</t>
    </rPh>
    <rPh sb="159" eb="161">
      <t>ザイガイ</t>
    </rPh>
    <rPh sb="161" eb="163">
      <t>コウカン</t>
    </rPh>
    <rPh sb="164" eb="166">
      <t>サショウ</t>
    </rPh>
    <rPh sb="166" eb="167">
      <t>カン</t>
    </rPh>
    <rPh sb="168" eb="169">
      <t>オコナ</t>
    </rPh>
    <rPh sb="170" eb="172">
      <t>サショウ</t>
    </rPh>
    <rPh sb="172" eb="174">
      <t>シンサ</t>
    </rPh>
    <rPh sb="176" eb="177">
      <t>シツ</t>
    </rPh>
    <rPh sb="179" eb="181">
      <t>コウジョウ</t>
    </rPh>
    <rPh sb="182" eb="185">
      <t>セッキョクテキ</t>
    </rPh>
    <rPh sb="186" eb="18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</si>
</sst>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32</xdr:col>
      <xdr:colOff>180975</xdr:colOff>
      <xdr:row>744</xdr:row>
      <xdr:rowOff>276225</xdr:rowOff>
    </xdr:from>
    <xdr:ext cx="184731" cy="26456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581775" y="5666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33</xdr:col>
      <xdr:colOff>19587</xdr:colOff>
      <xdr:row>745</xdr:row>
      <xdr:rowOff>104775</xdr:rowOff>
    </xdr:from>
    <xdr:to>
      <xdr:col>44</xdr:col>
      <xdr:colOff>9525</xdr:colOff>
      <xdr:row>746</xdr:row>
      <xdr:rowOff>50131</xdr:rowOff>
    </xdr:to>
    <xdr:sp macro="" textlink="">
      <xdr:nvSpPr>
        <xdr:cNvPr id="38" name="Rectangle 15">
          <a:extLst>
            <a:ext uri="{FF2B5EF4-FFF2-40B4-BE49-F238E27FC236}">
              <a16:creationId xmlns:a16="http://schemas.microsoft.com/office/drawing/2014/main" id="{00000000-0008-0000-0000-000026000000}"/>
            </a:ext>
          </a:extLst>
        </xdr:cNvPr>
        <xdr:cNvSpPr>
          <a:spLocks noChangeArrowheads="1"/>
        </xdr:cNvSpPr>
      </xdr:nvSpPr>
      <xdr:spPr bwMode="auto">
        <a:xfrm>
          <a:off x="6620412" y="55464075"/>
          <a:ext cx="2190213" cy="297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9</xdr:col>
      <xdr:colOff>19051</xdr:colOff>
      <xdr:row>745</xdr:row>
      <xdr:rowOff>125220</xdr:rowOff>
    </xdr:from>
    <xdr:to>
      <xdr:col>20</xdr:col>
      <xdr:colOff>0</xdr:colOff>
      <xdr:row>746</xdr:row>
      <xdr:rowOff>58546</xdr:rowOff>
    </xdr:to>
    <xdr:sp macro="" textlink="">
      <xdr:nvSpPr>
        <xdr:cNvPr id="40" name="Rectangle 15">
          <a:extLst>
            <a:ext uri="{FF2B5EF4-FFF2-40B4-BE49-F238E27FC236}">
              <a16:creationId xmlns:a16="http://schemas.microsoft.com/office/drawing/2014/main" id="{00000000-0008-0000-0000-000028000000}"/>
            </a:ext>
          </a:extLst>
        </xdr:cNvPr>
        <xdr:cNvSpPr>
          <a:spLocks noChangeArrowheads="1"/>
        </xdr:cNvSpPr>
      </xdr:nvSpPr>
      <xdr:spPr bwMode="auto">
        <a:xfrm>
          <a:off x="1819276" y="55484520"/>
          <a:ext cx="2181224"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9</xdr:col>
      <xdr:colOff>9525</xdr:colOff>
      <xdr:row>748</xdr:row>
      <xdr:rowOff>140190</xdr:rowOff>
    </xdr:from>
    <xdr:to>
      <xdr:col>20</xdr:col>
      <xdr:colOff>19050</xdr:colOff>
      <xdr:row>749</xdr:row>
      <xdr:rowOff>44939</xdr:rowOff>
    </xdr:to>
    <xdr:sp macro="" textlink="">
      <xdr:nvSpPr>
        <xdr:cNvPr id="42" name="Rectangle 15">
          <a:extLst>
            <a:ext uri="{FF2B5EF4-FFF2-40B4-BE49-F238E27FC236}">
              <a16:creationId xmlns:a16="http://schemas.microsoft.com/office/drawing/2014/main" id="{00000000-0008-0000-0000-00002A000000}"/>
            </a:ext>
          </a:extLst>
        </xdr:cNvPr>
        <xdr:cNvSpPr>
          <a:spLocks noChangeArrowheads="1"/>
        </xdr:cNvSpPr>
      </xdr:nvSpPr>
      <xdr:spPr bwMode="auto">
        <a:xfrm>
          <a:off x="1809750" y="56556765"/>
          <a:ext cx="2209800" cy="257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査証シール等の製造</a:t>
          </a:r>
        </a:p>
      </xdr:txBody>
    </xdr:sp>
    <xdr:clientData/>
  </xdr:twoCellAnchor>
  <xdr:twoCellAnchor>
    <xdr:from>
      <xdr:col>32</xdr:col>
      <xdr:colOff>200024</xdr:colOff>
      <xdr:row>748</xdr:row>
      <xdr:rowOff>131700</xdr:rowOff>
    </xdr:from>
    <xdr:to>
      <xdr:col>44</xdr:col>
      <xdr:colOff>19049</xdr:colOff>
      <xdr:row>749</xdr:row>
      <xdr:rowOff>137144</xdr:rowOff>
    </xdr:to>
    <xdr:sp macro="" textlink="">
      <xdr:nvSpPr>
        <xdr:cNvPr id="44" name="Rectangle 15">
          <a:extLst>
            <a:ext uri="{FF2B5EF4-FFF2-40B4-BE49-F238E27FC236}">
              <a16:creationId xmlns:a16="http://schemas.microsoft.com/office/drawing/2014/main" id="{00000000-0008-0000-0000-00002C000000}"/>
            </a:ext>
          </a:extLst>
        </xdr:cNvPr>
        <xdr:cNvSpPr>
          <a:spLocks noChangeArrowheads="1"/>
        </xdr:cNvSpPr>
      </xdr:nvSpPr>
      <xdr:spPr bwMode="auto">
        <a:xfrm>
          <a:off x="6600824" y="56548275"/>
          <a:ext cx="2219325" cy="357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査証業務関連物品の調達等</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32</xdr:col>
      <xdr:colOff>57150</xdr:colOff>
      <xdr:row>746</xdr:row>
      <xdr:rowOff>266700</xdr:rowOff>
    </xdr:from>
    <xdr:to>
      <xdr:col>42</xdr:col>
      <xdr:colOff>152400</xdr:colOff>
      <xdr:row>746</xdr:row>
      <xdr:rowOff>971550</xdr:rowOff>
    </xdr:to>
    <xdr:sp macro="" textlink="">
      <xdr:nvSpPr>
        <xdr:cNvPr id="45" name="Rectangle 15">
          <a:extLst>
            <a:ext uri="{FF2B5EF4-FFF2-40B4-BE49-F238E27FC236}">
              <a16:creationId xmlns:a16="http://schemas.microsoft.com/office/drawing/2014/main" id="{00000000-0008-0000-0000-00002D000000}"/>
            </a:ext>
          </a:extLst>
        </xdr:cNvPr>
        <xdr:cNvSpPr>
          <a:spLocks noChangeArrowheads="1"/>
        </xdr:cNvSpPr>
      </xdr:nvSpPr>
      <xdr:spPr bwMode="auto">
        <a:xfrm>
          <a:off x="6457950" y="57359550"/>
          <a:ext cx="20955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32</xdr:col>
      <xdr:colOff>176608</xdr:colOff>
      <xdr:row>748</xdr:row>
      <xdr:rowOff>57686</xdr:rowOff>
    </xdr:from>
    <xdr:to>
      <xdr:col>44</xdr:col>
      <xdr:colOff>28289</xdr:colOff>
      <xdr:row>749</xdr:row>
      <xdr:rowOff>48161</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6593450" y="56493311"/>
          <a:ext cx="2257997" cy="341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19051</xdr:colOff>
      <xdr:row>750</xdr:row>
      <xdr:rowOff>111400</xdr:rowOff>
    </xdr:from>
    <xdr:to>
      <xdr:col>20</xdr:col>
      <xdr:colOff>0</xdr:colOff>
      <xdr:row>751</xdr:row>
      <xdr:rowOff>5265</xdr:rowOff>
    </xdr:to>
    <xdr:sp macro="" textlink="">
      <xdr:nvSpPr>
        <xdr:cNvPr id="48" name="Rectangle 15">
          <a:extLst>
            <a:ext uri="{FF2B5EF4-FFF2-40B4-BE49-F238E27FC236}">
              <a16:creationId xmlns:a16="http://schemas.microsoft.com/office/drawing/2014/main" id="{00000000-0008-0000-0000-000030000000}"/>
            </a:ext>
          </a:extLst>
        </xdr:cNvPr>
        <xdr:cNvSpPr>
          <a:spLocks noChangeArrowheads="1"/>
        </xdr:cNvSpPr>
      </xdr:nvSpPr>
      <xdr:spPr bwMode="auto">
        <a:xfrm>
          <a:off x="1819276" y="57232825"/>
          <a:ext cx="2181224" cy="24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11</xdr:col>
      <xdr:colOff>28290</xdr:colOff>
      <xdr:row>753</xdr:row>
      <xdr:rowOff>139474</xdr:rowOff>
    </xdr:from>
    <xdr:to>
      <xdr:col>18</xdr:col>
      <xdr:colOff>31330</xdr:colOff>
      <xdr:row>754</xdr:row>
      <xdr:rowOff>57830</xdr:rowOff>
    </xdr:to>
    <xdr:sp macro="" textlink="">
      <xdr:nvSpPr>
        <xdr:cNvPr id="52" name="Rectangle 15">
          <a:extLst>
            <a:ext uri="{FF2B5EF4-FFF2-40B4-BE49-F238E27FC236}">
              <a16:creationId xmlns:a16="http://schemas.microsoft.com/office/drawing/2014/main" id="{00000000-0008-0000-0000-000034000000}"/>
            </a:ext>
          </a:extLst>
        </xdr:cNvPr>
        <xdr:cNvSpPr>
          <a:spLocks noChangeArrowheads="1"/>
        </xdr:cNvSpPr>
      </xdr:nvSpPr>
      <xdr:spPr bwMode="auto">
        <a:xfrm>
          <a:off x="2234079" y="58329704"/>
          <a:ext cx="1406725" cy="269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査証シール等の発送</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twoCellAnchor>
    <xdr:from>
      <xdr:col>33</xdr:col>
      <xdr:colOff>9525</xdr:colOff>
      <xdr:row>750</xdr:row>
      <xdr:rowOff>140548</xdr:rowOff>
    </xdr:from>
    <xdr:to>
      <xdr:col>44</xdr:col>
      <xdr:colOff>19050</xdr:colOff>
      <xdr:row>751</xdr:row>
      <xdr:rowOff>34413</xdr:rowOff>
    </xdr:to>
    <xdr:sp macro="" textlink="">
      <xdr:nvSpPr>
        <xdr:cNvPr id="54" name="Rectangle 15">
          <a:extLst>
            <a:ext uri="{FF2B5EF4-FFF2-40B4-BE49-F238E27FC236}">
              <a16:creationId xmlns:a16="http://schemas.microsoft.com/office/drawing/2014/main" id="{00000000-0008-0000-0000-000036000000}"/>
            </a:ext>
          </a:extLst>
        </xdr:cNvPr>
        <xdr:cNvSpPr>
          <a:spLocks noChangeArrowheads="1"/>
        </xdr:cNvSpPr>
      </xdr:nvSpPr>
      <xdr:spPr bwMode="auto">
        <a:xfrm>
          <a:off x="6610350" y="57261973"/>
          <a:ext cx="2209800" cy="24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随意契約（少額）</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32</xdr:col>
      <xdr:colOff>190500</xdr:colOff>
      <xdr:row>753</xdr:row>
      <xdr:rowOff>105207</xdr:rowOff>
    </xdr:from>
    <xdr:to>
      <xdr:col>44</xdr:col>
      <xdr:colOff>28575</xdr:colOff>
      <xdr:row>754</xdr:row>
      <xdr:rowOff>48058</xdr:rowOff>
    </xdr:to>
    <xdr:sp macro="" textlink="">
      <xdr:nvSpPr>
        <xdr:cNvPr id="55" name="Rectangle 15">
          <a:extLst>
            <a:ext uri="{FF2B5EF4-FFF2-40B4-BE49-F238E27FC236}">
              <a16:creationId xmlns:a16="http://schemas.microsoft.com/office/drawing/2014/main" id="{00000000-0008-0000-0000-000037000000}"/>
            </a:ext>
          </a:extLst>
        </xdr:cNvPr>
        <xdr:cNvSpPr>
          <a:spLocks noChangeArrowheads="1"/>
        </xdr:cNvSpPr>
      </xdr:nvSpPr>
      <xdr:spPr bwMode="auto">
        <a:xfrm>
          <a:off x="6591300" y="58283907"/>
          <a:ext cx="2238375" cy="295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査証業務関連物品の調達</a:t>
          </a:r>
        </a:p>
      </xdr:txBody>
    </xdr:sp>
    <xdr:clientData/>
  </xdr:twoCellAnchor>
  <xdr:twoCellAnchor>
    <xdr:from>
      <xdr:col>26</xdr:col>
      <xdr:colOff>100014</xdr:colOff>
      <xdr:row>745</xdr:row>
      <xdr:rowOff>142875</xdr:rowOff>
    </xdr:from>
    <xdr:to>
      <xdr:col>26</xdr:col>
      <xdr:colOff>104775</xdr:colOff>
      <xdr:row>757</xdr:row>
      <xdr:rowOff>2381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flipH="1">
          <a:off x="5300664" y="55502175"/>
          <a:ext cx="4761" cy="4088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1254</xdr:colOff>
      <xdr:row>752</xdr:row>
      <xdr:rowOff>181</xdr:rowOff>
    </xdr:from>
    <xdr:to>
      <xdr:col>32</xdr:col>
      <xdr:colOff>6267</xdr:colOff>
      <xdr:row>752</xdr:row>
      <xdr:rowOff>6267</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4212307" y="57839490"/>
          <a:ext cx="2210802"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199810</xdr:colOff>
      <xdr:row>747</xdr:row>
      <xdr:rowOff>6266</xdr:rowOff>
    </xdr:from>
    <xdr:to>
      <xdr:col>32</xdr:col>
      <xdr:colOff>0</xdr:colOff>
      <xdr:row>747</xdr:row>
      <xdr:rowOff>7770</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V="1">
          <a:off x="4210336" y="56090970"/>
          <a:ext cx="2206506" cy="150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8952</xdr:colOff>
      <xdr:row>744</xdr:row>
      <xdr:rowOff>162857</xdr:rowOff>
    </xdr:from>
    <xdr:to>
      <xdr:col>32</xdr:col>
      <xdr:colOff>9524</xdr:colOff>
      <xdr:row>745</xdr:row>
      <xdr:rowOff>44618</xdr:rowOff>
    </xdr:to>
    <xdr:sp macro="" textlink="">
      <xdr:nvSpPr>
        <xdr:cNvPr id="60" name="Rectangle 15">
          <a:extLst>
            <a:ext uri="{FF2B5EF4-FFF2-40B4-BE49-F238E27FC236}">
              <a16:creationId xmlns:a16="http://schemas.microsoft.com/office/drawing/2014/main" id="{00000000-0008-0000-0000-00003C000000}"/>
            </a:ext>
          </a:extLst>
        </xdr:cNvPr>
        <xdr:cNvSpPr>
          <a:spLocks noChangeArrowheads="1"/>
        </xdr:cNvSpPr>
      </xdr:nvSpPr>
      <xdr:spPr bwMode="auto">
        <a:xfrm>
          <a:off x="4209477" y="55169732"/>
          <a:ext cx="2200847" cy="234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査証発給に係る経費</a:t>
          </a:r>
        </a:p>
      </xdr:txBody>
    </xdr:sp>
    <xdr:clientData/>
  </xdr:twoCellAnchor>
  <xdr:twoCellAnchor>
    <xdr:from>
      <xdr:col>20</xdr:col>
      <xdr:colOff>175461</xdr:colOff>
      <xdr:row>744</xdr:row>
      <xdr:rowOff>93996</xdr:rowOff>
    </xdr:from>
    <xdr:to>
      <xdr:col>32</xdr:col>
      <xdr:colOff>27142</xdr:colOff>
      <xdr:row>745</xdr:row>
      <xdr:rowOff>84471</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4185987" y="55125937"/>
          <a:ext cx="2257997" cy="341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175460</xdr:colOff>
      <xdr:row>748</xdr:row>
      <xdr:rowOff>75198</xdr:rowOff>
    </xdr:from>
    <xdr:to>
      <xdr:col>20</xdr:col>
      <xdr:colOff>27142</xdr:colOff>
      <xdr:row>749</xdr:row>
      <xdr:rowOff>65673</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1779671" y="56510823"/>
          <a:ext cx="2257997" cy="341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6265</xdr:colOff>
      <xdr:row>742</xdr:row>
      <xdr:rowOff>6267</xdr:rowOff>
    </xdr:from>
    <xdr:to>
      <xdr:col>31</xdr:col>
      <xdr:colOff>200525</xdr:colOff>
      <xdr:row>744</xdr:row>
      <xdr:rowOff>1</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4217318" y="54336366"/>
          <a:ext cx="2199523"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200"/>
            <a:t>外務省</a:t>
          </a:r>
          <a:endParaRPr kumimoji="1" lang="en-US" altLang="ja-JP" sz="1200"/>
        </a:p>
        <a:p>
          <a:pPr algn="ctr"/>
          <a:r>
            <a:rPr kumimoji="1" lang="ja-JP" altLang="en-US" sz="1200"/>
            <a:t>１，０６９．８百万円</a:t>
          </a:r>
          <a:endParaRPr kumimoji="1" lang="en-US" altLang="ja-JP" sz="1200"/>
        </a:p>
      </xdr:txBody>
    </xdr:sp>
    <xdr:clientData/>
  </xdr:twoCellAnchor>
  <xdr:twoCellAnchor>
    <xdr:from>
      <xdr:col>9</xdr:col>
      <xdr:colOff>6266</xdr:colOff>
      <xdr:row>746</xdr:row>
      <xdr:rowOff>6266</xdr:rowOff>
    </xdr:from>
    <xdr:to>
      <xdr:col>20</xdr:col>
      <xdr:colOff>0</xdr:colOff>
      <xdr:row>748</xdr:row>
      <xdr:rowOff>0</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811003" y="55740049"/>
          <a:ext cx="2199523"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Ａ．（独）国立印刷局</a:t>
          </a:r>
          <a:endParaRPr kumimoji="1" lang="en-US" altLang="ja-JP" sz="1200"/>
        </a:p>
        <a:p>
          <a:r>
            <a:rPr kumimoji="1" lang="ja-JP" altLang="en-US" sz="1200"/>
            <a:t>１，０２５．７百万円</a:t>
          </a:r>
          <a:endParaRPr kumimoji="1" lang="en-US" altLang="ja-JP" sz="1200"/>
        </a:p>
      </xdr:txBody>
    </xdr:sp>
    <xdr:clientData/>
  </xdr:twoCellAnchor>
  <xdr:twoCellAnchor>
    <xdr:from>
      <xdr:col>9</xdr:col>
      <xdr:colOff>6267</xdr:colOff>
      <xdr:row>751</xdr:row>
      <xdr:rowOff>0</xdr:rowOff>
    </xdr:from>
    <xdr:to>
      <xdr:col>20</xdr:col>
      <xdr:colOff>1</xdr:colOff>
      <xdr:row>752</xdr:row>
      <xdr:rowOff>344655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811004" y="57488388"/>
          <a:ext cx="2199523"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Ｃ．民間企業１社</a:t>
          </a:r>
          <a:endParaRPr kumimoji="1" lang="en-US" altLang="ja-JP" sz="1200"/>
        </a:p>
        <a:p>
          <a:r>
            <a:rPr kumimoji="1" lang="ja-JP" altLang="en-US" sz="1200"/>
            <a:t>１８．２百万円</a:t>
          </a:r>
          <a:endParaRPr kumimoji="1" lang="en-US" altLang="ja-JP" sz="1200"/>
        </a:p>
      </xdr:txBody>
    </xdr:sp>
    <xdr:clientData/>
  </xdr:twoCellAnchor>
  <xdr:twoCellAnchor>
    <xdr:from>
      <xdr:col>8</xdr:col>
      <xdr:colOff>175460</xdr:colOff>
      <xdr:row>753</xdr:row>
      <xdr:rowOff>62665</xdr:rowOff>
    </xdr:from>
    <xdr:to>
      <xdr:col>20</xdr:col>
      <xdr:colOff>27142</xdr:colOff>
      <xdr:row>754</xdr:row>
      <xdr:rowOff>53140</xdr:rowOff>
    </xdr:to>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1779671" y="58252895"/>
          <a:ext cx="2257997" cy="341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6267</xdr:colOff>
      <xdr:row>746</xdr:row>
      <xdr:rowOff>6266</xdr:rowOff>
    </xdr:from>
    <xdr:to>
      <xdr:col>44</xdr:col>
      <xdr:colOff>0</xdr:colOff>
      <xdr:row>748</xdr:row>
      <xdr:rowOff>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623635" y="55740049"/>
          <a:ext cx="2199523"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Ｂ．民間企業３社</a:t>
          </a:r>
          <a:endParaRPr kumimoji="1" lang="en-US" altLang="ja-JP" sz="1200"/>
        </a:p>
        <a:p>
          <a:r>
            <a:rPr kumimoji="1" lang="ja-JP" altLang="en-US" sz="1200"/>
            <a:t>２４．１百万円</a:t>
          </a:r>
          <a:endParaRPr kumimoji="1" lang="en-US" altLang="ja-JP" sz="1200"/>
        </a:p>
      </xdr:txBody>
    </xdr:sp>
    <xdr:clientData/>
  </xdr:twoCellAnchor>
  <xdr:twoCellAnchor>
    <xdr:from>
      <xdr:col>33</xdr:col>
      <xdr:colOff>12534</xdr:colOff>
      <xdr:row>751</xdr:row>
      <xdr:rowOff>6267</xdr:rowOff>
    </xdr:from>
    <xdr:to>
      <xdr:col>44</xdr:col>
      <xdr:colOff>6267</xdr:colOff>
      <xdr:row>753</xdr:row>
      <xdr:rowOff>1</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6629902" y="57494655"/>
          <a:ext cx="2199523"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Ｄ．民間企業１社</a:t>
          </a:r>
          <a:endParaRPr kumimoji="1" lang="en-US" altLang="ja-JP" sz="1200"/>
        </a:p>
        <a:p>
          <a:r>
            <a:rPr kumimoji="1" lang="ja-JP" altLang="en-US" sz="1200"/>
            <a:t>１．１百万円</a:t>
          </a:r>
          <a:endParaRPr kumimoji="1" lang="en-US" altLang="ja-JP" sz="1200"/>
        </a:p>
      </xdr:txBody>
    </xdr:sp>
    <xdr:clientData/>
  </xdr:twoCellAnchor>
  <xdr:twoCellAnchor>
    <xdr:from>
      <xdr:col>32</xdr:col>
      <xdr:colOff>181726</xdr:colOff>
      <xdr:row>753</xdr:row>
      <xdr:rowOff>50132</xdr:rowOff>
    </xdr:from>
    <xdr:to>
      <xdr:col>44</xdr:col>
      <xdr:colOff>33407</xdr:colOff>
      <xdr:row>754</xdr:row>
      <xdr:rowOff>40607</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6598568" y="58240362"/>
          <a:ext cx="2257997" cy="341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11530</xdr:colOff>
      <xdr:row>756</xdr:row>
      <xdr:rowOff>9525</xdr:rowOff>
    </xdr:from>
    <xdr:to>
      <xdr:col>20</xdr:col>
      <xdr:colOff>5264</xdr:colOff>
      <xdr:row>757</xdr:row>
      <xdr:rowOff>354180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816267" y="59252518"/>
          <a:ext cx="2199523"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Ｅ．外国企業等５者</a:t>
          </a:r>
          <a:endParaRPr kumimoji="1" lang="en-US" altLang="ja-JP" sz="1200"/>
        </a:p>
        <a:p>
          <a:r>
            <a:rPr kumimoji="1" lang="ja-JP" altLang="en-US" sz="1200"/>
            <a:t>０．７百万円</a:t>
          </a:r>
          <a:endParaRPr kumimoji="1" lang="en-US" altLang="ja-JP" sz="1200"/>
        </a:p>
      </xdr:txBody>
    </xdr:sp>
    <xdr:clientData/>
  </xdr:twoCellAnchor>
  <xdr:twoCellAnchor>
    <xdr:from>
      <xdr:col>8</xdr:col>
      <xdr:colOff>175460</xdr:colOff>
      <xdr:row>757</xdr:row>
      <xdr:rowOff>426118</xdr:rowOff>
    </xdr:from>
    <xdr:to>
      <xdr:col>20</xdr:col>
      <xdr:colOff>27142</xdr:colOff>
      <xdr:row>758</xdr:row>
      <xdr:rowOff>103270</xdr:rowOff>
    </xdr:to>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1779671" y="60020032"/>
          <a:ext cx="2257997" cy="341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180975</xdr:colOff>
      <xdr:row>757</xdr:row>
      <xdr:rowOff>482516</xdr:rowOff>
    </xdr:from>
    <xdr:to>
      <xdr:col>20</xdr:col>
      <xdr:colOff>28575</xdr:colOff>
      <xdr:row>758</xdr:row>
      <xdr:rowOff>112044</xdr:rowOff>
    </xdr:to>
    <xdr:sp macro="" textlink="">
      <xdr:nvSpPr>
        <xdr:cNvPr id="81" name="Rectangle 15">
          <a:extLst>
            <a:ext uri="{FF2B5EF4-FFF2-40B4-BE49-F238E27FC236}">
              <a16:creationId xmlns:a16="http://schemas.microsoft.com/office/drawing/2014/main" id="{00000000-0008-0000-0000-000051000000}"/>
            </a:ext>
          </a:extLst>
        </xdr:cNvPr>
        <xdr:cNvSpPr>
          <a:spLocks noChangeArrowheads="1"/>
        </xdr:cNvSpPr>
      </xdr:nvSpPr>
      <xdr:spPr bwMode="auto">
        <a:xfrm>
          <a:off x="1781175" y="60070916"/>
          <a:ext cx="2247900" cy="296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査証業務関連物品の調達等</a:t>
          </a:r>
        </a:p>
      </xdr:txBody>
    </xdr:sp>
    <xdr:clientData/>
  </xdr:twoCellAnchor>
  <xdr:twoCellAnchor>
    <xdr:from>
      <xdr:col>8</xdr:col>
      <xdr:colOff>190500</xdr:colOff>
      <xdr:row>755</xdr:row>
      <xdr:rowOff>133351</xdr:rowOff>
    </xdr:from>
    <xdr:to>
      <xdr:col>20</xdr:col>
      <xdr:colOff>19050</xdr:colOff>
      <xdr:row>756</xdr:row>
      <xdr:rowOff>69684</xdr:rowOff>
    </xdr:to>
    <xdr:sp macro="" textlink="">
      <xdr:nvSpPr>
        <xdr:cNvPr id="82" name="Rectangle 15">
          <a:extLst>
            <a:ext uri="{FF2B5EF4-FFF2-40B4-BE49-F238E27FC236}">
              <a16:creationId xmlns:a16="http://schemas.microsoft.com/office/drawing/2014/main" id="{00000000-0008-0000-0000-000052000000}"/>
            </a:ext>
          </a:extLst>
        </xdr:cNvPr>
        <xdr:cNvSpPr>
          <a:spLocks noChangeArrowheads="1"/>
        </xdr:cNvSpPr>
      </xdr:nvSpPr>
      <xdr:spPr bwMode="auto">
        <a:xfrm>
          <a:off x="1790700" y="59016901"/>
          <a:ext cx="2228850" cy="28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随意契約（少額）</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21</xdr:col>
      <xdr:colOff>0</xdr:colOff>
      <xdr:row>756</xdr:row>
      <xdr:rowOff>344655</xdr:rowOff>
    </xdr:from>
    <xdr:to>
      <xdr:col>26</xdr:col>
      <xdr:colOff>100263</xdr:colOff>
      <xdr:row>757</xdr:row>
      <xdr:rowOff>1</xdr:rowOff>
    </xdr:to>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a:xfrm>
          <a:off x="4211053" y="59587648"/>
          <a:ext cx="1102894" cy="6267"/>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6267</xdr:colOff>
      <xdr:row>760</xdr:row>
      <xdr:rowOff>0</xdr:rowOff>
    </xdr:from>
    <xdr:to>
      <xdr:col>32</xdr:col>
      <xdr:colOff>1</xdr:colOff>
      <xdr:row>762</xdr:row>
      <xdr:rowOff>100264</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217320" y="61586645"/>
          <a:ext cx="2199523"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200"/>
            <a:t>外務省</a:t>
          </a:r>
          <a:endParaRPr kumimoji="1" lang="en-US" altLang="ja-JP" sz="1200"/>
        </a:p>
        <a:p>
          <a:pPr algn="ctr"/>
          <a:r>
            <a:rPr kumimoji="1" lang="ja-JP" altLang="en-US" sz="1200"/>
            <a:t>９６．７百万円</a:t>
          </a:r>
          <a:endParaRPr kumimoji="1" lang="en-US" altLang="ja-JP" sz="1200"/>
        </a:p>
      </xdr:txBody>
    </xdr:sp>
    <xdr:clientData/>
  </xdr:twoCellAnchor>
  <xdr:twoCellAnchor>
    <xdr:from>
      <xdr:col>20</xdr:col>
      <xdr:colOff>181728</xdr:colOff>
      <xdr:row>762</xdr:row>
      <xdr:rowOff>175460</xdr:rowOff>
    </xdr:from>
    <xdr:to>
      <xdr:col>32</xdr:col>
      <xdr:colOff>33409</xdr:colOff>
      <xdr:row>763</xdr:row>
      <xdr:rowOff>71938</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4192254" y="62357417"/>
          <a:ext cx="2257997" cy="341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190500</xdr:colOff>
      <xdr:row>762</xdr:row>
      <xdr:rowOff>238125</xdr:rowOff>
    </xdr:from>
    <xdr:to>
      <xdr:col>32</xdr:col>
      <xdr:colOff>38100</xdr:colOff>
      <xdr:row>763</xdr:row>
      <xdr:rowOff>25889</xdr:rowOff>
    </xdr:to>
    <xdr:sp macro="" textlink="">
      <xdr:nvSpPr>
        <xdr:cNvPr id="87" name="Rectangle 15">
          <a:extLst>
            <a:ext uri="{FF2B5EF4-FFF2-40B4-BE49-F238E27FC236}">
              <a16:creationId xmlns:a16="http://schemas.microsoft.com/office/drawing/2014/main" id="{00000000-0008-0000-0000-000057000000}"/>
            </a:ext>
          </a:extLst>
        </xdr:cNvPr>
        <xdr:cNvSpPr>
          <a:spLocks noChangeArrowheads="1"/>
        </xdr:cNvSpPr>
      </xdr:nvSpPr>
      <xdr:spPr bwMode="auto">
        <a:xfrm>
          <a:off x="4191000" y="62426850"/>
          <a:ext cx="2247900" cy="235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訪日外国人査証ホットライン</a:t>
          </a:r>
        </a:p>
      </xdr:txBody>
    </xdr:sp>
    <xdr:clientData/>
  </xdr:twoCellAnchor>
  <xdr:twoCellAnchor>
    <xdr:from>
      <xdr:col>21</xdr:col>
      <xdr:colOff>12533</xdr:colOff>
      <xdr:row>767</xdr:row>
      <xdr:rowOff>12534</xdr:rowOff>
    </xdr:from>
    <xdr:to>
      <xdr:col>32</xdr:col>
      <xdr:colOff>6267</xdr:colOff>
      <xdr:row>769</xdr:row>
      <xdr:rowOff>81465</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223586" y="63961629"/>
          <a:ext cx="2199523"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Ｆ．民間企業１社</a:t>
          </a:r>
          <a:endParaRPr kumimoji="1" lang="en-US" altLang="ja-JP" sz="1200" baseline="0"/>
        </a:p>
        <a:p>
          <a:r>
            <a:rPr kumimoji="1" lang="ja-JP" altLang="en-US" sz="1200"/>
            <a:t>９６．７百万円</a:t>
          </a:r>
          <a:endParaRPr kumimoji="1" lang="en-US" altLang="ja-JP" sz="1200"/>
        </a:p>
      </xdr:txBody>
    </xdr:sp>
    <xdr:clientData/>
  </xdr:twoCellAnchor>
  <xdr:twoCellAnchor>
    <xdr:from>
      <xdr:col>26</xdr:col>
      <xdr:colOff>106530</xdr:colOff>
      <xdr:row>763</xdr:row>
      <xdr:rowOff>71940</xdr:rowOff>
    </xdr:from>
    <xdr:to>
      <xdr:col>26</xdr:col>
      <xdr:colOff>106530</xdr:colOff>
      <xdr:row>766</xdr:row>
      <xdr:rowOff>34341</xdr:rowOff>
    </xdr:to>
    <xdr:cxnSp macro="">
      <xdr:nvCxnSpPr>
        <xdr:cNvPr id="89" name="直線矢印コネクタ 88">
          <a:extLst>
            <a:ext uri="{FF2B5EF4-FFF2-40B4-BE49-F238E27FC236}">
              <a16:creationId xmlns:a16="http://schemas.microsoft.com/office/drawing/2014/main" id="{00000000-0008-0000-0000-000059000000}"/>
            </a:ext>
          </a:extLst>
        </xdr:cNvPr>
        <xdr:cNvCxnSpPr/>
      </xdr:nvCxnSpPr>
      <xdr:spPr>
        <a:xfrm>
          <a:off x="5307180" y="62708340"/>
          <a:ext cx="0" cy="9720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xdr:colOff>
      <xdr:row>766</xdr:row>
      <xdr:rowOff>100264</xdr:rowOff>
    </xdr:from>
    <xdr:to>
      <xdr:col>31</xdr:col>
      <xdr:colOff>200024</xdr:colOff>
      <xdr:row>767</xdr:row>
      <xdr:rowOff>31728</xdr:rowOff>
    </xdr:to>
    <xdr:sp macro="" textlink="">
      <xdr:nvSpPr>
        <xdr:cNvPr id="90" name="Rectangle 15">
          <a:extLst>
            <a:ext uri="{FF2B5EF4-FFF2-40B4-BE49-F238E27FC236}">
              <a16:creationId xmlns:a16="http://schemas.microsoft.com/office/drawing/2014/main" id="{00000000-0008-0000-0000-00005A000000}"/>
            </a:ext>
          </a:extLst>
        </xdr:cNvPr>
        <xdr:cNvSpPr>
          <a:spLocks noChangeArrowheads="1"/>
        </xdr:cNvSpPr>
      </xdr:nvSpPr>
      <xdr:spPr bwMode="auto">
        <a:xfrm>
          <a:off x="4210050" y="63746314"/>
          <a:ext cx="2190749" cy="245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21</xdr:col>
      <xdr:colOff>12532</xdr:colOff>
      <xdr:row>774</xdr:row>
      <xdr:rowOff>570247</xdr:rowOff>
    </xdr:from>
    <xdr:to>
      <xdr:col>32</xdr:col>
      <xdr:colOff>6266</xdr:colOff>
      <xdr:row>774</xdr:row>
      <xdr:rowOff>1265823</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223585" y="66712599"/>
          <a:ext cx="2199523"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200"/>
            <a:t>外務省</a:t>
          </a:r>
          <a:endParaRPr kumimoji="1" lang="en-US" altLang="ja-JP" sz="1200"/>
        </a:p>
        <a:p>
          <a:pPr algn="ctr"/>
          <a:r>
            <a:rPr kumimoji="1" lang="ja-JP" altLang="en-US" sz="1200"/>
            <a:t>７８．６百万円</a:t>
          </a:r>
          <a:endParaRPr kumimoji="1" lang="en-US" altLang="ja-JP" sz="1200"/>
        </a:p>
      </xdr:txBody>
    </xdr:sp>
    <xdr:clientData/>
  </xdr:twoCellAnchor>
  <xdr:twoCellAnchor>
    <xdr:from>
      <xdr:col>20</xdr:col>
      <xdr:colOff>175461</xdr:colOff>
      <xdr:row>774</xdr:row>
      <xdr:rowOff>1334753</xdr:rowOff>
    </xdr:from>
    <xdr:to>
      <xdr:col>32</xdr:col>
      <xdr:colOff>27142</xdr:colOff>
      <xdr:row>774</xdr:row>
      <xdr:rowOff>1676149</xdr:rowOff>
    </xdr:to>
    <xdr:sp macro="" textlink="">
      <xdr:nvSpPr>
        <xdr:cNvPr id="93" name="大かっこ 92">
          <a:extLst>
            <a:ext uri="{FF2B5EF4-FFF2-40B4-BE49-F238E27FC236}">
              <a16:creationId xmlns:a16="http://schemas.microsoft.com/office/drawing/2014/main" id="{00000000-0008-0000-0000-00005D000000}"/>
            </a:ext>
          </a:extLst>
        </xdr:cNvPr>
        <xdr:cNvSpPr/>
      </xdr:nvSpPr>
      <xdr:spPr>
        <a:xfrm>
          <a:off x="4185987" y="67477105"/>
          <a:ext cx="2257997" cy="341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87733</xdr:colOff>
      <xdr:row>774</xdr:row>
      <xdr:rowOff>1315952</xdr:rowOff>
    </xdr:from>
    <xdr:to>
      <xdr:col>30</xdr:col>
      <xdr:colOff>62666</xdr:colOff>
      <xdr:row>774</xdr:row>
      <xdr:rowOff>1723271</xdr:rowOff>
    </xdr:to>
    <xdr:sp macro="" textlink="">
      <xdr:nvSpPr>
        <xdr:cNvPr id="95" name="Rectangle 15">
          <a:extLst>
            <a:ext uri="{FF2B5EF4-FFF2-40B4-BE49-F238E27FC236}">
              <a16:creationId xmlns:a16="http://schemas.microsoft.com/office/drawing/2014/main" id="{00000000-0008-0000-0000-00005F000000}"/>
            </a:ext>
          </a:extLst>
        </xdr:cNvPr>
        <xdr:cNvSpPr>
          <a:spLocks noChangeArrowheads="1"/>
        </xdr:cNvSpPr>
      </xdr:nvSpPr>
      <xdr:spPr bwMode="auto">
        <a:xfrm>
          <a:off x="4699838" y="67458304"/>
          <a:ext cx="1378617" cy="407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在外公館査証業務</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臨時職員業務委託</a:t>
          </a:r>
        </a:p>
      </xdr:txBody>
    </xdr:sp>
    <xdr:clientData/>
  </xdr:twoCellAnchor>
  <xdr:twoCellAnchor>
    <xdr:from>
      <xdr:col>26</xdr:col>
      <xdr:colOff>100263</xdr:colOff>
      <xdr:row>774</xdr:row>
      <xdr:rowOff>1770146</xdr:rowOff>
    </xdr:from>
    <xdr:to>
      <xdr:col>26</xdr:col>
      <xdr:colOff>100263</xdr:colOff>
      <xdr:row>774</xdr:row>
      <xdr:rowOff>2741445</xdr:rowOff>
    </xdr:to>
    <xdr:cxnSp macro="">
      <xdr:nvCxnSpPr>
        <xdr:cNvPr id="96" name="直線矢印コネクタ 95">
          <a:extLst>
            <a:ext uri="{FF2B5EF4-FFF2-40B4-BE49-F238E27FC236}">
              <a16:creationId xmlns:a16="http://schemas.microsoft.com/office/drawing/2014/main" id="{00000000-0008-0000-0000-000060000000}"/>
            </a:ext>
          </a:extLst>
        </xdr:cNvPr>
        <xdr:cNvCxnSpPr/>
      </xdr:nvCxnSpPr>
      <xdr:spPr>
        <a:xfrm>
          <a:off x="5300913" y="67930796"/>
          <a:ext cx="0" cy="9712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xdr:colOff>
      <xdr:row>774</xdr:row>
      <xdr:rowOff>2795086</xdr:rowOff>
    </xdr:from>
    <xdr:to>
      <xdr:col>32</xdr:col>
      <xdr:colOff>9524</xdr:colOff>
      <xdr:row>774</xdr:row>
      <xdr:rowOff>3039872</xdr:rowOff>
    </xdr:to>
    <xdr:sp macro="" textlink="">
      <xdr:nvSpPr>
        <xdr:cNvPr id="97" name="Rectangle 15">
          <a:extLst>
            <a:ext uri="{FF2B5EF4-FFF2-40B4-BE49-F238E27FC236}">
              <a16:creationId xmlns:a16="http://schemas.microsoft.com/office/drawing/2014/main" id="{00000000-0008-0000-0000-000061000000}"/>
            </a:ext>
          </a:extLst>
        </xdr:cNvPr>
        <xdr:cNvSpPr>
          <a:spLocks noChangeArrowheads="1"/>
        </xdr:cNvSpPr>
      </xdr:nvSpPr>
      <xdr:spPr bwMode="auto">
        <a:xfrm>
          <a:off x="4219575" y="68955736"/>
          <a:ext cx="2190749" cy="244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随意契約（少額）</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21</xdr:col>
      <xdr:colOff>12532</xdr:colOff>
      <xdr:row>774</xdr:row>
      <xdr:rowOff>3014161</xdr:rowOff>
    </xdr:from>
    <xdr:to>
      <xdr:col>32</xdr:col>
      <xdr:colOff>6266</xdr:colOff>
      <xdr:row>774</xdr:row>
      <xdr:rowOff>3709737</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223585" y="69156513"/>
          <a:ext cx="2199523"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Ｇ．在外３５公館</a:t>
          </a:r>
          <a:endParaRPr kumimoji="1" lang="en-US" altLang="ja-JP" sz="1200"/>
        </a:p>
        <a:p>
          <a:r>
            <a:rPr kumimoji="1" lang="ja-JP" altLang="en-US" sz="1200"/>
            <a:t>７８．６百万円</a:t>
          </a:r>
          <a:endParaRPr kumimoji="1" lang="en-US" altLang="ja-JP" sz="1200"/>
        </a:p>
      </xdr:txBody>
    </xdr:sp>
    <xdr:clientData/>
  </xdr:twoCellAnchor>
  <xdr:twoCellAnchor>
    <xdr:from>
      <xdr:col>21</xdr:col>
      <xdr:colOff>0</xdr:colOff>
      <xdr:row>775</xdr:row>
      <xdr:rowOff>552450</xdr:rowOff>
    </xdr:from>
    <xdr:to>
      <xdr:col>31</xdr:col>
      <xdr:colOff>193759</xdr:colOff>
      <xdr:row>775</xdr:row>
      <xdr:rowOff>1248026</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200525" y="71342250"/>
          <a:ext cx="2194009"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200"/>
            <a:t>外務省</a:t>
          </a:r>
          <a:endParaRPr kumimoji="1" lang="en-US" altLang="ja-JP" sz="1200"/>
        </a:p>
        <a:p>
          <a:pPr algn="ctr"/>
          <a:r>
            <a:rPr kumimoji="1" lang="ja-JP" altLang="en-US" sz="1200"/>
            <a:t>２０．９百万円</a:t>
          </a:r>
          <a:endParaRPr kumimoji="1" lang="en-US" altLang="ja-JP" sz="1200"/>
        </a:p>
      </xdr:txBody>
    </xdr:sp>
    <xdr:clientData/>
  </xdr:twoCellAnchor>
  <xdr:twoCellAnchor>
    <xdr:from>
      <xdr:col>20</xdr:col>
      <xdr:colOff>171450</xdr:colOff>
      <xdr:row>775</xdr:row>
      <xdr:rowOff>1314450</xdr:rowOff>
    </xdr:from>
    <xdr:to>
      <xdr:col>32</xdr:col>
      <xdr:colOff>23131</xdr:colOff>
      <xdr:row>775</xdr:row>
      <xdr:rowOff>1655846</xdr:rowOff>
    </xdr:to>
    <xdr:sp macro="" textlink="">
      <xdr:nvSpPr>
        <xdr:cNvPr id="100" name="大かっこ 99">
          <a:extLst>
            <a:ext uri="{FF2B5EF4-FFF2-40B4-BE49-F238E27FC236}">
              <a16:creationId xmlns:a16="http://schemas.microsoft.com/office/drawing/2014/main" id="{00000000-0008-0000-0000-000064000000}"/>
            </a:ext>
          </a:extLst>
        </xdr:cNvPr>
        <xdr:cNvSpPr/>
      </xdr:nvSpPr>
      <xdr:spPr>
        <a:xfrm>
          <a:off x="4171950" y="72104250"/>
          <a:ext cx="2251981" cy="341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775</xdr:row>
      <xdr:rowOff>1390650</xdr:rowOff>
    </xdr:from>
    <xdr:to>
      <xdr:col>32</xdr:col>
      <xdr:colOff>28574</xdr:colOff>
      <xdr:row>775</xdr:row>
      <xdr:rowOff>1626089</xdr:rowOff>
    </xdr:to>
    <xdr:sp macro="" textlink="">
      <xdr:nvSpPr>
        <xdr:cNvPr id="101" name="Rectangle 15">
          <a:extLst>
            <a:ext uri="{FF2B5EF4-FFF2-40B4-BE49-F238E27FC236}">
              <a16:creationId xmlns:a16="http://schemas.microsoft.com/office/drawing/2014/main" id="{00000000-0008-0000-0000-000065000000}"/>
            </a:ext>
          </a:extLst>
        </xdr:cNvPr>
        <xdr:cNvSpPr>
          <a:spLocks noChangeArrowheads="1"/>
        </xdr:cNvSpPr>
      </xdr:nvSpPr>
      <xdr:spPr bwMode="auto">
        <a:xfrm>
          <a:off x="4181475" y="72180450"/>
          <a:ext cx="2247899" cy="235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査証業務体制強化費</a:t>
          </a:r>
        </a:p>
      </xdr:txBody>
    </xdr:sp>
    <xdr:clientData/>
  </xdr:twoCellAnchor>
  <xdr:twoCellAnchor>
    <xdr:from>
      <xdr:col>9</xdr:col>
      <xdr:colOff>0</xdr:colOff>
      <xdr:row>775</xdr:row>
      <xdr:rowOff>2247900</xdr:rowOff>
    </xdr:from>
    <xdr:to>
      <xdr:col>19</xdr:col>
      <xdr:colOff>193759</xdr:colOff>
      <xdr:row>775</xdr:row>
      <xdr:rowOff>2944980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800225" y="73037700"/>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Ｈ．外国企業１社</a:t>
          </a:r>
          <a:endParaRPr kumimoji="1" lang="en-US" altLang="ja-JP" sz="1200"/>
        </a:p>
        <a:p>
          <a:r>
            <a:rPr kumimoji="1" lang="ja-JP" altLang="en-US" sz="1200"/>
            <a:t>４百万円</a:t>
          </a:r>
          <a:endParaRPr kumimoji="1" lang="en-US" altLang="ja-JP" sz="1200"/>
        </a:p>
      </xdr:txBody>
    </xdr:sp>
    <xdr:clientData/>
  </xdr:twoCellAnchor>
  <xdr:twoCellAnchor>
    <xdr:from>
      <xdr:col>9</xdr:col>
      <xdr:colOff>0</xdr:colOff>
      <xdr:row>775</xdr:row>
      <xdr:rowOff>3924300</xdr:rowOff>
    </xdr:from>
    <xdr:to>
      <xdr:col>19</xdr:col>
      <xdr:colOff>193759</xdr:colOff>
      <xdr:row>775</xdr:row>
      <xdr:rowOff>4621380</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800225" y="74714100"/>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Ｊ．民間企業３社</a:t>
          </a:r>
          <a:endParaRPr kumimoji="1" lang="en-US" altLang="ja-JP" sz="1200"/>
        </a:p>
        <a:p>
          <a:r>
            <a:rPr kumimoji="1" lang="ja-JP" altLang="en-US" sz="1200"/>
            <a:t>１．６百万円</a:t>
          </a:r>
          <a:endParaRPr kumimoji="1" lang="en-US" altLang="ja-JP" sz="1200"/>
        </a:p>
      </xdr:txBody>
    </xdr:sp>
    <xdr:clientData/>
  </xdr:twoCellAnchor>
  <xdr:twoCellAnchor>
    <xdr:from>
      <xdr:col>33</xdr:col>
      <xdr:colOff>9525</xdr:colOff>
      <xdr:row>775</xdr:row>
      <xdr:rowOff>2247900</xdr:rowOff>
    </xdr:from>
    <xdr:to>
      <xdr:col>44</xdr:col>
      <xdr:colOff>3259</xdr:colOff>
      <xdr:row>775</xdr:row>
      <xdr:rowOff>2944980</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610350" y="73037700"/>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Ｉ．外国企業等３者</a:t>
          </a:r>
          <a:endParaRPr kumimoji="1" lang="en-US" altLang="ja-JP" sz="1200"/>
        </a:p>
        <a:p>
          <a:r>
            <a:rPr kumimoji="1" lang="ja-JP" altLang="en-US" sz="1200"/>
            <a:t>２．８百万円</a:t>
          </a:r>
          <a:endParaRPr kumimoji="1" lang="en-US" altLang="ja-JP" sz="1200"/>
        </a:p>
      </xdr:txBody>
    </xdr:sp>
    <xdr:clientData/>
  </xdr:twoCellAnchor>
  <xdr:twoCellAnchor>
    <xdr:from>
      <xdr:col>33</xdr:col>
      <xdr:colOff>9525</xdr:colOff>
      <xdr:row>775</xdr:row>
      <xdr:rowOff>3924300</xdr:rowOff>
    </xdr:from>
    <xdr:to>
      <xdr:col>44</xdr:col>
      <xdr:colOff>3259</xdr:colOff>
      <xdr:row>775</xdr:row>
      <xdr:rowOff>4621380</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10350" y="74714100"/>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Ｋ．民間企業１社</a:t>
          </a:r>
          <a:endParaRPr kumimoji="1" lang="en-US" altLang="ja-JP" sz="1200"/>
        </a:p>
        <a:p>
          <a:r>
            <a:rPr kumimoji="1" lang="ja-JP" altLang="en-US" sz="1200"/>
            <a:t>０．０１百万円</a:t>
          </a:r>
          <a:endParaRPr kumimoji="1" lang="en-US" altLang="ja-JP" sz="1200"/>
        </a:p>
      </xdr:txBody>
    </xdr:sp>
    <xdr:clientData/>
  </xdr:twoCellAnchor>
  <xdr:twoCellAnchor>
    <xdr:from>
      <xdr:col>9</xdr:col>
      <xdr:colOff>0</xdr:colOff>
      <xdr:row>776</xdr:row>
      <xdr:rowOff>981075</xdr:rowOff>
    </xdr:from>
    <xdr:to>
      <xdr:col>19</xdr:col>
      <xdr:colOff>193759</xdr:colOff>
      <xdr:row>776</xdr:row>
      <xdr:rowOff>1678155</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800225" y="764000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Ｌ．出張者２０名</a:t>
          </a:r>
          <a:endParaRPr kumimoji="1" lang="en-US" altLang="ja-JP" sz="1200"/>
        </a:p>
        <a:p>
          <a:r>
            <a:rPr kumimoji="1" lang="ja-JP" altLang="en-US" sz="1200"/>
            <a:t>３．１百万円</a:t>
          </a:r>
          <a:endParaRPr kumimoji="1" lang="en-US" altLang="ja-JP" sz="1200"/>
        </a:p>
      </xdr:txBody>
    </xdr:sp>
    <xdr:clientData/>
  </xdr:twoCellAnchor>
  <xdr:twoCellAnchor>
    <xdr:from>
      <xdr:col>33</xdr:col>
      <xdr:colOff>0</xdr:colOff>
      <xdr:row>776</xdr:row>
      <xdr:rowOff>981075</xdr:rowOff>
    </xdr:from>
    <xdr:to>
      <xdr:col>43</xdr:col>
      <xdr:colOff>193759</xdr:colOff>
      <xdr:row>776</xdr:row>
      <xdr:rowOff>1678155</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600825" y="764000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Ｍ．期間業務職員３名</a:t>
          </a:r>
          <a:endParaRPr kumimoji="1" lang="en-US" altLang="ja-JP" sz="1200"/>
        </a:p>
        <a:p>
          <a:r>
            <a:rPr kumimoji="1" lang="ja-JP" altLang="en-US" sz="1200"/>
            <a:t>９．４百万円</a:t>
          </a:r>
          <a:endParaRPr kumimoji="1" lang="en-US" altLang="ja-JP" sz="1200"/>
        </a:p>
      </xdr:txBody>
    </xdr:sp>
    <xdr:clientData/>
  </xdr:twoCellAnchor>
  <xdr:twoCellAnchor>
    <xdr:from>
      <xdr:col>12</xdr:col>
      <xdr:colOff>123825</xdr:colOff>
      <xdr:row>775</xdr:row>
      <xdr:rowOff>2038350</xdr:rowOff>
    </xdr:from>
    <xdr:to>
      <xdr:col>16</xdr:col>
      <xdr:colOff>183697</xdr:colOff>
      <xdr:row>775</xdr:row>
      <xdr:rowOff>2324101</xdr:rowOff>
    </xdr:to>
    <xdr:sp macro="" textlink="">
      <xdr:nvSpPr>
        <xdr:cNvPr id="109" name="Rectangle 15">
          <a:extLst>
            <a:ext uri="{FF2B5EF4-FFF2-40B4-BE49-F238E27FC236}">
              <a16:creationId xmlns:a16="http://schemas.microsoft.com/office/drawing/2014/main" id="{00000000-0008-0000-0000-00006D000000}"/>
            </a:ext>
          </a:extLst>
        </xdr:cNvPr>
        <xdr:cNvSpPr>
          <a:spLocks noChangeArrowheads="1"/>
        </xdr:cNvSpPr>
      </xdr:nvSpPr>
      <xdr:spPr bwMode="auto">
        <a:xfrm>
          <a:off x="2524125" y="72828150"/>
          <a:ext cx="859972"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36</xdr:col>
      <xdr:colOff>133350</xdr:colOff>
      <xdr:row>775</xdr:row>
      <xdr:rowOff>2038350</xdr:rowOff>
    </xdr:from>
    <xdr:to>
      <xdr:col>40</xdr:col>
      <xdr:colOff>193222</xdr:colOff>
      <xdr:row>775</xdr:row>
      <xdr:rowOff>2324101</xdr:rowOff>
    </xdr:to>
    <xdr:sp macro="" textlink="">
      <xdr:nvSpPr>
        <xdr:cNvPr id="110" name="Rectangle 15">
          <a:extLst>
            <a:ext uri="{FF2B5EF4-FFF2-40B4-BE49-F238E27FC236}">
              <a16:creationId xmlns:a16="http://schemas.microsoft.com/office/drawing/2014/main" id="{00000000-0008-0000-0000-00006E000000}"/>
            </a:ext>
          </a:extLst>
        </xdr:cNvPr>
        <xdr:cNvSpPr>
          <a:spLocks noChangeArrowheads="1"/>
        </xdr:cNvSpPr>
      </xdr:nvSpPr>
      <xdr:spPr bwMode="auto">
        <a:xfrm>
          <a:off x="7334250" y="72828150"/>
          <a:ext cx="859972"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171450</xdr:colOff>
      <xdr:row>775</xdr:row>
      <xdr:rowOff>3000375</xdr:rowOff>
    </xdr:from>
    <xdr:to>
      <xdr:col>20</xdr:col>
      <xdr:colOff>23131</xdr:colOff>
      <xdr:row>775</xdr:row>
      <xdr:rowOff>3341771</xdr:rowOff>
    </xdr:to>
    <xdr:sp macro="" textlink="">
      <xdr:nvSpPr>
        <xdr:cNvPr id="112" name="大かっこ 111">
          <a:extLst>
            <a:ext uri="{FF2B5EF4-FFF2-40B4-BE49-F238E27FC236}">
              <a16:creationId xmlns:a16="http://schemas.microsoft.com/office/drawing/2014/main" id="{00000000-0008-0000-0000-000070000000}"/>
            </a:ext>
          </a:extLst>
        </xdr:cNvPr>
        <xdr:cNvSpPr/>
      </xdr:nvSpPr>
      <xdr:spPr>
        <a:xfrm>
          <a:off x="1771650" y="73790175"/>
          <a:ext cx="2251981" cy="341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171450</xdr:colOff>
      <xdr:row>775</xdr:row>
      <xdr:rowOff>3000375</xdr:rowOff>
    </xdr:from>
    <xdr:to>
      <xdr:col>46</xdr:col>
      <xdr:colOff>114300</xdr:colOff>
      <xdr:row>775</xdr:row>
      <xdr:rowOff>3341771</xdr:rowOff>
    </xdr:to>
    <xdr:sp macro="" textlink="">
      <xdr:nvSpPr>
        <xdr:cNvPr id="115" name="大かっこ 114">
          <a:extLst>
            <a:ext uri="{FF2B5EF4-FFF2-40B4-BE49-F238E27FC236}">
              <a16:creationId xmlns:a16="http://schemas.microsoft.com/office/drawing/2014/main" id="{00000000-0008-0000-0000-000073000000}"/>
            </a:ext>
          </a:extLst>
        </xdr:cNvPr>
        <xdr:cNvSpPr/>
      </xdr:nvSpPr>
      <xdr:spPr>
        <a:xfrm>
          <a:off x="6572250" y="73790175"/>
          <a:ext cx="2743200" cy="341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180975</xdr:colOff>
      <xdr:row>775</xdr:row>
      <xdr:rowOff>2990850</xdr:rowOff>
    </xdr:from>
    <xdr:to>
      <xdr:col>18</xdr:col>
      <xdr:colOff>142875</xdr:colOff>
      <xdr:row>775</xdr:row>
      <xdr:rowOff>3419475</xdr:rowOff>
    </xdr:to>
    <xdr:sp macro="" textlink="">
      <xdr:nvSpPr>
        <xdr:cNvPr id="116" name="Rectangle 15">
          <a:extLst>
            <a:ext uri="{FF2B5EF4-FFF2-40B4-BE49-F238E27FC236}">
              <a16:creationId xmlns:a16="http://schemas.microsoft.com/office/drawing/2014/main" id="{00000000-0008-0000-0000-000074000000}"/>
            </a:ext>
          </a:extLst>
        </xdr:cNvPr>
        <xdr:cNvSpPr>
          <a:spLocks noChangeArrowheads="1"/>
        </xdr:cNvSpPr>
      </xdr:nvSpPr>
      <xdr:spPr bwMode="auto">
        <a:xfrm>
          <a:off x="1981200" y="73780650"/>
          <a:ext cx="1762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査証申請受付窓口用</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コンテナ借料</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（在ベトナム大）</a:t>
          </a:r>
        </a:p>
      </xdr:txBody>
    </xdr:sp>
    <xdr:clientData/>
  </xdr:twoCellAnchor>
  <xdr:twoCellAnchor>
    <xdr:from>
      <xdr:col>33</xdr:col>
      <xdr:colOff>114300</xdr:colOff>
      <xdr:row>775</xdr:row>
      <xdr:rowOff>3000376</xdr:rowOff>
    </xdr:from>
    <xdr:to>
      <xdr:col>42</xdr:col>
      <xdr:colOff>76200</xdr:colOff>
      <xdr:row>775</xdr:row>
      <xdr:rowOff>3438526</xdr:rowOff>
    </xdr:to>
    <xdr:sp macro="" textlink="">
      <xdr:nvSpPr>
        <xdr:cNvPr id="118" name="Rectangle 15">
          <a:extLst>
            <a:ext uri="{FF2B5EF4-FFF2-40B4-BE49-F238E27FC236}">
              <a16:creationId xmlns:a16="http://schemas.microsoft.com/office/drawing/2014/main" id="{00000000-0008-0000-0000-000076000000}"/>
            </a:ext>
          </a:extLst>
        </xdr:cNvPr>
        <xdr:cNvSpPr>
          <a:spLocks noChangeArrowheads="1"/>
        </xdr:cNvSpPr>
      </xdr:nvSpPr>
      <xdr:spPr bwMode="auto">
        <a:xfrm>
          <a:off x="6715125" y="73790176"/>
          <a:ext cx="1762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査証関連情報照会及び</a:t>
          </a:r>
          <a:endParaRPr kumimoji="0" lang="en-US" altLang="ja-JP" sz="105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査証申請オンライン予約システム経費等</a:t>
          </a:r>
        </a:p>
      </xdr:txBody>
    </xdr:sp>
    <xdr:clientData/>
  </xdr:twoCellAnchor>
  <xdr:twoCellAnchor>
    <xdr:from>
      <xdr:col>11</xdr:col>
      <xdr:colOff>104774</xdr:colOff>
      <xdr:row>775</xdr:row>
      <xdr:rowOff>3714750</xdr:rowOff>
    </xdr:from>
    <xdr:to>
      <xdr:col>17</xdr:col>
      <xdr:colOff>190499</xdr:colOff>
      <xdr:row>775</xdr:row>
      <xdr:rowOff>4000501</xdr:rowOff>
    </xdr:to>
    <xdr:sp macro="" textlink="">
      <xdr:nvSpPr>
        <xdr:cNvPr id="120" name="Rectangle 15">
          <a:extLst>
            <a:ext uri="{FF2B5EF4-FFF2-40B4-BE49-F238E27FC236}">
              <a16:creationId xmlns:a16="http://schemas.microsoft.com/office/drawing/2014/main" id="{00000000-0008-0000-0000-000078000000}"/>
            </a:ext>
          </a:extLst>
        </xdr:cNvPr>
        <xdr:cNvSpPr>
          <a:spLocks noChangeArrowheads="1"/>
        </xdr:cNvSpPr>
      </xdr:nvSpPr>
      <xdr:spPr bwMode="auto">
        <a:xfrm>
          <a:off x="2305049" y="74504550"/>
          <a:ext cx="1285875"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随意契約（少額）</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171450</xdr:colOff>
      <xdr:row>776</xdr:row>
      <xdr:rowOff>66675</xdr:rowOff>
    </xdr:from>
    <xdr:to>
      <xdr:col>21</xdr:col>
      <xdr:colOff>0</xdr:colOff>
      <xdr:row>776</xdr:row>
      <xdr:rowOff>408071</xdr:rowOff>
    </xdr:to>
    <xdr:sp macro="" textlink="">
      <xdr:nvSpPr>
        <xdr:cNvPr id="121" name="大かっこ 120">
          <a:extLst>
            <a:ext uri="{FF2B5EF4-FFF2-40B4-BE49-F238E27FC236}">
              <a16:creationId xmlns:a16="http://schemas.microsoft.com/office/drawing/2014/main" id="{00000000-0008-0000-0000-000079000000}"/>
            </a:ext>
          </a:extLst>
        </xdr:cNvPr>
        <xdr:cNvSpPr/>
      </xdr:nvSpPr>
      <xdr:spPr>
        <a:xfrm>
          <a:off x="1771650" y="75485625"/>
          <a:ext cx="2428875" cy="341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776</xdr:row>
      <xdr:rowOff>57150</xdr:rowOff>
    </xdr:from>
    <xdr:to>
      <xdr:col>19</xdr:col>
      <xdr:colOff>171450</xdr:colOff>
      <xdr:row>776</xdr:row>
      <xdr:rowOff>485775</xdr:rowOff>
    </xdr:to>
    <xdr:sp macro="" textlink="">
      <xdr:nvSpPr>
        <xdr:cNvPr id="123" name="Rectangle 15">
          <a:extLst>
            <a:ext uri="{FF2B5EF4-FFF2-40B4-BE49-F238E27FC236}">
              <a16:creationId xmlns:a16="http://schemas.microsoft.com/office/drawing/2014/main" id="{00000000-0008-0000-0000-00007B000000}"/>
            </a:ext>
          </a:extLst>
        </xdr:cNvPr>
        <xdr:cNvSpPr>
          <a:spLocks noChangeArrowheads="1"/>
        </xdr:cNvSpPr>
      </xdr:nvSpPr>
      <xdr:spPr bwMode="auto">
        <a:xfrm>
          <a:off x="1990725" y="75476100"/>
          <a:ext cx="1981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執務参考図書及び</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査証事務関連消耗品の調達</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35</xdr:col>
      <xdr:colOff>114300</xdr:colOff>
      <xdr:row>775</xdr:row>
      <xdr:rowOff>3714750</xdr:rowOff>
    </xdr:from>
    <xdr:to>
      <xdr:col>42</xdr:col>
      <xdr:colOff>0</xdr:colOff>
      <xdr:row>775</xdr:row>
      <xdr:rowOff>4000501</xdr:rowOff>
    </xdr:to>
    <xdr:sp macro="" textlink="">
      <xdr:nvSpPr>
        <xdr:cNvPr id="124" name="Rectangle 15">
          <a:extLst>
            <a:ext uri="{FF2B5EF4-FFF2-40B4-BE49-F238E27FC236}">
              <a16:creationId xmlns:a16="http://schemas.microsoft.com/office/drawing/2014/main" id="{00000000-0008-0000-0000-00007C000000}"/>
            </a:ext>
          </a:extLst>
        </xdr:cNvPr>
        <xdr:cNvSpPr>
          <a:spLocks noChangeArrowheads="1"/>
        </xdr:cNvSpPr>
      </xdr:nvSpPr>
      <xdr:spPr bwMode="auto">
        <a:xfrm>
          <a:off x="7115175" y="74504550"/>
          <a:ext cx="1285875"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随意契約（少額）</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32</xdr:col>
      <xdr:colOff>171450</xdr:colOff>
      <xdr:row>776</xdr:row>
      <xdr:rowOff>57150</xdr:rowOff>
    </xdr:from>
    <xdr:to>
      <xdr:col>44</xdr:col>
      <xdr:colOff>23131</xdr:colOff>
      <xdr:row>776</xdr:row>
      <xdr:rowOff>398546</xdr:rowOff>
    </xdr:to>
    <xdr:sp macro="" textlink="">
      <xdr:nvSpPr>
        <xdr:cNvPr id="125" name="大かっこ 124">
          <a:extLst>
            <a:ext uri="{FF2B5EF4-FFF2-40B4-BE49-F238E27FC236}">
              <a16:creationId xmlns:a16="http://schemas.microsoft.com/office/drawing/2014/main" id="{00000000-0008-0000-0000-00007D000000}"/>
            </a:ext>
          </a:extLst>
        </xdr:cNvPr>
        <xdr:cNvSpPr/>
      </xdr:nvSpPr>
      <xdr:spPr>
        <a:xfrm>
          <a:off x="6572250" y="75476100"/>
          <a:ext cx="2251981" cy="341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776</xdr:row>
      <xdr:rowOff>152400</xdr:rowOff>
    </xdr:from>
    <xdr:to>
      <xdr:col>41</xdr:col>
      <xdr:colOff>104775</xdr:colOff>
      <xdr:row>776</xdr:row>
      <xdr:rowOff>387839</xdr:rowOff>
    </xdr:to>
    <xdr:sp macro="" textlink="">
      <xdr:nvSpPr>
        <xdr:cNvPr id="126" name="Rectangle 15">
          <a:extLst>
            <a:ext uri="{FF2B5EF4-FFF2-40B4-BE49-F238E27FC236}">
              <a16:creationId xmlns:a16="http://schemas.microsoft.com/office/drawing/2014/main" id="{00000000-0008-0000-0000-00007E000000}"/>
            </a:ext>
          </a:extLst>
        </xdr:cNvPr>
        <xdr:cNvSpPr>
          <a:spLocks noChangeArrowheads="1"/>
        </xdr:cNvSpPr>
      </xdr:nvSpPr>
      <xdr:spPr bwMode="auto">
        <a:xfrm>
          <a:off x="7210425" y="75571350"/>
          <a:ext cx="1095375" cy="235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後納郵便料</a:t>
          </a:r>
        </a:p>
      </xdr:txBody>
    </xdr:sp>
    <xdr:clientData/>
  </xdr:twoCellAnchor>
  <xdr:twoCellAnchor>
    <xdr:from>
      <xdr:col>8</xdr:col>
      <xdr:colOff>171450</xdr:colOff>
      <xdr:row>776</xdr:row>
      <xdr:rowOff>1752600</xdr:rowOff>
    </xdr:from>
    <xdr:to>
      <xdr:col>20</xdr:col>
      <xdr:colOff>23131</xdr:colOff>
      <xdr:row>776</xdr:row>
      <xdr:rowOff>2093996</xdr:rowOff>
    </xdr:to>
    <xdr:sp macro="" textlink="">
      <xdr:nvSpPr>
        <xdr:cNvPr id="127" name="大かっこ 126">
          <a:extLst>
            <a:ext uri="{FF2B5EF4-FFF2-40B4-BE49-F238E27FC236}">
              <a16:creationId xmlns:a16="http://schemas.microsoft.com/office/drawing/2014/main" id="{00000000-0008-0000-0000-00007F000000}"/>
            </a:ext>
          </a:extLst>
        </xdr:cNvPr>
        <xdr:cNvSpPr/>
      </xdr:nvSpPr>
      <xdr:spPr>
        <a:xfrm>
          <a:off x="1771650" y="77171550"/>
          <a:ext cx="2251981" cy="341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776</xdr:row>
      <xdr:rowOff>1733550</xdr:rowOff>
    </xdr:from>
    <xdr:to>
      <xdr:col>20</xdr:col>
      <xdr:colOff>76200</xdr:colOff>
      <xdr:row>776</xdr:row>
      <xdr:rowOff>2162175</xdr:rowOff>
    </xdr:to>
    <xdr:sp macro="" textlink="">
      <xdr:nvSpPr>
        <xdr:cNvPr id="128" name="Rectangle 15">
          <a:extLst>
            <a:ext uri="{FF2B5EF4-FFF2-40B4-BE49-F238E27FC236}">
              <a16:creationId xmlns:a16="http://schemas.microsoft.com/office/drawing/2014/main" id="{00000000-0008-0000-0000-000080000000}"/>
            </a:ext>
          </a:extLst>
        </xdr:cNvPr>
        <xdr:cNvSpPr>
          <a:spLocks noChangeArrowheads="1"/>
        </xdr:cNvSpPr>
      </xdr:nvSpPr>
      <xdr:spPr bwMode="auto">
        <a:xfrm>
          <a:off x="2095500" y="77152500"/>
          <a:ext cx="1981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査証担当官会議出席及び</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査証事務指導等の旅費</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32</xdr:col>
      <xdr:colOff>171450</xdr:colOff>
      <xdr:row>776</xdr:row>
      <xdr:rowOff>1743075</xdr:rowOff>
    </xdr:from>
    <xdr:to>
      <xdr:col>44</xdr:col>
      <xdr:colOff>23131</xdr:colOff>
      <xdr:row>776</xdr:row>
      <xdr:rowOff>2084471</xdr:rowOff>
    </xdr:to>
    <xdr:sp macro="" textlink="">
      <xdr:nvSpPr>
        <xdr:cNvPr id="130" name="大かっこ 129">
          <a:extLst>
            <a:ext uri="{FF2B5EF4-FFF2-40B4-BE49-F238E27FC236}">
              <a16:creationId xmlns:a16="http://schemas.microsoft.com/office/drawing/2014/main" id="{00000000-0008-0000-0000-000082000000}"/>
            </a:ext>
          </a:extLst>
        </xdr:cNvPr>
        <xdr:cNvSpPr/>
      </xdr:nvSpPr>
      <xdr:spPr>
        <a:xfrm>
          <a:off x="6572250" y="77162025"/>
          <a:ext cx="2251981" cy="341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99764</xdr:colOff>
      <xdr:row>775</xdr:row>
      <xdr:rowOff>1657350</xdr:rowOff>
    </xdr:from>
    <xdr:to>
      <xdr:col>26</xdr:col>
      <xdr:colOff>104775</xdr:colOff>
      <xdr:row>776</xdr:row>
      <xdr:rowOff>1362075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5300414" y="72447150"/>
          <a:ext cx="5011" cy="4333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776</xdr:row>
      <xdr:rowOff>1352550</xdr:rowOff>
    </xdr:from>
    <xdr:to>
      <xdr:col>32</xdr:col>
      <xdr:colOff>5013</xdr:colOff>
      <xdr:row>776</xdr:row>
      <xdr:rowOff>1358636</xdr:rowOff>
    </xdr:to>
    <xdr:cxnSp macro="">
      <xdr:nvCxnSpPr>
        <xdr:cNvPr id="134" name="直線矢印コネクタ 133">
          <a:extLst>
            <a:ext uri="{FF2B5EF4-FFF2-40B4-BE49-F238E27FC236}">
              <a16:creationId xmlns:a16="http://schemas.microsoft.com/office/drawing/2014/main" id="{00000000-0008-0000-0000-000086000000}"/>
            </a:ext>
          </a:extLst>
        </xdr:cNvPr>
        <xdr:cNvCxnSpPr/>
      </xdr:nvCxnSpPr>
      <xdr:spPr>
        <a:xfrm>
          <a:off x="4200525" y="76771500"/>
          <a:ext cx="2205288"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775</xdr:row>
      <xdr:rowOff>4276725</xdr:rowOff>
    </xdr:from>
    <xdr:to>
      <xdr:col>32</xdr:col>
      <xdr:colOff>5013</xdr:colOff>
      <xdr:row>775</xdr:row>
      <xdr:rowOff>4282811</xdr:rowOff>
    </xdr:to>
    <xdr:cxnSp macro="">
      <xdr:nvCxnSpPr>
        <xdr:cNvPr id="135" name="直線矢印コネクタ 134">
          <a:extLst>
            <a:ext uri="{FF2B5EF4-FFF2-40B4-BE49-F238E27FC236}">
              <a16:creationId xmlns:a16="http://schemas.microsoft.com/office/drawing/2014/main" id="{00000000-0008-0000-0000-000087000000}"/>
            </a:ext>
          </a:extLst>
        </xdr:cNvPr>
        <xdr:cNvCxnSpPr/>
      </xdr:nvCxnSpPr>
      <xdr:spPr>
        <a:xfrm>
          <a:off x="4200525" y="75066525"/>
          <a:ext cx="2205288"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775</xdr:row>
      <xdr:rowOff>2628900</xdr:rowOff>
    </xdr:from>
    <xdr:to>
      <xdr:col>32</xdr:col>
      <xdr:colOff>5013</xdr:colOff>
      <xdr:row>775</xdr:row>
      <xdr:rowOff>2634986</xdr:rowOff>
    </xdr:to>
    <xdr:cxnSp macro="">
      <xdr:nvCxnSpPr>
        <xdr:cNvPr id="136" name="直線矢印コネクタ 135">
          <a:extLst>
            <a:ext uri="{FF2B5EF4-FFF2-40B4-BE49-F238E27FC236}">
              <a16:creationId xmlns:a16="http://schemas.microsoft.com/office/drawing/2014/main" id="{00000000-0008-0000-0000-000088000000}"/>
            </a:ext>
          </a:extLst>
        </xdr:cNvPr>
        <xdr:cNvCxnSpPr/>
      </xdr:nvCxnSpPr>
      <xdr:spPr>
        <a:xfrm>
          <a:off x="4200525" y="73418700"/>
          <a:ext cx="2205288"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180975</xdr:colOff>
      <xdr:row>776</xdr:row>
      <xdr:rowOff>1819275</xdr:rowOff>
    </xdr:from>
    <xdr:to>
      <xdr:col>44</xdr:col>
      <xdr:colOff>28574</xdr:colOff>
      <xdr:row>776</xdr:row>
      <xdr:rowOff>2054714</xdr:rowOff>
    </xdr:to>
    <xdr:sp macro="" textlink="">
      <xdr:nvSpPr>
        <xdr:cNvPr id="137" name="Rectangle 15">
          <a:extLst>
            <a:ext uri="{FF2B5EF4-FFF2-40B4-BE49-F238E27FC236}">
              <a16:creationId xmlns:a16="http://schemas.microsoft.com/office/drawing/2014/main" id="{00000000-0008-0000-0000-000089000000}"/>
            </a:ext>
          </a:extLst>
        </xdr:cNvPr>
        <xdr:cNvSpPr>
          <a:spLocks noChangeArrowheads="1"/>
        </xdr:cNvSpPr>
      </xdr:nvSpPr>
      <xdr:spPr bwMode="auto">
        <a:xfrm>
          <a:off x="6581775" y="77238225"/>
          <a:ext cx="2247899" cy="235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査証審査業務の補助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141</v>
      </c>
      <c r="AT2" s="219"/>
      <c r="AU2" s="219"/>
      <c r="AV2" s="51" t="str">
        <f>IF(AW2="", "", "-")</f>
        <v/>
      </c>
      <c r="AW2" s="402"/>
      <c r="AX2" s="402"/>
    </row>
    <row r="3" spans="1:50" ht="21" customHeight="1" thickBot="1">
      <c r="A3" s="526" t="s">
        <v>418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551</v>
      </c>
      <c r="AK3" s="528"/>
      <c r="AL3" s="528"/>
      <c r="AM3" s="528"/>
      <c r="AN3" s="528"/>
      <c r="AO3" s="528"/>
      <c r="AP3" s="528"/>
      <c r="AQ3" s="528"/>
      <c r="AR3" s="528"/>
      <c r="AS3" s="528"/>
      <c r="AT3" s="528"/>
      <c r="AU3" s="528"/>
      <c r="AV3" s="528"/>
      <c r="AW3" s="528"/>
      <c r="AX3" s="24" t="s">
        <v>65</v>
      </c>
    </row>
    <row r="4" spans="1:50" ht="24.75" customHeight="1">
      <c r="A4" s="728" t="s">
        <v>25</v>
      </c>
      <c r="B4" s="729"/>
      <c r="C4" s="729"/>
      <c r="D4" s="729"/>
      <c r="E4" s="729"/>
      <c r="F4" s="729"/>
      <c r="G4" s="704" t="s">
        <v>550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1" t="s">
        <v>501</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553</v>
      </c>
      <c r="AF5" s="723"/>
      <c r="AG5" s="723"/>
      <c r="AH5" s="723"/>
      <c r="AI5" s="723"/>
      <c r="AJ5" s="723"/>
      <c r="AK5" s="723"/>
      <c r="AL5" s="723"/>
      <c r="AM5" s="723"/>
      <c r="AN5" s="723"/>
      <c r="AO5" s="723"/>
      <c r="AP5" s="724"/>
      <c r="AQ5" s="725" t="s">
        <v>766</v>
      </c>
      <c r="AR5" s="726"/>
      <c r="AS5" s="726"/>
      <c r="AT5" s="726"/>
      <c r="AU5" s="726"/>
      <c r="AV5" s="726"/>
      <c r="AW5" s="726"/>
      <c r="AX5" s="727"/>
    </row>
    <row r="6" spans="1:50" ht="39" customHeight="1">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769</v>
      </c>
      <c r="H7" s="837"/>
      <c r="I7" s="837"/>
      <c r="J7" s="837"/>
      <c r="K7" s="837"/>
      <c r="L7" s="837"/>
      <c r="M7" s="837"/>
      <c r="N7" s="837"/>
      <c r="O7" s="837"/>
      <c r="P7" s="837"/>
      <c r="Q7" s="837"/>
      <c r="R7" s="837"/>
      <c r="S7" s="837"/>
      <c r="T7" s="837"/>
      <c r="U7" s="837"/>
      <c r="V7" s="837"/>
      <c r="W7" s="837"/>
      <c r="X7" s="838"/>
      <c r="Y7" s="400" t="s">
        <v>382</v>
      </c>
      <c r="Z7" s="301"/>
      <c r="AA7" s="301"/>
      <c r="AB7" s="301"/>
      <c r="AC7" s="301"/>
      <c r="AD7" s="401"/>
      <c r="AE7" s="388" t="s">
        <v>770</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3" t="s">
        <v>258</v>
      </c>
      <c r="B8" s="834"/>
      <c r="C8" s="834"/>
      <c r="D8" s="834"/>
      <c r="E8" s="834"/>
      <c r="F8" s="835"/>
      <c r="G8" s="226" t="str">
        <f>入力規則等!A27</f>
        <v>観光立国</v>
      </c>
      <c r="H8" s="227"/>
      <c r="I8" s="227"/>
      <c r="J8" s="227"/>
      <c r="K8" s="227"/>
      <c r="L8" s="227"/>
      <c r="M8" s="227"/>
      <c r="N8" s="227"/>
      <c r="O8" s="227"/>
      <c r="P8" s="227"/>
      <c r="Q8" s="227"/>
      <c r="R8" s="227"/>
      <c r="S8" s="227"/>
      <c r="T8" s="227"/>
      <c r="U8" s="227"/>
      <c r="V8" s="227"/>
      <c r="W8" s="227"/>
      <c r="X8" s="228"/>
      <c r="Y8" s="572" t="s">
        <v>259</v>
      </c>
      <c r="Z8" s="573"/>
      <c r="AA8" s="573"/>
      <c r="AB8" s="573"/>
      <c r="AC8" s="573"/>
      <c r="AD8" s="574"/>
      <c r="AE8" s="743"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4"/>
    </row>
    <row r="9" spans="1:50" ht="58.5" customHeight="1">
      <c r="A9" s="150" t="s">
        <v>23</v>
      </c>
      <c r="B9" s="151"/>
      <c r="C9" s="151"/>
      <c r="D9" s="151"/>
      <c r="E9" s="151"/>
      <c r="F9" s="151"/>
      <c r="G9" s="575" t="s">
        <v>771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5" t="s">
        <v>30</v>
      </c>
      <c r="B10" s="746"/>
      <c r="C10" s="746"/>
      <c r="D10" s="746"/>
      <c r="E10" s="746"/>
      <c r="F10" s="746"/>
      <c r="G10" s="678" t="s">
        <v>772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4" t="s">
        <v>24</v>
      </c>
      <c r="B12" s="145"/>
      <c r="C12" s="145"/>
      <c r="D12" s="145"/>
      <c r="E12" s="145"/>
      <c r="F12" s="146"/>
      <c r="G12" s="684"/>
      <c r="H12" s="685"/>
      <c r="I12" s="685"/>
      <c r="J12" s="685"/>
      <c r="K12" s="685"/>
      <c r="L12" s="685"/>
      <c r="M12" s="685"/>
      <c r="N12" s="685"/>
      <c r="O12" s="685"/>
      <c r="P12" s="308" t="s">
        <v>385</v>
      </c>
      <c r="Q12" s="303"/>
      <c r="R12" s="303"/>
      <c r="S12" s="303"/>
      <c r="T12" s="303"/>
      <c r="U12" s="303"/>
      <c r="V12" s="304"/>
      <c r="W12" s="308" t="s">
        <v>405</v>
      </c>
      <c r="X12" s="303"/>
      <c r="Y12" s="303"/>
      <c r="Z12" s="303"/>
      <c r="AA12" s="303"/>
      <c r="AB12" s="303"/>
      <c r="AC12" s="304"/>
      <c r="AD12" s="308" t="s">
        <v>412</v>
      </c>
      <c r="AE12" s="303"/>
      <c r="AF12" s="303"/>
      <c r="AG12" s="303"/>
      <c r="AH12" s="303"/>
      <c r="AI12" s="303"/>
      <c r="AJ12" s="304"/>
      <c r="AK12" s="308" t="s">
        <v>419</v>
      </c>
      <c r="AL12" s="303"/>
      <c r="AM12" s="303"/>
      <c r="AN12" s="303"/>
      <c r="AO12" s="303"/>
      <c r="AP12" s="303"/>
      <c r="AQ12" s="304"/>
      <c r="AR12" s="308" t="s">
        <v>420</v>
      </c>
      <c r="AS12" s="303"/>
      <c r="AT12" s="303"/>
      <c r="AU12" s="303"/>
      <c r="AV12" s="303"/>
      <c r="AW12" s="303"/>
      <c r="AX12" s="747"/>
    </row>
    <row r="13" spans="1:50" ht="21" customHeight="1">
      <c r="A13" s="147"/>
      <c r="B13" s="148"/>
      <c r="C13" s="148"/>
      <c r="D13" s="148"/>
      <c r="E13" s="148"/>
      <c r="F13" s="149"/>
      <c r="G13" s="748" t="s">
        <v>6</v>
      </c>
      <c r="H13" s="749"/>
      <c r="I13" s="641" t="s">
        <v>7</v>
      </c>
      <c r="J13" s="642"/>
      <c r="K13" s="642"/>
      <c r="L13" s="642"/>
      <c r="M13" s="642"/>
      <c r="N13" s="642"/>
      <c r="O13" s="643"/>
      <c r="P13" s="117">
        <v>1134</v>
      </c>
      <c r="Q13" s="118"/>
      <c r="R13" s="118"/>
      <c r="S13" s="118"/>
      <c r="T13" s="118"/>
      <c r="U13" s="118"/>
      <c r="V13" s="119"/>
      <c r="W13" s="117">
        <v>1025</v>
      </c>
      <c r="X13" s="118"/>
      <c r="Y13" s="118"/>
      <c r="Z13" s="118"/>
      <c r="AA13" s="118"/>
      <c r="AB13" s="118"/>
      <c r="AC13" s="119"/>
      <c r="AD13" s="117">
        <v>1310</v>
      </c>
      <c r="AE13" s="118"/>
      <c r="AF13" s="118"/>
      <c r="AG13" s="118"/>
      <c r="AH13" s="118"/>
      <c r="AI13" s="118"/>
      <c r="AJ13" s="119"/>
      <c r="AK13" s="117">
        <v>950</v>
      </c>
      <c r="AL13" s="118"/>
      <c r="AM13" s="118"/>
      <c r="AN13" s="118"/>
      <c r="AO13" s="118"/>
      <c r="AP13" s="118"/>
      <c r="AQ13" s="119"/>
      <c r="AR13" s="114">
        <v>994</v>
      </c>
      <c r="AS13" s="115"/>
      <c r="AT13" s="115"/>
      <c r="AU13" s="115"/>
      <c r="AV13" s="115"/>
      <c r="AW13" s="115"/>
      <c r="AX13" s="399"/>
    </row>
    <row r="14" spans="1:50" ht="21" customHeight="1">
      <c r="A14" s="147"/>
      <c r="B14" s="148"/>
      <c r="C14" s="148"/>
      <c r="D14" s="148"/>
      <c r="E14" s="148"/>
      <c r="F14" s="149"/>
      <c r="G14" s="750"/>
      <c r="H14" s="751"/>
      <c r="I14" s="578" t="s">
        <v>8</v>
      </c>
      <c r="J14" s="632"/>
      <c r="K14" s="632"/>
      <c r="L14" s="632"/>
      <c r="M14" s="632"/>
      <c r="N14" s="632"/>
      <c r="O14" s="633"/>
      <c r="P14" s="117" t="s">
        <v>555</v>
      </c>
      <c r="Q14" s="118"/>
      <c r="R14" s="118"/>
      <c r="S14" s="118"/>
      <c r="T14" s="118"/>
      <c r="U14" s="118"/>
      <c r="V14" s="119"/>
      <c r="W14" s="117">
        <v>98</v>
      </c>
      <c r="X14" s="118"/>
      <c r="Y14" s="118"/>
      <c r="Z14" s="118"/>
      <c r="AA14" s="118"/>
      <c r="AB14" s="118"/>
      <c r="AC14" s="119"/>
      <c r="AD14" s="117" t="s">
        <v>557</v>
      </c>
      <c r="AE14" s="118"/>
      <c r="AF14" s="118"/>
      <c r="AG14" s="118"/>
      <c r="AH14" s="118"/>
      <c r="AI14" s="118"/>
      <c r="AJ14" s="119"/>
      <c r="AK14" s="117"/>
      <c r="AL14" s="118"/>
      <c r="AM14" s="118"/>
      <c r="AN14" s="118"/>
      <c r="AO14" s="118"/>
      <c r="AP14" s="118"/>
      <c r="AQ14" s="119"/>
      <c r="AR14" s="668"/>
      <c r="AS14" s="668"/>
      <c r="AT14" s="668"/>
      <c r="AU14" s="668"/>
      <c r="AV14" s="668"/>
      <c r="AW14" s="668"/>
      <c r="AX14" s="669"/>
    </row>
    <row r="15" spans="1:50" ht="21" customHeight="1">
      <c r="A15" s="147"/>
      <c r="B15" s="148"/>
      <c r="C15" s="148"/>
      <c r="D15" s="148"/>
      <c r="E15" s="148"/>
      <c r="F15" s="149"/>
      <c r="G15" s="750"/>
      <c r="H15" s="751"/>
      <c r="I15" s="578" t="s">
        <v>51</v>
      </c>
      <c r="J15" s="579"/>
      <c r="K15" s="579"/>
      <c r="L15" s="579"/>
      <c r="M15" s="579"/>
      <c r="N15" s="579"/>
      <c r="O15" s="580"/>
      <c r="P15" s="117" t="s">
        <v>556</v>
      </c>
      <c r="Q15" s="118"/>
      <c r="R15" s="118"/>
      <c r="S15" s="118"/>
      <c r="T15" s="118"/>
      <c r="U15" s="118"/>
      <c r="V15" s="119"/>
      <c r="W15" s="117" t="s">
        <v>557</v>
      </c>
      <c r="X15" s="118"/>
      <c r="Y15" s="118"/>
      <c r="Z15" s="118"/>
      <c r="AA15" s="118"/>
      <c r="AB15" s="118"/>
      <c r="AC15" s="119"/>
      <c r="AD15" s="117" t="s">
        <v>557</v>
      </c>
      <c r="AE15" s="118"/>
      <c r="AF15" s="118"/>
      <c r="AG15" s="118"/>
      <c r="AH15" s="118"/>
      <c r="AI15" s="118"/>
      <c r="AJ15" s="119"/>
      <c r="AK15" s="117" t="s">
        <v>558</v>
      </c>
      <c r="AL15" s="118"/>
      <c r="AM15" s="118"/>
      <c r="AN15" s="118"/>
      <c r="AO15" s="118"/>
      <c r="AP15" s="118"/>
      <c r="AQ15" s="119"/>
      <c r="AR15" s="117" t="s">
        <v>759</v>
      </c>
      <c r="AS15" s="118"/>
      <c r="AT15" s="118"/>
      <c r="AU15" s="118"/>
      <c r="AV15" s="118"/>
      <c r="AW15" s="118"/>
      <c r="AX15" s="631"/>
    </row>
    <row r="16" spans="1:50" ht="21" customHeight="1">
      <c r="A16" s="147"/>
      <c r="B16" s="148"/>
      <c r="C16" s="148"/>
      <c r="D16" s="148"/>
      <c r="E16" s="148"/>
      <c r="F16" s="149"/>
      <c r="G16" s="750"/>
      <c r="H16" s="751"/>
      <c r="I16" s="578" t="s">
        <v>52</v>
      </c>
      <c r="J16" s="579"/>
      <c r="K16" s="579"/>
      <c r="L16" s="579"/>
      <c r="M16" s="579"/>
      <c r="N16" s="579"/>
      <c r="O16" s="580"/>
      <c r="P16" s="117" t="s">
        <v>555</v>
      </c>
      <c r="Q16" s="118"/>
      <c r="R16" s="118"/>
      <c r="S16" s="118"/>
      <c r="T16" s="118"/>
      <c r="U16" s="118"/>
      <c r="V16" s="119"/>
      <c r="W16" s="117" t="s">
        <v>557</v>
      </c>
      <c r="X16" s="118"/>
      <c r="Y16" s="118"/>
      <c r="Z16" s="118"/>
      <c r="AA16" s="118"/>
      <c r="AB16" s="118"/>
      <c r="AC16" s="119"/>
      <c r="AD16" s="117" t="s">
        <v>557</v>
      </c>
      <c r="AE16" s="118"/>
      <c r="AF16" s="118"/>
      <c r="AG16" s="118"/>
      <c r="AH16" s="118"/>
      <c r="AI16" s="118"/>
      <c r="AJ16" s="119"/>
      <c r="AK16" s="117"/>
      <c r="AL16" s="118"/>
      <c r="AM16" s="118"/>
      <c r="AN16" s="118"/>
      <c r="AO16" s="118"/>
      <c r="AP16" s="118"/>
      <c r="AQ16" s="119"/>
      <c r="AR16" s="681"/>
      <c r="AS16" s="682"/>
      <c r="AT16" s="682"/>
      <c r="AU16" s="682"/>
      <c r="AV16" s="682"/>
      <c r="AW16" s="682"/>
      <c r="AX16" s="683"/>
    </row>
    <row r="17" spans="1:50" ht="24.75" customHeight="1">
      <c r="A17" s="147"/>
      <c r="B17" s="148"/>
      <c r="C17" s="148"/>
      <c r="D17" s="148"/>
      <c r="E17" s="148"/>
      <c r="F17" s="149"/>
      <c r="G17" s="750"/>
      <c r="H17" s="751"/>
      <c r="I17" s="578" t="s">
        <v>50</v>
      </c>
      <c r="J17" s="632"/>
      <c r="K17" s="632"/>
      <c r="L17" s="632"/>
      <c r="M17" s="632"/>
      <c r="N17" s="632"/>
      <c r="O17" s="633"/>
      <c r="P17" s="117" t="s">
        <v>555</v>
      </c>
      <c r="Q17" s="118"/>
      <c r="R17" s="118"/>
      <c r="S17" s="118"/>
      <c r="T17" s="118"/>
      <c r="U17" s="118"/>
      <c r="V17" s="119"/>
      <c r="W17" s="117" t="s">
        <v>557</v>
      </c>
      <c r="X17" s="118"/>
      <c r="Y17" s="118"/>
      <c r="Z17" s="118"/>
      <c r="AA17" s="118"/>
      <c r="AB17" s="118"/>
      <c r="AC17" s="119"/>
      <c r="AD17" s="117" t="s">
        <v>558</v>
      </c>
      <c r="AE17" s="118"/>
      <c r="AF17" s="118"/>
      <c r="AG17" s="118"/>
      <c r="AH17" s="118"/>
      <c r="AI17" s="118"/>
      <c r="AJ17" s="119"/>
      <c r="AK17" s="117"/>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2"/>
      <c r="H18" s="753"/>
      <c r="I18" s="740" t="s">
        <v>20</v>
      </c>
      <c r="J18" s="741"/>
      <c r="K18" s="741"/>
      <c r="L18" s="741"/>
      <c r="M18" s="741"/>
      <c r="N18" s="741"/>
      <c r="O18" s="742"/>
      <c r="P18" s="123">
        <f>SUM(P13:V17)</f>
        <v>1134</v>
      </c>
      <c r="Q18" s="124"/>
      <c r="R18" s="124"/>
      <c r="S18" s="124"/>
      <c r="T18" s="124"/>
      <c r="U18" s="124"/>
      <c r="V18" s="125"/>
      <c r="W18" s="123">
        <f>SUM(W13:AC17)</f>
        <v>1123</v>
      </c>
      <c r="X18" s="124"/>
      <c r="Y18" s="124"/>
      <c r="Z18" s="124"/>
      <c r="AA18" s="124"/>
      <c r="AB18" s="124"/>
      <c r="AC18" s="125"/>
      <c r="AD18" s="123">
        <f>SUM(AD13:AJ17)</f>
        <v>1310</v>
      </c>
      <c r="AE18" s="124"/>
      <c r="AF18" s="124"/>
      <c r="AG18" s="124"/>
      <c r="AH18" s="124"/>
      <c r="AI18" s="124"/>
      <c r="AJ18" s="125"/>
      <c r="AK18" s="123">
        <f>SUM(AK13:AQ17)</f>
        <v>950</v>
      </c>
      <c r="AL18" s="124"/>
      <c r="AM18" s="124"/>
      <c r="AN18" s="124"/>
      <c r="AO18" s="124"/>
      <c r="AP18" s="124"/>
      <c r="AQ18" s="125"/>
      <c r="AR18" s="123">
        <f>SUM(AR13:AX17)</f>
        <v>994</v>
      </c>
      <c r="AS18" s="124"/>
      <c r="AT18" s="124"/>
      <c r="AU18" s="124"/>
      <c r="AV18" s="124"/>
      <c r="AW18" s="124"/>
      <c r="AX18" s="540"/>
    </row>
    <row r="19" spans="1:50" ht="24.75" customHeight="1">
      <c r="A19" s="147"/>
      <c r="B19" s="148"/>
      <c r="C19" s="148"/>
      <c r="D19" s="148"/>
      <c r="E19" s="148"/>
      <c r="F19" s="149"/>
      <c r="G19" s="538" t="s">
        <v>9</v>
      </c>
      <c r="H19" s="539"/>
      <c r="I19" s="539"/>
      <c r="J19" s="539"/>
      <c r="K19" s="539"/>
      <c r="L19" s="539"/>
      <c r="M19" s="539"/>
      <c r="N19" s="539"/>
      <c r="O19" s="539"/>
      <c r="P19" s="117">
        <v>1018</v>
      </c>
      <c r="Q19" s="118"/>
      <c r="R19" s="118"/>
      <c r="S19" s="118"/>
      <c r="T19" s="118"/>
      <c r="U19" s="118"/>
      <c r="V19" s="119"/>
      <c r="W19" s="117">
        <v>1131</v>
      </c>
      <c r="X19" s="118"/>
      <c r="Y19" s="118"/>
      <c r="Z19" s="118"/>
      <c r="AA19" s="118"/>
      <c r="AB19" s="118"/>
      <c r="AC19" s="119"/>
      <c r="AD19" s="117">
        <v>1266</v>
      </c>
      <c r="AE19" s="118"/>
      <c r="AF19" s="118"/>
      <c r="AG19" s="118"/>
      <c r="AH19" s="118"/>
      <c r="AI19" s="118"/>
      <c r="AJ19" s="119"/>
      <c r="AK19" s="489"/>
      <c r="AL19" s="489"/>
      <c r="AM19" s="489"/>
      <c r="AN19" s="489"/>
      <c r="AO19" s="489"/>
      <c r="AP19" s="489"/>
      <c r="AQ19" s="489"/>
      <c r="AR19" s="489"/>
      <c r="AS19" s="489"/>
      <c r="AT19" s="489"/>
      <c r="AU19" s="489"/>
      <c r="AV19" s="489"/>
      <c r="AW19" s="489"/>
      <c r="AX19" s="541"/>
    </row>
    <row r="20" spans="1:50" ht="24.75" customHeight="1">
      <c r="A20" s="147"/>
      <c r="B20" s="148"/>
      <c r="C20" s="148"/>
      <c r="D20" s="148"/>
      <c r="E20" s="148"/>
      <c r="F20" s="149"/>
      <c r="G20" s="538" t="s">
        <v>10</v>
      </c>
      <c r="H20" s="539"/>
      <c r="I20" s="539"/>
      <c r="J20" s="539"/>
      <c r="K20" s="539"/>
      <c r="L20" s="539"/>
      <c r="M20" s="539"/>
      <c r="N20" s="539"/>
      <c r="O20" s="539"/>
      <c r="P20" s="542">
        <f>IF(P18=0, "-", SUM(P19)/P18)</f>
        <v>0.89770723104056438</v>
      </c>
      <c r="Q20" s="542"/>
      <c r="R20" s="542"/>
      <c r="S20" s="542"/>
      <c r="T20" s="542"/>
      <c r="U20" s="542"/>
      <c r="V20" s="542"/>
      <c r="W20" s="542">
        <f t="shared" ref="W20" si="0">IF(W18=0, "-", SUM(W19)/W18)</f>
        <v>1.0071237756010685</v>
      </c>
      <c r="X20" s="542"/>
      <c r="Y20" s="542"/>
      <c r="Z20" s="542"/>
      <c r="AA20" s="542"/>
      <c r="AB20" s="542"/>
      <c r="AC20" s="542"/>
      <c r="AD20" s="542">
        <f t="shared" ref="AD20" si="1">IF(AD18=0, "-", SUM(AD19)/AD18)</f>
        <v>0.96641221374045805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50"/>
      <c r="B21" s="151"/>
      <c r="C21" s="151"/>
      <c r="D21" s="151"/>
      <c r="E21" s="151"/>
      <c r="F21" s="152"/>
      <c r="G21" s="934" t="s">
        <v>349</v>
      </c>
      <c r="H21" s="935"/>
      <c r="I21" s="935"/>
      <c r="J21" s="935"/>
      <c r="K21" s="935"/>
      <c r="L21" s="935"/>
      <c r="M21" s="935"/>
      <c r="N21" s="935"/>
      <c r="O21" s="935"/>
      <c r="P21" s="542">
        <f>IF(P19=0, "-", SUM(P19)/SUM(P13,P14))</f>
        <v>0.89770723104056438</v>
      </c>
      <c r="Q21" s="542"/>
      <c r="R21" s="542"/>
      <c r="S21" s="542"/>
      <c r="T21" s="542"/>
      <c r="U21" s="542"/>
      <c r="V21" s="542"/>
      <c r="W21" s="542">
        <f t="shared" ref="W21" si="2">IF(W19=0, "-", SUM(W19)/SUM(W13,W14))</f>
        <v>1.0071237756010685</v>
      </c>
      <c r="X21" s="542"/>
      <c r="Y21" s="542"/>
      <c r="Z21" s="542"/>
      <c r="AA21" s="542"/>
      <c r="AB21" s="542"/>
      <c r="AC21" s="542"/>
      <c r="AD21" s="542">
        <f t="shared" ref="AD21" si="3">IF(AD19=0, "-", SUM(AD19)/SUM(AD13,AD14))</f>
        <v>0.96641221374045805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7" t="s">
        <v>421</v>
      </c>
      <c r="B22" s="198"/>
      <c r="C22" s="198"/>
      <c r="D22" s="198"/>
      <c r="E22" s="198"/>
      <c r="F22" s="199"/>
      <c r="G22" s="188" t="s">
        <v>328</v>
      </c>
      <c r="H22" s="189"/>
      <c r="I22" s="189"/>
      <c r="J22" s="189"/>
      <c r="K22" s="189"/>
      <c r="L22" s="189"/>
      <c r="M22" s="189"/>
      <c r="N22" s="189"/>
      <c r="O22" s="190"/>
      <c r="P22" s="206" t="s">
        <v>422</v>
      </c>
      <c r="Q22" s="189"/>
      <c r="R22" s="189"/>
      <c r="S22" s="189"/>
      <c r="T22" s="189"/>
      <c r="U22" s="189"/>
      <c r="V22" s="190"/>
      <c r="W22" s="206" t="s">
        <v>423</v>
      </c>
      <c r="X22" s="189"/>
      <c r="Y22" s="189"/>
      <c r="Z22" s="189"/>
      <c r="AA22" s="189"/>
      <c r="AB22" s="189"/>
      <c r="AC22" s="190"/>
      <c r="AD22" s="206" t="s">
        <v>327</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42.75" customHeight="1">
      <c r="A23" s="200"/>
      <c r="B23" s="201"/>
      <c r="C23" s="201"/>
      <c r="D23" s="201"/>
      <c r="E23" s="201"/>
      <c r="F23" s="202"/>
      <c r="G23" s="191" t="s">
        <v>760</v>
      </c>
      <c r="H23" s="192"/>
      <c r="I23" s="192"/>
      <c r="J23" s="192"/>
      <c r="K23" s="192"/>
      <c r="L23" s="192"/>
      <c r="M23" s="192"/>
      <c r="N23" s="192"/>
      <c r="O23" s="193"/>
      <c r="P23" s="114">
        <v>723</v>
      </c>
      <c r="Q23" s="115"/>
      <c r="R23" s="115"/>
      <c r="S23" s="115"/>
      <c r="T23" s="115"/>
      <c r="U23" s="115"/>
      <c r="V23" s="116"/>
      <c r="W23" s="114">
        <v>456</v>
      </c>
      <c r="X23" s="115"/>
      <c r="Y23" s="115"/>
      <c r="Z23" s="115"/>
      <c r="AA23" s="115"/>
      <c r="AB23" s="115"/>
      <c r="AC23" s="116"/>
      <c r="AD23" s="208" t="s">
        <v>765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42.75" customHeight="1">
      <c r="A24" s="200"/>
      <c r="B24" s="201"/>
      <c r="C24" s="201"/>
      <c r="D24" s="201"/>
      <c r="E24" s="201"/>
      <c r="F24" s="202"/>
      <c r="G24" s="194" t="s">
        <v>761</v>
      </c>
      <c r="H24" s="195"/>
      <c r="I24" s="195"/>
      <c r="J24" s="195"/>
      <c r="K24" s="195"/>
      <c r="L24" s="195"/>
      <c r="M24" s="195"/>
      <c r="N24" s="195"/>
      <c r="O24" s="196"/>
      <c r="P24" s="117">
        <v>0</v>
      </c>
      <c r="Q24" s="118"/>
      <c r="R24" s="118"/>
      <c r="S24" s="118"/>
      <c r="T24" s="118"/>
      <c r="U24" s="118"/>
      <c r="V24" s="119"/>
      <c r="W24" s="117">
        <v>216</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42.75" customHeight="1">
      <c r="A25" s="200"/>
      <c r="B25" s="201"/>
      <c r="C25" s="201"/>
      <c r="D25" s="201"/>
      <c r="E25" s="201"/>
      <c r="F25" s="202"/>
      <c r="G25" s="194" t="s">
        <v>762</v>
      </c>
      <c r="H25" s="195"/>
      <c r="I25" s="195"/>
      <c r="J25" s="195"/>
      <c r="K25" s="195"/>
      <c r="L25" s="195"/>
      <c r="M25" s="195"/>
      <c r="N25" s="195"/>
      <c r="O25" s="196"/>
      <c r="P25" s="117">
        <v>62</v>
      </c>
      <c r="Q25" s="118"/>
      <c r="R25" s="118"/>
      <c r="S25" s="118"/>
      <c r="T25" s="118"/>
      <c r="U25" s="118"/>
      <c r="V25" s="119"/>
      <c r="W25" s="117">
        <v>157</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42.75" customHeight="1">
      <c r="A26" s="200"/>
      <c r="B26" s="201"/>
      <c r="C26" s="201"/>
      <c r="D26" s="201"/>
      <c r="E26" s="201"/>
      <c r="F26" s="202"/>
      <c r="G26" s="194" t="s">
        <v>763</v>
      </c>
      <c r="H26" s="195"/>
      <c r="I26" s="195"/>
      <c r="J26" s="195"/>
      <c r="K26" s="195"/>
      <c r="L26" s="195"/>
      <c r="M26" s="195"/>
      <c r="N26" s="195"/>
      <c r="O26" s="196"/>
      <c r="P26" s="117">
        <v>134</v>
      </c>
      <c r="Q26" s="118"/>
      <c r="R26" s="118"/>
      <c r="S26" s="118"/>
      <c r="T26" s="118"/>
      <c r="U26" s="118"/>
      <c r="V26" s="119"/>
      <c r="W26" s="117">
        <v>134</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42.75" customHeight="1">
      <c r="A27" s="200"/>
      <c r="B27" s="201"/>
      <c r="C27" s="201"/>
      <c r="D27" s="201"/>
      <c r="E27" s="201"/>
      <c r="F27" s="202"/>
      <c r="G27" s="194" t="s">
        <v>764</v>
      </c>
      <c r="H27" s="195"/>
      <c r="I27" s="195"/>
      <c r="J27" s="195"/>
      <c r="K27" s="195"/>
      <c r="L27" s="195"/>
      <c r="M27" s="195"/>
      <c r="N27" s="195"/>
      <c r="O27" s="196"/>
      <c r="P27" s="117">
        <v>31</v>
      </c>
      <c r="Q27" s="118"/>
      <c r="R27" s="118"/>
      <c r="S27" s="118"/>
      <c r="T27" s="118"/>
      <c r="U27" s="118"/>
      <c r="V27" s="119"/>
      <c r="W27" s="117">
        <v>31</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42.75" customHeight="1">
      <c r="A28" s="200"/>
      <c r="B28" s="201"/>
      <c r="C28" s="201"/>
      <c r="D28" s="201"/>
      <c r="E28" s="201"/>
      <c r="F28" s="202"/>
      <c r="G28" s="230" t="s">
        <v>332</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42.75" customHeight="1" thickBot="1">
      <c r="A29" s="203"/>
      <c r="B29" s="204"/>
      <c r="C29" s="204"/>
      <c r="D29" s="204"/>
      <c r="E29" s="204"/>
      <c r="F29" s="205"/>
      <c r="G29" s="233" t="s">
        <v>329</v>
      </c>
      <c r="H29" s="234"/>
      <c r="I29" s="234"/>
      <c r="J29" s="234"/>
      <c r="K29" s="234"/>
      <c r="L29" s="234"/>
      <c r="M29" s="234"/>
      <c r="N29" s="234"/>
      <c r="O29" s="235"/>
      <c r="P29" s="117">
        <f>AK13</f>
        <v>950</v>
      </c>
      <c r="Q29" s="118"/>
      <c r="R29" s="118"/>
      <c r="S29" s="118"/>
      <c r="T29" s="118"/>
      <c r="U29" s="118"/>
      <c r="V29" s="119"/>
      <c r="W29" s="223">
        <f>AR13</f>
        <v>994</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c r="A30" s="512" t="s">
        <v>344</v>
      </c>
      <c r="B30" s="513"/>
      <c r="C30" s="513"/>
      <c r="D30" s="513"/>
      <c r="E30" s="513"/>
      <c r="F30" s="514"/>
      <c r="G30" s="653" t="s">
        <v>146</v>
      </c>
      <c r="H30" s="395"/>
      <c r="I30" s="395"/>
      <c r="J30" s="395"/>
      <c r="K30" s="395"/>
      <c r="L30" s="395"/>
      <c r="M30" s="395"/>
      <c r="N30" s="395"/>
      <c r="O30" s="582"/>
      <c r="P30" s="581" t="s">
        <v>59</v>
      </c>
      <c r="Q30" s="395"/>
      <c r="R30" s="395"/>
      <c r="S30" s="395"/>
      <c r="T30" s="395"/>
      <c r="U30" s="395"/>
      <c r="V30" s="395"/>
      <c r="W30" s="395"/>
      <c r="X30" s="582"/>
      <c r="Y30" s="468"/>
      <c r="Z30" s="469"/>
      <c r="AA30" s="470"/>
      <c r="AB30" s="391" t="s">
        <v>11</v>
      </c>
      <c r="AC30" s="392"/>
      <c r="AD30" s="393"/>
      <c r="AE30" s="391" t="s">
        <v>385</v>
      </c>
      <c r="AF30" s="392"/>
      <c r="AG30" s="392"/>
      <c r="AH30" s="393"/>
      <c r="AI30" s="391" t="s">
        <v>407</v>
      </c>
      <c r="AJ30" s="392"/>
      <c r="AK30" s="392"/>
      <c r="AL30" s="393"/>
      <c r="AM30" s="394" t="s">
        <v>412</v>
      </c>
      <c r="AN30" s="394"/>
      <c r="AO30" s="394"/>
      <c r="AP30" s="391"/>
      <c r="AQ30" s="644" t="s">
        <v>234</v>
      </c>
      <c r="AR30" s="645"/>
      <c r="AS30" s="645"/>
      <c r="AT30" s="646"/>
      <c r="AU30" s="395" t="s">
        <v>134</v>
      </c>
      <c r="AV30" s="395"/>
      <c r="AW30" s="395"/>
      <c r="AX30" s="396"/>
    </row>
    <row r="31" spans="1:50" ht="18.75" hidden="1" customHeight="1">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471"/>
      <c r="Z31" s="472"/>
      <c r="AA31" s="473"/>
      <c r="AB31" s="337"/>
      <c r="AC31" s="338"/>
      <c r="AD31" s="339"/>
      <c r="AE31" s="337"/>
      <c r="AF31" s="338"/>
      <c r="AG31" s="338"/>
      <c r="AH31" s="339"/>
      <c r="AI31" s="337"/>
      <c r="AJ31" s="338"/>
      <c r="AK31" s="338"/>
      <c r="AL31" s="339"/>
      <c r="AM31" s="381"/>
      <c r="AN31" s="381"/>
      <c r="AO31" s="381"/>
      <c r="AP31" s="337"/>
      <c r="AQ31" s="216"/>
      <c r="AR31" s="141"/>
      <c r="AS31" s="142" t="s">
        <v>235</v>
      </c>
      <c r="AT31" s="177"/>
      <c r="AU31" s="276"/>
      <c r="AV31" s="276"/>
      <c r="AW31" s="384" t="s">
        <v>181</v>
      </c>
      <c r="AX31" s="385"/>
    </row>
    <row r="32" spans="1:50" ht="23.25" hidden="1" customHeight="1">
      <c r="A32" s="518"/>
      <c r="B32" s="516"/>
      <c r="C32" s="516"/>
      <c r="D32" s="516"/>
      <c r="E32" s="516"/>
      <c r="F32" s="517"/>
      <c r="G32" s="543"/>
      <c r="H32" s="544"/>
      <c r="I32" s="544"/>
      <c r="J32" s="544"/>
      <c r="K32" s="544"/>
      <c r="L32" s="544"/>
      <c r="M32" s="544"/>
      <c r="N32" s="544"/>
      <c r="O32" s="545"/>
      <c r="P32" s="166"/>
      <c r="Q32" s="166"/>
      <c r="R32" s="166"/>
      <c r="S32" s="166"/>
      <c r="T32" s="166"/>
      <c r="U32" s="166"/>
      <c r="V32" s="166"/>
      <c r="W32" s="166"/>
      <c r="X32" s="237"/>
      <c r="Y32" s="343" t="s">
        <v>12</v>
      </c>
      <c r="Z32" s="552"/>
      <c r="AA32" s="553"/>
      <c r="AB32" s="554"/>
      <c r="AC32" s="554"/>
      <c r="AD32" s="554"/>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3.25" hidden="1" customHeight="1">
      <c r="A33" s="519"/>
      <c r="B33" s="520"/>
      <c r="C33" s="520"/>
      <c r="D33" s="520"/>
      <c r="E33" s="520"/>
      <c r="F33" s="521"/>
      <c r="G33" s="546"/>
      <c r="H33" s="547"/>
      <c r="I33" s="547"/>
      <c r="J33" s="547"/>
      <c r="K33" s="547"/>
      <c r="L33" s="547"/>
      <c r="M33" s="547"/>
      <c r="N33" s="547"/>
      <c r="O33" s="548"/>
      <c r="P33" s="239"/>
      <c r="Q33" s="239"/>
      <c r="R33" s="239"/>
      <c r="S33" s="239"/>
      <c r="T33" s="239"/>
      <c r="U33" s="239"/>
      <c r="V33" s="239"/>
      <c r="W33" s="239"/>
      <c r="X33" s="240"/>
      <c r="Y33" s="308" t="s">
        <v>54</v>
      </c>
      <c r="Z33" s="303"/>
      <c r="AA33" s="304"/>
      <c r="AB33" s="525"/>
      <c r="AC33" s="525"/>
      <c r="AD33" s="525"/>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3.25" hidden="1" customHeight="1">
      <c r="A34" s="518"/>
      <c r="B34" s="516"/>
      <c r="C34" s="516"/>
      <c r="D34" s="516"/>
      <c r="E34" s="516"/>
      <c r="F34" s="517"/>
      <c r="G34" s="549"/>
      <c r="H34" s="550"/>
      <c r="I34" s="550"/>
      <c r="J34" s="550"/>
      <c r="K34" s="550"/>
      <c r="L34" s="550"/>
      <c r="M34" s="550"/>
      <c r="N34" s="550"/>
      <c r="O34" s="551"/>
      <c r="P34" s="169"/>
      <c r="Q34" s="169"/>
      <c r="R34" s="169"/>
      <c r="S34" s="169"/>
      <c r="T34" s="169"/>
      <c r="U34" s="169"/>
      <c r="V34" s="169"/>
      <c r="W34" s="169"/>
      <c r="X34" s="242"/>
      <c r="Y34" s="308" t="s">
        <v>13</v>
      </c>
      <c r="Z34" s="303"/>
      <c r="AA34" s="304"/>
      <c r="AB34" s="500" t="s">
        <v>182</v>
      </c>
      <c r="AC34" s="500"/>
      <c r="AD34" s="500"/>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ht="23.25" hidden="1" customHeight="1">
      <c r="A35" s="904" t="s">
        <v>373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hidden="1"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c r="A37" s="647" t="s">
        <v>344</v>
      </c>
      <c r="B37" s="648"/>
      <c r="C37" s="648"/>
      <c r="D37" s="648"/>
      <c r="E37" s="648"/>
      <c r="F37" s="649"/>
      <c r="G37" s="568" t="s">
        <v>146</v>
      </c>
      <c r="H37" s="386"/>
      <c r="I37" s="386"/>
      <c r="J37" s="386"/>
      <c r="K37" s="386"/>
      <c r="L37" s="386"/>
      <c r="M37" s="386"/>
      <c r="N37" s="386"/>
      <c r="O37" s="569"/>
      <c r="P37" s="634" t="s">
        <v>59</v>
      </c>
      <c r="Q37" s="386"/>
      <c r="R37" s="386"/>
      <c r="S37" s="386"/>
      <c r="T37" s="386"/>
      <c r="U37" s="386"/>
      <c r="V37" s="386"/>
      <c r="W37" s="386"/>
      <c r="X37" s="569"/>
      <c r="Y37" s="635"/>
      <c r="Z37" s="636"/>
      <c r="AA37" s="637"/>
      <c r="AB37" s="638" t="s">
        <v>11</v>
      </c>
      <c r="AC37" s="639"/>
      <c r="AD37" s="640"/>
      <c r="AE37" s="373" t="s">
        <v>385</v>
      </c>
      <c r="AF37" s="374"/>
      <c r="AG37" s="374"/>
      <c r="AH37" s="375"/>
      <c r="AI37" s="373" t="s">
        <v>383</v>
      </c>
      <c r="AJ37" s="374"/>
      <c r="AK37" s="374"/>
      <c r="AL37" s="375"/>
      <c r="AM37" s="380" t="s">
        <v>412</v>
      </c>
      <c r="AN37" s="380"/>
      <c r="AO37" s="380"/>
      <c r="AP37" s="380"/>
      <c r="AQ37" s="272" t="s">
        <v>234</v>
      </c>
      <c r="AR37" s="273"/>
      <c r="AS37" s="273"/>
      <c r="AT37" s="274"/>
      <c r="AU37" s="386" t="s">
        <v>134</v>
      </c>
      <c r="AV37" s="386"/>
      <c r="AW37" s="386"/>
      <c r="AX37" s="387"/>
    </row>
    <row r="38" spans="1:50" ht="18.75" hidden="1" customHeight="1">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471"/>
      <c r="Z38" s="472"/>
      <c r="AA38" s="473"/>
      <c r="AB38" s="337"/>
      <c r="AC38" s="338"/>
      <c r="AD38" s="339"/>
      <c r="AE38" s="337"/>
      <c r="AF38" s="338"/>
      <c r="AG38" s="338"/>
      <c r="AH38" s="339"/>
      <c r="AI38" s="337"/>
      <c r="AJ38" s="338"/>
      <c r="AK38" s="338"/>
      <c r="AL38" s="339"/>
      <c r="AM38" s="381"/>
      <c r="AN38" s="381"/>
      <c r="AO38" s="381"/>
      <c r="AP38" s="381"/>
      <c r="AQ38" s="216"/>
      <c r="AR38" s="141"/>
      <c r="AS38" s="142" t="s">
        <v>235</v>
      </c>
      <c r="AT38" s="177"/>
      <c r="AU38" s="276"/>
      <c r="AV38" s="276"/>
      <c r="AW38" s="384" t="s">
        <v>181</v>
      </c>
      <c r="AX38" s="385"/>
    </row>
    <row r="39" spans="1:50" ht="23.25" hidden="1" customHeight="1">
      <c r="A39" s="518"/>
      <c r="B39" s="516"/>
      <c r="C39" s="516"/>
      <c r="D39" s="516"/>
      <c r="E39" s="516"/>
      <c r="F39" s="517"/>
      <c r="G39" s="543"/>
      <c r="H39" s="544"/>
      <c r="I39" s="544"/>
      <c r="J39" s="544"/>
      <c r="K39" s="544"/>
      <c r="L39" s="544"/>
      <c r="M39" s="544"/>
      <c r="N39" s="544"/>
      <c r="O39" s="545"/>
      <c r="P39" s="166"/>
      <c r="Q39" s="166"/>
      <c r="R39" s="166"/>
      <c r="S39" s="166"/>
      <c r="T39" s="166"/>
      <c r="U39" s="166"/>
      <c r="V39" s="166"/>
      <c r="W39" s="166"/>
      <c r="X39" s="237"/>
      <c r="Y39" s="343" t="s">
        <v>12</v>
      </c>
      <c r="Z39" s="552"/>
      <c r="AA39" s="553"/>
      <c r="AB39" s="554"/>
      <c r="AC39" s="554"/>
      <c r="AD39" s="554"/>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c r="A40" s="519"/>
      <c r="B40" s="520"/>
      <c r="C40" s="520"/>
      <c r="D40" s="520"/>
      <c r="E40" s="520"/>
      <c r="F40" s="521"/>
      <c r="G40" s="546"/>
      <c r="H40" s="547"/>
      <c r="I40" s="547"/>
      <c r="J40" s="547"/>
      <c r="K40" s="547"/>
      <c r="L40" s="547"/>
      <c r="M40" s="547"/>
      <c r="N40" s="547"/>
      <c r="O40" s="548"/>
      <c r="P40" s="239"/>
      <c r="Q40" s="239"/>
      <c r="R40" s="239"/>
      <c r="S40" s="239"/>
      <c r="T40" s="239"/>
      <c r="U40" s="239"/>
      <c r="V40" s="239"/>
      <c r="W40" s="239"/>
      <c r="X40" s="240"/>
      <c r="Y40" s="308" t="s">
        <v>54</v>
      </c>
      <c r="Z40" s="303"/>
      <c r="AA40" s="304"/>
      <c r="AB40" s="525"/>
      <c r="AC40" s="525"/>
      <c r="AD40" s="525"/>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c r="A41" s="650"/>
      <c r="B41" s="651"/>
      <c r="C41" s="651"/>
      <c r="D41" s="651"/>
      <c r="E41" s="651"/>
      <c r="F41" s="652"/>
      <c r="G41" s="549"/>
      <c r="H41" s="550"/>
      <c r="I41" s="550"/>
      <c r="J41" s="550"/>
      <c r="K41" s="550"/>
      <c r="L41" s="550"/>
      <c r="M41" s="550"/>
      <c r="N41" s="550"/>
      <c r="O41" s="551"/>
      <c r="P41" s="169"/>
      <c r="Q41" s="169"/>
      <c r="R41" s="169"/>
      <c r="S41" s="169"/>
      <c r="T41" s="169"/>
      <c r="U41" s="169"/>
      <c r="V41" s="169"/>
      <c r="W41" s="169"/>
      <c r="X41" s="242"/>
      <c r="Y41" s="308" t="s">
        <v>13</v>
      </c>
      <c r="Z41" s="303"/>
      <c r="AA41" s="304"/>
      <c r="AB41" s="500" t="s">
        <v>182</v>
      </c>
      <c r="AC41" s="500"/>
      <c r="AD41" s="500"/>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c r="A42" s="904" t="s">
        <v>373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c r="A44" s="647" t="s">
        <v>344</v>
      </c>
      <c r="B44" s="648"/>
      <c r="C44" s="648"/>
      <c r="D44" s="648"/>
      <c r="E44" s="648"/>
      <c r="F44" s="649"/>
      <c r="G44" s="568" t="s">
        <v>146</v>
      </c>
      <c r="H44" s="386"/>
      <c r="I44" s="386"/>
      <c r="J44" s="386"/>
      <c r="K44" s="386"/>
      <c r="L44" s="386"/>
      <c r="M44" s="386"/>
      <c r="N44" s="386"/>
      <c r="O44" s="569"/>
      <c r="P44" s="634" t="s">
        <v>59</v>
      </c>
      <c r="Q44" s="386"/>
      <c r="R44" s="386"/>
      <c r="S44" s="386"/>
      <c r="T44" s="386"/>
      <c r="U44" s="386"/>
      <c r="V44" s="386"/>
      <c r="W44" s="386"/>
      <c r="X44" s="569"/>
      <c r="Y44" s="635"/>
      <c r="Z44" s="636"/>
      <c r="AA44" s="637"/>
      <c r="AB44" s="638" t="s">
        <v>11</v>
      </c>
      <c r="AC44" s="639"/>
      <c r="AD44" s="640"/>
      <c r="AE44" s="373" t="s">
        <v>385</v>
      </c>
      <c r="AF44" s="374"/>
      <c r="AG44" s="374"/>
      <c r="AH44" s="375"/>
      <c r="AI44" s="373" t="s">
        <v>383</v>
      </c>
      <c r="AJ44" s="374"/>
      <c r="AK44" s="374"/>
      <c r="AL44" s="375"/>
      <c r="AM44" s="380" t="s">
        <v>412</v>
      </c>
      <c r="AN44" s="380"/>
      <c r="AO44" s="380"/>
      <c r="AP44" s="380"/>
      <c r="AQ44" s="272" t="s">
        <v>234</v>
      </c>
      <c r="AR44" s="273"/>
      <c r="AS44" s="273"/>
      <c r="AT44" s="274"/>
      <c r="AU44" s="386" t="s">
        <v>134</v>
      </c>
      <c r="AV44" s="386"/>
      <c r="AW44" s="386"/>
      <c r="AX44" s="387"/>
    </row>
    <row r="45" spans="1:50" ht="18.75" hidden="1" customHeight="1">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471"/>
      <c r="Z45" s="472"/>
      <c r="AA45" s="473"/>
      <c r="AB45" s="337"/>
      <c r="AC45" s="338"/>
      <c r="AD45" s="339"/>
      <c r="AE45" s="337"/>
      <c r="AF45" s="338"/>
      <c r="AG45" s="338"/>
      <c r="AH45" s="339"/>
      <c r="AI45" s="337"/>
      <c r="AJ45" s="338"/>
      <c r="AK45" s="338"/>
      <c r="AL45" s="339"/>
      <c r="AM45" s="381"/>
      <c r="AN45" s="381"/>
      <c r="AO45" s="381"/>
      <c r="AP45" s="381"/>
      <c r="AQ45" s="216"/>
      <c r="AR45" s="141"/>
      <c r="AS45" s="142" t="s">
        <v>235</v>
      </c>
      <c r="AT45" s="177"/>
      <c r="AU45" s="276"/>
      <c r="AV45" s="276"/>
      <c r="AW45" s="384" t="s">
        <v>181</v>
      </c>
      <c r="AX45" s="385"/>
    </row>
    <row r="46" spans="1:50" ht="23.25" hidden="1" customHeight="1">
      <c r="A46" s="518"/>
      <c r="B46" s="516"/>
      <c r="C46" s="516"/>
      <c r="D46" s="516"/>
      <c r="E46" s="516"/>
      <c r="F46" s="517"/>
      <c r="G46" s="543"/>
      <c r="H46" s="544"/>
      <c r="I46" s="544"/>
      <c r="J46" s="544"/>
      <c r="K46" s="544"/>
      <c r="L46" s="544"/>
      <c r="M46" s="544"/>
      <c r="N46" s="544"/>
      <c r="O46" s="545"/>
      <c r="P46" s="166"/>
      <c r="Q46" s="166"/>
      <c r="R46" s="166"/>
      <c r="S46" s="166"/>
      <c r="T46" s="166"/>
      <c r="U46" s="166"/>
      <c r="V46" s="166"/>
      <c r="W46" s="166"/>
      <c r="X46" s="237"/>
      <c r="Y46" s="343" t="s">
        <v>12</v>
      </c>
      <c r="Z46" s="552"/>
      <c r="AA46" s="553"/>
      <c r="AB46" s="554"/>
      <c r="AC46" s="554"/>
      <c r="AD46" s="554"/>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c r="A47" s="519"/>
      <c r="B47" s="520"/>
      <c r="C47" s="520"/>
      <c r="D47" s="520"/>
      <c r="E47" s="520"/>
      <c r="F47" s="521"/>
      <c r="G47" s="546"/>
      <c r="H47" s="547"/>
      <c r="I47" s="547"/>
      <c r="J47" s="547"/>
      <c r="K47" s="547"/>
      <c r="L47" s="547"/>
      <c r="M47" s="547"/>
      <c r="N47" s="547"/>
      <c r="O47" s="548"/>
      <c r="P47" s="239"/>
      <c r="Q47" s="239"/>
      <c r="R47" s="239"/>
      <c r="S47" s="239"/>
      <c r="T47" s="239"/>
      <c r="U47" s="239"/>
      <c r="V47" s="239"/>
      <c r="W47" s="239"/>
      <c r="X47" s="240"/>
      <c r="Y47" s="308" t="s">
        <v>54</v>
      </c>
      <c r="Z47" s="303"/>
      <c r="AA47" s="304"/>
      <c r="AB47" s="525"/>
      <c r="AC47" s="525"/>
      <c r="AD47" s="525"/>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c r="A48" s="650"/>
      <c r="B48" s="651"/>
      <c r="C48" s="651"/>
      <c r="D48" s="651"/>
      <c r="E48" s="651"/>
      <c r="F48" s="652"/>
      <c r="G48" s="549"/>
      <c r="H48" s="550"/>
      <c r="I48" s="550"/>
      <c r="J48" s="550"/>
      <c r="K48" s="550"/>
      <c r="L48" s="550"/>
      <c r="M48" s="550"/>
      <c r="N48" s="550"/>
      <c r="O48" s="551"/>
      <c r="P48" s="169"/>
      <c r="Q48" s="169"/>
      <c r="R48" s="169"/>
      <c r="S48" s="169"/>
      <c r="T48" s="169"/>
      <c r="U48" s="169"/>
      <c r="V48" s="169"/>
      <c r="W48" s="169"/>
      <c r="X48" s="242"/>
      <c r="Y48" s="308" t="s">
        <v>13</v>
      </c>
      <c r="Z48" s="303"/>
      <c r="AA48" s="304"/>
      <c r="AB48" s="500" t="s">
        <v>182</v>
      </c>
      <c r="AC48" s="500"/>
      <c r="AD48" s="500"/>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c r="A49" s="904" t="s">
        <v>373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c r="A51" s="515" t="s">
        <v>344</v>
      </c>
      <c r="B51" s="516"/>
      <c r="C51" s="516"/>
      <c r="D51" s="516"/>
      <c r="E51" s="516"/>
      <c r="F51" s="517"/>
      <c r="G51" s="568" t="s">
        <v>146</v>
      </c>
      <c r="H51" s="386"/>
      <c r="I51" s="386"/>
      <c r="J51" s="386"/>
      <c r="K51" s="386"/>
      <c r="L51" s="386"/>
      <c r="M51" s="386"/>
      <c r="N51" s="386"/>
      <c r="O51" s="569"/>
      <c r="P51" s="634" t="s">
        <v>59</v>
      </c>
      <c r="Q51" s="386"/>
      <c r="R51" s="386"/>
      <c r="S51" s="386"/>
      <c r="T51" s="386"/>
      <c r="U51" s="386"/>
      <c r="V51" s="386"/>
      <c r="W51" s="386"/>
      <c r="X51" s="569"/>
      <c r="Y51" s="635"/>
      <c r="Z51" s="636"/>
      <c r="AA51" s="637"/>
      <c r="AB51" s="638" t="s">
        <v>11</v>
      </c>
      <c r="AC51" s="639"/>
      <c r="AD51" s="640"/>
      <c r="AE51" s="373" t="s">
        <v>385</v>
      </c>
      <c r="AF51" s="374"/>
      <c r="AG51" s="374"/>
      <c r="AH51" s="375"/>
      <c r="AI51" s="373" t="s">
        <v>383</v>
      </c>
      <c r="AJ51" s="374"/>
      <c r="AK51" s="374"/>
      <c r="AL51" s="375"/>
      <c r="AM51" s="380" t="s">
        <v>412</v>
      </c>
      <c r="AN51" s="380"/>
      <c r="AO51" s="380"/>
      <c r="AP51" s="380"/>
      <c r="AQ51" s="272" t="s">
        <v>234</v>
      </c>
      <c r="AR51" s="273"/>
      <c r="AS51" s="273"/>
      <c r="AT51" s="274"/>
      <c r="AU51" s="382" t="s">
        <v>134</v>
      </c>
      <c r="AV51" s="382"/>
      <c r="AW51" s="382"/>
      <c r="AX51" s="383"/>
    </row>
    <row r="52" spans="1:50" ht="18.75" hidden="1" customHeight="1">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471"/>
      <c r="Z52" s="472"/>
      <c r="AA52" s="473"/>
      <c r="AB52" s="337"/>
      <c r="AC52" s="338"/>
      <c r="AD52" s="339"/>
      <c r="AE52" s="337"/>
      <c r="AF52" s="338"/>
      <c r="AG52" s="338"/>
      <c r="AH52" s="339"/>
      <c r="AI52" s="337"/>
      <c r="AJ52" s="338"/>
      <c r="AK52" s="338"/>
      <c r="AL52" s="339"/>
      <c r="AM52" s="381"/>
      <c r="AN52" s="381"/>
      <c r="AO52" s="381"/>
      <c r="AP52" s="381"/>
      <c r="AQ52" s="216"/>
      <c r="AR52" s="141"/>
      <c r="AS52" s="142" t="s">
        <v>235</v>
      </c>
      <c r="AT52" s="177"/>
      <c r="AU52" s="276"/>
      <c r="AV52" s="276"/>
      <c r="AW52" s="384" t="s">
        <v>181</v>
      </c>
      <c r="AX52" s="385"/>
    </row>
    <row r="53" spans="1:50" ht="23.25" hidden="1" customHeight="1">
      <c r="A53" s="518"/>
      <c r="B53" s="516"/>
      <c r="C53" s="516"/>
      <c r="D53" s="516"/>
      <c r="E53" s="516"/>
      <c r="F53" s="517"/>
      <c r="G53" s="543"/>
      <c r="H53" s="544"/>
      <c r="I53" s="544"/>
      <c r="J53" s="544"/>
      <c r="K53" s="544"/>
      <c r="L53" s="544"/>
      <c r="M53" s="544"/>
      <c r="N53" s="544"/>
      <c r="O53" s="545"/>
      <c r="P53" s="166"/>
      <c r="Q53" s="166"/>
      <c r="R53" s="166"/>
      <c r="S53" s="166"/>
      <c r="T53" s="166"/>
      <c r="U53" s="166"/>
      <c r="V53" s="166"/>
      <c r="W53" s="166"/>
      <c r="X53" s="237"/>
      <c r="Y53" s="343" t="s">
        <v>12</v>
      </c>
      <c r="Z53" s="552"/>
      <c r="AA53" s="553"/>
      <c r="AB53" s="554"/>
      <c r="AC53" s="554"/>
      <c r="AD53" s="554"/>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19"/>
      <c r="B54" s="520"/>
      <c r="C54" s="520"/>
      <c r="D54" s="520"/>
      <c r="E54" s="520"/>
      <c r="F54" s="521"/>
      <c r="G54" s="546"/>
      <c r="H54" s="547"/>
      <c r="I54" s="547"/>
      <c r="J54" s="547"/>
      <c r="K54" s="547"/>
      <c r="L54" s="547"/>
      <c r="M54" s="547"/>
      <c r="N54" s="547"/>
      <c r="O54" s="548"/>
      <c r="P54" s="239"/>
      <c r="Q54" s="239"/>
      <c r="R54" s="239"/>
      <c r="S54" s="239"/>
      <c r="T54" s="239"/>
      <c r="U54" s="239"/>
      <c r="V54" s="239"/>
      <c r="W54" s="239"/>
      <c r="X54" s="240"/>
      <c r="Y54" s="308" t="s">
        <v>54</v>
      </c>
      <c r="Z54" s="303"/>
      <c r="AA54" s="304"/>
      <c r="AB54" s="525"/>
      <c r="AC54" s="525"/>
      <c r="AD54" s="525"/>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50"/>
      <c r="B55" s="651"/>
      <c r="C55" s="651"/>
      <c r="D55" s="651"/>
      <c r="E55" s="651"/>
      <c r="F55" s="652"/>
      <c r="G55" s="549"/>
      <c r="H55" s="550"/>
      <c r="I55" s="550"/>
      <c r="J55" s="550"/>
      <c r="K55" s="550"/>
      <c r="L55" s="550"/>
      <c r="M55" s="550"/>
      <c r="N55" s="550"/>
      <c r="O55" s="551"/>
      <c r="P55" s="169"/>
      <c r="Q55" s="169"/>
      <c r="R55" s="169"/>
      <c r="S55" s="169"/>
      <c r="T55" s="169"/>
      <c r="U55" s="169"/>
      <c r="V55" s="169"/>
      <c r="W55" s="169"/>
      <c r="X55" s="242"/>
      <c r="Y55" s="308" t="s">
        <v>13</v>
      </c>
      <c r="Z55" s="303"/>
      <c r="AA55" s="304"/>
      <c r="AB55" s="464" t="s">
        <v>14</v>
      </c>
      <c r="AC55" s="464"/>
      <c r="AD55" s="46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4" t="s">
        <v>373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c r="A58" s="515" t="s">
        <v>344</v>
      </c>
      <c r="B58" s="516"/>
      <c r="C58" s="516"/>
      <c r="D58" s="516"/>
      <c r="E58" s="516"/>
      <c r="F58" s="517"/>
      <c r="G58" s="568" t="s">
        <v>146</v>
      </c>
      <c r="H58" s="386"/>
      <c r="I58" s="386"/>
      <c r="J58" s="386"/>
      <c r="K58" s="386"/>
      <c r="L58" s="386"/>
      <c r="M58" s="386"/>
      <c r="N58" s="386"/>
      <c r="O58" s="569"/>
      <c r="P58" s="634" t="s">
        <v>59</v>
      </c>
      <c r="Q58" s="386"/>
      <c r="R58" s="386"/>
      <c r="S58" s="386"/>
      <c r="T58" s="386"/>
      <c r="U58" s="386"/>
      <c r="V58" s="386"/>
      <c r="W58" s="386"/>
      <c r="X58" s="569"/>
      <c r="Y58" s="635"/>
      <c r="Z58" s="636"/>
      <c r="AA58" s="637"/>
      <c r="AB58" s="638" t="s">
        <v>11</v>
      </c>
      <c r="AC58" s="639"/>
      <c r="AD58" s="640"/>
      <c r="AE58" s="373" t="s">
        <v>385</v>
      </c>
      <c r="AF58" s="374"/>
      <c r="AG58" s="374"/>
      <c r="AH58" s="375"/>
      <c r="AI58" s="373" t="s">
        <v>383</v>
      </c>
      <c r="AJ58" s="374"/>
      <c r="AK58" s="374"/>
      <c r="AL58" s="375"/>
      <c r="AM58" s="380" t="s">
        <v>412</v>
      </c>
      <c r="AN58" s="380"/>
      <c r="AO58" s="380"/>
      <c r="AP58" s="380"/>
      <c r="AQ58" s="272" t="s">
        <v>234</v>
      </c>
      <c r="AR58" s="273"/>
      <c r="AS58" s="273"/>
      <c r="AT58" s="274"/>
      <c r="AU58" s="382" t="s">
        <v>134</v>
      </c>
      <c r="AV58" s="382"/>
      <c r="AW58" s="382"/>
      <c r="AX58" s="383"/>
    </row>
    <row r="59" spans="1:50" ht="18.75" hidden="1" customHeight="1">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471"/>
      <c r="Z59" s="472"/>
      <c r="AA59" s="473"/>
      <c r="AB59" s="337"/>
      <c r="AC59" s="338"/>
      <c r="AD59" s="339"/>
      <c r="AE59" s="337"/>
      <c r="AF59" s="338"/>
      <c r="AG59" s="338"/>
      <c r="AH59" s="339"/>
      <c r="AI59" s="337"/>
      <c r="AJ59" s="338"/>
      <c r="AK59" s="338"/>
      <c r="AL59" s="339"/>
      <c r="AM59" s="381"/>
      <c r="AN59" s="381"/>
      <c r="AO59" s="381"/>
      <c r="AP59" s="381"/>
      <c r="AQ59" s="216"/>
      <c r="AR59" s="141"/>
      <c r="AS59" s="142" t="s">
        <v>235</v>
      </c>
      <c r="AT59" s="177"/>
      <c r="AU59" s="276"/>
      <c r="AV59" s="276"/>
      <c r="AW59" s="384" t="s">
        <v>181</v>
      </c>
      <c r="AX59" s="385"/>
    </row>
    <row r="60" spans="1:50" ht="23.25" hidden="1" customHeight="1">
      <c r="A60" s="518"/>
      <c r="B60" s="516"/>
      <c r="C60" s="516"/>
      <c r="D60" s="516"/>
      <c r="E60" s="516"/>
      <c r="F60" s="517"/>
      <c r="G60" s="543"/>
      <c r="H60" s="544"/>
      <c r="I60" s="544"/>
      <c r="J60" s="544"/>
      <c r="K60" s="544"/>
      <c r="L60" s="544"/>
      <c r="M60" s="544"/>
      <c r="N60" s="544"/>
      <c r="O60" s="545"/>
      <c r="P60" s="166"/>
      <c r="Q60" s="166"/>
      <c r="R60" s="166"/>
      <c r="S60" s="166"/>
      <c r="T60" s="166"/>
      <c r="U60" s="166"/>
      <c r="V60" s="166"/>
      <c r="W60" s="166"/>
      <c r="X60" s="237"/>
      <c r="Y60" s="343" t="s">
        <v>12</v>
      </c>
      <c r="Z60" s="552"/>
      <c r="AA60" s="553"/>
      <c r="AB60" s="554"/>
      <c r="AC60" s="554"/>
      <c r="AD60" s="554"/>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19"/>
      <c r="B61" s="520"/>
      <c r="C61" s="520"/>
      <c r="D61" s="520"/>
      <c r="E61" s="520"/>
      <c r="F61" s="521"/>
      <c r="G61" s="546"/>
      <c r="H61" s="547"/>
      <c r="I61" s="547"/>
      <c r="J61" s="547"/>
      <c r="K61" s="547"/>
      <c r="L61" s="547"/>
      <c r="M61" s="547"/>
      <c r="N61" s="547"/>
      <c r="O61" s="548"/>
      <c r="P61" s="239"/>
      <c r="Q61" s="239"/>
      <c r="R61" s="239"/>
      <c r="S61" s="239"/>
      <c r="T61" s="239"/>
      <c r="U61" s="239"/>
      <c r="V61" s="239"/>
      <c r="W61" s="239"/>
      <c r="X61" s="240"/>
      <c r="Y61" s="308" t="s">
        <v>54</v>
      </c>
      <c r="Z61" s="303"/>
      <c r="AA61" s="304"/>
      <c r="AB61" s="525"/>
      <c r="AC61" s="525"/>
      <c r="AD61" s="525"/>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19"/>
      <c r="B62" s="520"/>
      <c r="C62" s="520"/>
      <c r="D62" s="520"/>
      <c r="E62" s="520"/>
      <c r="F62" s="521"/>
      <c r="G62" s="549"/>
      <c r="H62" s="550"/>
      <c r="I62" s="550"/>
      <c r="J62" s="550"/>
      <c r="K62" s="550"/>
      <c r="L62" s="550"/>
      <c r="M62" s="550"/>
      <c r="N62" s="550"/>
      <c r="O62" s="551"/>
      <c r="P62" s="169"/>
      <c r="Q62" s="169"/>
      <c r="R62" s="169"/>
      <c r="S62" s="169"/>
      <c r="T62" s="169"/>
      <c r="U62" s="169"/>
      <c r="V62" s="169"/>
      <c r="W62" s="169"/>
      <c r="X62" s="242"/>
      <c r="Y62" s="308" t="s">
        <v>13</v>
      </c>
      <c r="Z62" s="303"/>
      <c r="AA62" s="304"/>
      <c r="AB62" s="500" t="s">
        <v>14</v>
      </c>
      <c r="AC62" s="500"/>
      <c r="AD62" s="500"/>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4" t="s">
        <v>373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c r="A65" s="865" t="s">
        <v>345</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340</v>
      </c>
      <c r="X65" s="877"/>
      <c r="Y65" s="880"/>
      <c r="Z65" s="880"/>
      <c r="AA65" s="881"/>
      <c r="AB65" s="874" t="s">
        <v>11</v>
      </c>
      <c r="AC65" s="870"/>
      <c r="AD65" s="871"/>
      <c r="AE65" s="373" t="s">
        <v>385</v>
      </c>
      <c r="AF65" s="374"/>
      <c r="AG65" s="374"/>
      <c r="AH65" s="375"/>
      <c r="AI65" s="373" t="s">
        <v>383</v>
      </c>
      <c r="AJ65" s="374"/>
      <c r="AK65" s="374"/>
      <c r="AL65" s="375"/>
      <c r="AM65" s="380" t="s">
        <v>412</v>
      </c>
      <c r="AN65" s="380"/>
      <c r="AO65" s="380"/>
      <c r="AP65" s="380"/>
      <c r="AQ65" s="874" t="s">
        <v>234</v>
      </c>
      <c r="AR65" s="870"/>
      <c r="AS65" s="870"/>
      <c r="AT65" s="871"/>
      <c r="AU65" s="984" t="s">
        <v>134</v>
      </c>
      <c r="AV65" s="984"/>
      <c r="AW65" s="984"/>
      <c r="AX65" s="985"/>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7"/>
      <c r="AF66" s="338"/>
      <c r="AG66" s="338"/>
      <c r="AH66" s="339"/>
      <c r="AI66" s="337"/>
      <c r="AJ66" s="338"/>
      <c r="AK66" s="338"/>
      <c r="AL66" s="339"/>
      <c r="AM66" s="381"/>
      <c r="AN66" s="381"/>
      <c r="AO66" s="381"/>
      <c r="AP66" s="381"/>
      <c r="AQ66" s="275"/>
      <c r="AR66" s="276"/>
      <c r="AS66" s="872" t="s">
        <v>235</v>
      </c>
      <c r="AT66" s="873"/>
      <c r="AU66" s="276"/>
      <c r="AV66" s="276"/>
      <c r="AW66" s="872" t="s">
        <v>343</v>
      </c>
      <c r="AX66" s="986"/>
    </row>
    <row r="67" spans="1:50" ht="23.25" hidden="1" customHeight="1">
      <c r="A67" s="858"/>
      <c r="B67" s="859"/>
      <c r="C67" s="859"/>
      <c r="D67" s="859"/>
      <c r="E67" s="859"/>
      <c r="F67" s="860"/>
      <c r="G67" s="987" t="s">
        <v>236</v>
      </c>
      <c r="H67" s="970"/>
      <c r="I67" s="971"/>
      <c r="J67" s="971"/>
      <c r="K67" s="971"/>
      <c r="L67" s="971"/>
      <c r="M67" s="971"/>
      <c r="N67" s="971"/>
      <c r="O67" s="972"/>
      <c r="P67" s="970"/>
      <c r="Q67" s="971"/>
      <c r="R67" s="971"/>
      <c r="S67" s="971"/>
      <c r="T67" s="971"/>
      <c r="U67" s="971"/>
      <c r="V67" s="972"/>
      <c r="W67" s="976"/>
      <c r="X67" s="977"/>
      <c r="Y67" s="957" t="s">
        <v>12</v>
      </c>
      <c r="Z67" s="957"/>
      <c r="AA67" s="958"/>
      <c r="AB67" s="959" t="s">
        <v>363</v>
      </c>
      <c r="AC67" s="959"/>
      <c r="AD67" s="95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9" t="s">
        <v>54</v>
      </c>
      <c r="Z68" s="189"/>
      <c r="AA68" s="190"/>
      <c r="AB68" s="982" t="s">
        <v>363</v>
      </c>
      <c r="AC68" s="982"/>
      <c r="AD68" s="98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9" t="s">
        <v>13</v>
      </c>
      <c r="Z69" s="189"/>
      <c r="AA69" s="190"/>
      <c r="AB69" s="983" t="s">
        <v>364</v>
      </c>
      <c r="AC69" s="983"/>
      <c r="AD69" s="983"/>
      <c r="AE69" s="821"/>
      <c r="AF69" s="822"/>
      <c r="AG69" s="822"/>
      <c r="AH69" s="822"/>
      <c r="AI69" s="821"/>
      <c r="AJ69" s="822"/>
      <c r="AK69" s="822"/>
      <c r="AL69" s="822"/>
      <c r="AM69" s="821"/>
      <c r="AN69" s="822"/>
      <c r="AO69" s="822"/>
      <c r="AP69" s="822"/>
      <c r="AQ69" s="369"/>
      <c r="AR69" s="370"/>
      <c r="AS69" s="370"/>
      <c r="AT69" s="371"/>
      <c r="AU69" s="370"/>
      <c r="AV69" s="370"/>
      <c r="AW69" s="370"/>
      <c r="AX69" s="372"/>
    </row>
    <row r="70" spans="1:50" ht="23.25" hidden="1" customHeight="1">
      <c r="A70" s="858" t="s">
        <v>350</v>
      </c>
      <c r="B70" s="859"/>
      <c r="C70" s="859"/>
      <c r="D70" s="859"/>
      <c r="E70" s="859"/>
      <c r="F70" s="860"/>
      <c r="G70" s="947" t="s">
        <v>237</v>
      </c>
      <c r="H70" s="948"/>
      <c r="I70" s="948"/>
      <c r="J70" s="948"/>
      <c r="K70" s="948"/>
      <c r="L70" s="948"/>
      <c r="M70" s="948"/>
      <c r="N70" s="948"/>
      <c r="O70" s="948"/>
      <c r="P70" s="948"/>
      <c r="Q70" s="948"/>
      <c r="R70" s="948"/>
      <c r="S70" s="948"/>
      <c r="T70" s="948"/>
      <c r="U70" s="948"/>
      <c r="V70" s="948"/>
      <c r="W70" s="951" t="s">
        <v>362</v>
      </c>
      <c r="X70" s="952"/>
      <c r="Y70" s="957" t="s">
        <v>12</v>
      </c>
      <c r="Z70" s="957"/>
      <c r="AA70" s="958"/>
      <c r="AB70" s="959" t="s">
        <v>363</v>
      </c>
      <c r="AC70" s="959"/>
      <c r="AD70" s="95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9" t="s">
        <v>54</v>
      </c>
      <c r="Z71" s="189"/>
      <c r="AA71" s="190"/>
      <c r="AB71" s="982" t="s">
        <v>363</v>
      </c>
      <c r="AC71" s="982"/>
      <c r="AD71" s="98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9" t="s">
        <v>13</v>
      </c>
      <c r="Z72" s="189"/>
      <c r="AA72" s="190"/>
      <c r="AB72" s="983" t="s">
        <v>364</v>
      </c>
      <c r="AC72" s="983"/>
      <c r="AD72" s="98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4" t="s">
        <v>345</v>
      </c>
      <c r="B73" s="845"/>
      <c r="C73" s="845"/>
      <c r="D73" s="845"/>
      <c r="E73" s="845"/>
      <c r="F73" s="846"/>
      <c r="G73" s="813"/>
      <c r="H73" s="174" t="s">
        <v>146</v>
      </c>
      <c r="I73" s="174"/>
      <c r="J73" s="174"/>
      <c r="K73" s="174"/>
      <c r="L73" s="174"/>
      <c r="M73" s="174"/>
      <c r="N73" s="174"/>
      <c r="O73" s="175"/>
      <c r="P73" s="181" t="s">
        <v>59</v>
      </c>
      <c r="Q73" s="174"/>
      <c r="R73" s="174"/>
      <c r="S73" s="174"/>
      <c r="T73" s="174"/>
      <c r="U73" s="174"/>
      <c r="V73" s="174"/>
      <c r="W73" s="174"/>
      <c r="X73" s="175"/>
      <c r="Y73" s="815"/>
      <c r="Z73" s="816"/>
      <c r="AA73" s="817"/>
      <c r="AB73" s="181" t="s">
        <v>11</v>
      </c>
      <c r="AC73" s="174"/>
      <c r="AD73" s="175"/>
      <c r="AE73" s="373" t="s">
        <v>385</v>
      </c>
      <c r="AF73" s="374"/>
      <c r="AG73" s="374"/>
      <c r="AH73" s="375"/>
      <c r="AI73" s="373" t="s">
        <v>383</v>
      </c>
      <c r="AJ73" s="374"/>
      <c r="AK73" s="374"/>
      <c r="AL73" s="375"/>
      <c r="AM73" s="380" t="s">
        <v>412</v>
      </c>
      <c r="AN73" s="380"/>
      <c r="AO73" s="380"/>
      <c r="AP73" s="380"/>
      <c r="AQ73" s="181" t="s">
        <v>234</v>
      </c>
      <c r="AR73" s="174"/>
      <c r="AS73" s="174"/>
      <c r="AT73" s="175"/>
      <c r="AU73" s="278" t="s">
        <v>134</v>
      </c>
      <c r="AV73" s="139"/>
      <c r="AW73" s="139"/>
      <c r="AX73" s="140"/>
    </row>
    <row r="74" spans="1:50" ht="18.75" hidden="1" customHeight="1">
      <c r="A74" s="847"/>
      <c r="B74" s="848"/>
      <c r="C74" s="848"/>
      <c r="D74" s="848"/>
      <c r="E74" s="848"/>
      <c r="F74" s="849"/>
      <c r="G74" s="814"/>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235</v>
      </c>
      <c r="AT74" s="177"/>
      <c r="AU74" s="216"/>
      <c r="AV74" s="141"/>
      <c r="AW74" s="142" t="s">
        <v>181</v>
      </c>
      <c r="AX74" s="143"/>
    </row>
    <row r="75" spans="1:50" ht="23.25" hidden="1" customHeight="1">
      <c r="A75" s="847"/>
      <c r="B75" s="848"/>
      <c r="C75" s="848"/>
      <c r="D75" s="848"/>
      <c r="E75" s="848"/>
      <c r="F75" s="849"/>
      <c r="G75" s="787"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47"/>
      <c r="B76" s="848"/>
      <c r="C76" s="848"/>
      <c r="D76" s="848"/>
      <c r="E76" s="848"/>
      <c r="F76" s="849"/>
      <c r="G76" s="788"/>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47"/>
      <c r="B77" s="848"/>
      <c r="C77" s="848"/>
      <c r="D77" s="848"/>
      <c r="E77" s="848"/>
      <c r="F77" s="849"/>
      <c r="G77" s="789"/>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19" t="s">
        <v>376</v>
      </c>
      <c r="B78" s="920"/>
      <c r="C78" s="920"/>
      <c r="D78" s="920"/>
      <c r="E78" s="917" t="s">
        <v>323</v>
      </c>
      <c r="F78" s="918"/>
      <c r="G78" s="56" t="s">
        <v>237</v>
      </c>
      <c r="H78" s="798"/>
      <c r="I78" s="249"/>
      <c r="J78" s="249"/>
      <c r="K78" s="249"/>
      <c r="L78" s="249"/>
      <c r="M78" s="249"/>
      <c r="N78" s="249"/>
      <c r="O78" s="799"/>
      <c r="P78" s="266"/>
      <c r="Q78" s="266"/>
      <c r="R78" s="266"/>
      <c r="S78" s="266"/>
      <c r="T78" s="266"/>
      <c r="U78" s="266"/>
      <c r="V78" s="266"/>
      <c r="W78" s="266"/>
      <c r="X78" s="266"/>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3" t="s">
        <v>339</v>
      </c>
      <c r="AP79" s="154"/>
      <c r="AQ79" s="154"/>
      <c r="AR79" s="80" t="s">
        <v>337</v>
      </c>
      <c r="AS79" s="153"/>
      <c r="AT79" s="154"/>
      <c r="AU79" s="154"/>
      <c r="AV79" s="154"/>
      <c r="AW79" s="154"/>
      <c r="AX79" s="155"/>
    </row>
    <row r="80" spans="1:50" ht="18.75" customHeight="1">
      <c r="A80" s="522" t="s">
        <v>147</v>
      </c>
      <c r="B80" s="853" t="s">
        <v>336</v>
      </c>
      <c r="C80" s="854"/>
      <c r="D80" s="854"/>
      <c r="E80" s="854"/>
      <c r="F80" s="855"/>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424</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9"/>
    </row>
    <row r="81" spans="1:60" ht="22.5" customHeight="1">
      <c r="A81" s="523"/>
      <c r="B81" s="856"/>
      <c r="C81" s="555"/>
      <c r="D81" s="555"/>
      <c r="E81" s="555"/>
      <c r="F81" s="556"/>
      <c r="G81" s="384"/>
      <c r="H81" s="384"/>
      <c r="I81" s="384"/>
      <c r="J81" s="384"/>
      <c r="K81" s="384"/>
      <c r="L81" s="384"/>
      <c r="M81" s="384"/>
      <c r="N81" s="384"/>
      <c r="O81" s="384"/>
      <c r="P81" s="384"/>
      <c r="Q81" s="384"/>
      <c r="R81" s="384"/>
      <c r="S81" s="384"/>
      <c r="T81" s="384"/>
      <c r="U81" s="384"/>
      <c r="V81" s="384"/>
      <c r="W81" s="384"/>
      <c r="X81" s="384"/>
      <c r="Y81" s="384"/>
      <c r="Z81" s="384"/>
      <c r="AA81" s="571"/>
      <c r="AB81" s="58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c r="A82" s="523"/>
      <c r="B82" s="856"/>
      <c r="C82" s="555"/>
      <c r="D82" s="555"/>
      <c r="E82" s="555"/>
      <c r="F82" s="556"/>
      <c r="G82" s="504" t="s">
        <v>773</v>
      </c>
      <c r="H82" s="504"/>
      <c r="I82" s="504"/>
      <c r="J82" s="504"/>
      <c r="K82" s="504"/>
      <c r="L82" s="504"/>
      <c r="M82" s="504"/>
      <c r="N82" s="504"/>
      <c r="O82" s="504"/>
      <c r="P82" s="504"/>
      <c r="Q82" s="504"/>
      <c r="R82" s="504"/>
      <c r="S82" s="504"/>
      <c r="T82" s="504"/>
      <c r="U82" s="504"/>
      <c r="V82" s="504"/>
      <c r="W82" s="504"/>
      <c r="X82" s="504"/>
      <c r="Y82" s="504"/>
      <c r="Z82" s="504"/>
      <c r="AA82" s="758"/>
      <c r="AB82" s="503" t="s">
        <v>774</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c r="A85" s="523"/>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8"/>
      <c r="Z85" s="179"/>
      <c r="AA85" s="180"/>
      <c r="AB85" s="373" t="s">
        <v>11</v>
      </c>
      <c r="AC85" s="374"/>
      <c r="AD85" s="375"/>
      <c r="AE85" s="373" t="s">
        <v>385</v>
      </c>
      <c r="AF85" s="374"/>
      <c r="AG85" s="374"/>
      <c r="AH85" s="375"/>
      <c r="AI85" s="373" t="s">
        <v>383</v>
      </c>
      <c r="AJ85" s="374"/>
      <c r="AK85" s="374"/>
      <c r="AL85" s="375"/>
      <c r="AM85" s="380" t="s">
        <v>412</v>
      </c>
      <c r="AN85" s="380"/>
      <c r="AO85" s="380"/>
      <c r="AP85" s="380"/>
      <c r="AQ85" s="181" t="s">
        <v>234</v>
      </c>
      <c r="AR85" s="174"/>
      <c r="AS85" s="174"/>
      <c r="AT85" s="175"/>
      <c r="AU85" s="378" t="s">
        <v>134</v>
      </c>
      <c r="AV85" s="378"/>
      <c r="AW85" s="378"/>
      <c r="AX85" s="379"/>
      <c r="AY85" s="10"/>
      <c r="AZ85" s="10"/>
      <c r="BA85" s="10"/>
      <c r="BB85" s="10"/>
      <c r="BC85" s="10"/>
    </row>
    <row r="86" spans="1:60" ht="18.75" customHeight="1">
      <c r="A86" s="523"/>
      <c r="B86" s="555"/>
      <c r="C86" s="555"/>
      <c r="D86" s="555"/>
      <c r="E86" s="555"/>
      <c r="F86" s="556"/>
      <c r="G86" s="570"/>
      <c r="H86" s="384"/>
      <c r="I86" s="384"/>
      <c r="J86" s="384"/>
      <c r="K86" s="384"/>
      <c r="L86" s="384"/>
      <c r="M86" s="384"/>
      <c r="N86" s="384"/>
      <c r="O86" s="571"/>
      <c r="P86" s="583"/>
      <c r="Q86" s="384"/>
      <c r="R86" s="384"/>
      <c r="S86" s="384"/>
      <c r="T86" s="384"/>
      <c r="U86" s="384"/>
      <c r="V86" s="384"/>
      <c r="W86" s="384"/>
      <c r="X86" s="571"/>
      <c r="Y86" s="178"/>
      <c r="Z86" s="179"/>
      <c r="AA86" s="180"/>
      <c r="AB86" s="337"/>
      <c r="AC86" s="338"/>
      <c r="AD86" s="339"/>
      <c r="AE86" s="337"/>
      <c r="AF86" s="338"/>
      <c r="AG86" s="338"/>
      <c r="AH86" s="339"/>
      <c r="AI86" s="337"/>
      <c r="AJ86" s="338"/>
      <c r="AK86" s="338"/>
      <c r="AL86" s="339"/>
      <c r="AM86" s="381"/>
      <c r="AN86" s="381"/>
      <c r="AO86" s="381"/>
      <c r="AP86" s="381"/>
      <c r="AQ86" s="275">
        <v>2</v>
      </c>
      <c r="AR86" s="276"/>
      <c r="AS86" s="142" t="s">
        <v>235</v>
      </c>
      <c r="AT86" s="177"/>
      <c r="AU86" s="276"/>
      <c r="AV86" s="276"/>
      <c r="AW86" s="384" t="s">
        <v>181</v>
      </c>
      <c r="AX86" s="385"/>
      <c r="AY86" s="10"/>
      <c r="AZ86" s="10"/>
      <c r="BA86" s="10"/>
      <c r="BB86" s="10"/>
      <c r="BC86" s="10"/>
      <c r="BD86" s="10"/>
      <c r="BE86" s="10"/>
      <c r="BF86" s="10"/>
      <c r="BG86" s="10"/>
      <c r="BH86" s="10"/>
    </row>
    <row r="87" spans="1:60" ht="23.25" customHeight="1">
      <c r="A87" s="523"/>
      <c r="B87" s="555"/>
      <c r="C87" s="555"/>
      <c r="D87" s="555"/>
      <c r="E87" s="555"/>
      <c r="F87" s="556"/>
      <c r="G87" s="236" t="s">
        <v>775</v>
      </c>
      <c r="H87" s="166"/>
      <c r="I87" s="166"/>
      <c r="J87" s="166"/>
      <c r="K87" s="166"/>
      <c r="L87" s="166"/>
      <c r="M87" s="166"/>
      <c r="N87" s="166"/>
      <c r="O87" s="237"/>
      <c r="P87" s="166" t="s">
        <v>776</v>
      </c>
      <c r="Q87" s="806"/>
      <c r="R87" s="806"/>
      <c r="S87" s="806"/>
      <c r="T87" s="806"/>
      <c r="U87" s="806"/>
      <c r="V87" s="806"/>
      <c r="W87" s="806"/>
      <c r="X87" s="807"/>
      <c r="Y87" s="761" t="s">
        <v>62</v>
      </c>
      <c r="Z87" s="762"/>
      <c r="AA87" s="763"/>
      <c r="AB87" s="554" t="s">
        <v>559</v>
      </c>
      <c r="AC87" s="554"/>
      <c r="AD87" s="554"/>
      <c r="AE87" s="369">
        <v>28690900</v>
      </c>
      <c r="AF87" s="370"/>
      <c r="AG87" s="370"/>
      <c r="AH87" s="370"/>
      <c r="AI87" s="369">
        <v>31191900</v>
      </c>
      <c r="AJ87" s="370"/>
      <c r="AK87" s="370"/>
      <c r="AL87" s="370"/>
      <c r="AM87" s="369">
        <v>31882100</v>
      </c>
      <c r="AN87" s="370"/>
      <c r="AO87" s="370"/>
      <c r="AP87" s="370"/>
      <c r="AQ87" s="120" t="s">
        <v>557</v>
      </c>
      <c r="AR87" s="121"/>
      <c r="AS87" s="121"/>
      <c r="AT87" s="122"/>
      <c r="AU87" s="370" t="s">
        <v>557</v>
      </c>
      <c r="AV87" s="370"/>
      <c r="AW87" s="370"/>
      <c r="AX87" s="372"/>
    </row>
    <row r="88" spans="1:60" ht="23.25" customHeight="1">
      <c r="A88" s="523"/>
      <c r="B88" s="555"/>
      <c r="C88" s="555"/>
      <c r="D88" s="555"/>
      <c r="E88" s="555"/>
      <c r="F88" s="556"/>
      <c r="G88" s="238"/>
      <c r="H88" s="239"/>
      <c r="I88" s="239"/>
      <c r="J88" s="239"/>
      <c r="K88" s="239"/>
      <c r="L88" s="239"/>
      <c r="M88" s="239"/>
      <c r="N88" s="239"/>
      <c r="O88" s="240"/>
      <c r="P88" s="808"/>
      <c r="Q88" s="808"/>
      <c r="R88" s="808"/>
      <c r="S88" s="808"/>
      <c r="T88" s="808"/>
      <c r="U88" s="808"/>
      <c r="V88" s="808"/>
      <c r="W88" s="808"/>
      <c r="X88" s="809"/>
      <c r="Y88" s="735" t="s">
        <v>54</v>
      </c>
      <c r="Z88" s="736"/>
      <c r="AA88" s="737"/>
      <c r="AB88" s="525" t="s">
        <v>559</v>
      </c>
      <c r="AC88" s="525"/>
      <c r="AD88" s="525"/>
      <c r="AE88" s="369" t="s">
        <v>557</v>
      </c>
      <c r="AF88" s="370"/>
      <c r="AG88" s="370"/>
      <c r="AH88" s="370"/>
      <c r="AI88" s="369" t="s">
        <v>557</v>
      </c>
      <c r="AJ88" s="370"/>
      <c r="AK88" s="370"/>
      <c r="AL88" s="370"/>
      <c r="AM88" s="369" t="s">
        <v>557</v>
      </c>
      <c r="AN88" s="370"/>
      <c r="AO88" s="370"/>
      <c r="AP88" s="370"/>
      <c r="AQ88" s="120">
        <v>40000000</v>
      </c>
      <c r="AR88" s="121"/>
      <c r="AS88" s="121"/>
      <c r="AT88" s="122"/>
      <c r="AU88" s="370" t="s">
        <v>557</v>
      </c>
      <c r="AV88" s="370"/>
      <c r="AW88" s="370"/>
      <c r="AX88" s="372"/>
      <c r="AY88" s="10"/>
      <c r="AZ88" s="10"/>
      <c r="BA88" s="10"/>
      <c r="BB88" s="10"/>
      <c r="BC88" s="10"/>
    </row>
    <row r="89" spans="1:60" ht="23.25" customHeight="1" thickBot="1">
      <c r="A89" s="523"/>
      <c r="B89" s="557"/>
      <c r="C89" s="557"/>
      <c r="D89" s="557"/>
      <c r="E89" s="557"/>
      <c r="F89" s="558"/>
      <c r="G89" s="241"/>
      <c r="H89" s="169"/>
      <c r="I89" s="169"/>
      <c r="J89" s="169"/>
      <c r="K89" s="169"/>
      <c r="L89" s="169"/>
      <c r="M89" s="169"/>
      <c r="N89" s="169"/>
      <c r="O89" s="242"/>
      <c r="P89" s="309"/>
      <c r="Q89" s="309"/>
      <c r="R89" s="309"/>
      <c r="S89" s="309"/>
      <c r="T89" s="309"/>
      <c r="U89" s="309"/>
      <c r="V89" s="309"/>
      <c r="W89" s="309"/>
      <c r="X89" s="810"/>
      <c r="Y89" s="735" t="s">
        <v>13</v>
      </c>
      <c r="Z89" s="736"/>
      <c r="AA89" s="737"/>
      <c r="AB89" s="464" t="s">
        <v>14</v>
      </c>
      <c r="AC89" s="464"/>
      <c r="AD89" s="464"/>
      <c r="AE89" s="369" t="s">
        <v>557</v>
      </c>
      <c r="AF89" s="370"/>
      <c r="AG89" s="370"/>
      <c r="AH89" s="370"/>
      <c r="AI89" s="369" t="s">
        <v>557</v>
      </c>
      <c r="AJ89" s="370"/>
      <c r="AK89" s="370"/>
      <c r="AL89" s="370"/>
      <c r="AM89" s="369" t="s">
        <v>557</v>
      </c>
      <c r="AN89" s="370"/>
      <c r="AO89" s="370"/>
      <c r="AP89" s="370"/>
      <c r="AQ89" s="120" t="s">
        <v>557</v>
      </c>
      <c r="AR89" s="121"/>
      <c r="AS89" s="121"/>
      <c r="AT89" s="122"/>
      <c r="AU89" s="370" t="s">
        <v>557</v>
      </c>
      <c r="AV89" s="370"/>
      <c r="AW89" s="370"/>
      <c r="AX89" s="372"/>
      <c r="AY89" s="10"/>
      <c r="AZ89" s="10"/>
      <c r="BA89" s="10"/>
      <c r="BB89" s="10"/>
      <c r="BC89" s="10"/>
      <c r="BD89" s="10"/>
      <c r="BE89" s="10"/>
      <c r="BF89" s="10"/>
      <c r="BG89" s="10"/>
      <c r="BH89" s="10"/>
    </row>
    <row r="90" spans="1:60" ht="18.75" hidden="1" customHeight="1">
      <c r="A90" s="523"/>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8"/>
      <c r="Z90" s="179"/>
      <c r="AA90" s="180"/>
      <c r="AB90" s="373" t="s">
        <v>11</v>
      </c>
      <c r="AC90" s="374"/>
      <c r="AD90" s="375"/>
      <c r="AE90" s="373" t="s">
        <v>385</v>
      </c>
      <c r="AF90" s="374"/>
      <c r="AG90" s="374"/>
      <c r="AH90" s="375"/>
      <c r="AI90" s="373" t="s">
        <v>383</v>
      </c>
      <c r="AJ90" s="374"/>
      <c r="AK90" s="374"/>
      <c r="AL90" s="375"/>
      <c r="AM90" s="380" t="s">
        <v>412</v>
      </c>
      <c r="AN90" s="380"/>
      <c r="AO90" s="380"/>
      <c r="AP90" s="380"/>
      <c r="AQ90" s="181" t="s">
        <v>234</v>
      </c>
      <c r="AR90" s="174"/>
      <c r="AS90" s="174"/>
      <c r="AT90" s="175"/>
      <c r="AU90" s="378" t="s">
        <v>134</v>
      </c>
      <c r="AV90" s="378"/>
      <c r="AW90" s="378"/>
      <c r="AX90" s="379"/>
    </row>
    <row r="91" spans="1:60" ht="18.75" hidden="1" customHeight="1">
      <c r="A91" s="523"/>
      <c r="B91" s="555"/>
      <c r="C91" s="555"/>
      <c r="D91" s="555"/>
      <c r="E91" s="555"/>
      <c r="F91" s="556"/>
      <c r="G91" s="570"/>
      <c r="H91" s="384"/>
      <c r="I91" s="384"/>
      <c r="J91" s="384"/>
      <c r="K91" s="384"/>
      <c r="L91" s="384"/>
      <c r="M91" s="384"/>
      <c r="N91" s="384"/>
      <c r="O91" s="571"/>
      <c r="P91" s="583"/>
      <c r="Q91" s="384"/>
      <c r="R91" s="384"/>
      <c r="S91" s="384"/>
      <c r="T91" s="384"/>
      <c r="U91" s="384"/>
      <c r="V91" s="384"/>
      <c r="W91" s="384"/>
      <c r="X91" s="571"/>
      <c r="Y91" s="178"/>
      <c r="Z91" s="179"/>
      <c r="AA91" s="180"/>
      <c r="AB91" s="337"/>
      <c r="AC91" s="338"/>
      <c r="AD91" s="339"/>
      <c r="AE91" s="337"/>
      <c r="AF91" s="338"/>
      <c r="AG91" s="338"/>
      <c r="AH91" s="339"/>
      <c r="AI91" s="337"/>
      <c r="AJ91" s="338"/>
      <c r="AK91" s="338"/>
      <c r="AL91" s="339"/>
      <c r="AM91" s="381"/>
      <c r="AN91" s="381"/>
      <c r="AO91" s="381"/>
      <c r="AP91" s="381"/>
      <c r="AQ91" s="275"/>
      <c r="AR91" s="276"/>
      <c r="AS91" s="142" t="s">
        <v>235</v>
      </c>
      <c r="AT91" s="177"/>
      <c r="AU91" s="276"/>
      <c r="AV91" s="276"/>
      <c r="AW91" s="384" t="s">
        <v>181</v>
      </c>
      <c r="AX91" s="385"/>
      <c r="AY91" s="10"/>
      <c r="AZ91" s="10"/>
      <c r="BA91" s="10"/>
      <c r="BB91" s="10"/>
      <c r="BC91" s="10"/>
    </row>
    <row r="92" spans="1:60" ht="23.25" hidden="1" customHeight="1">
      <c r="A92" s="523"/>
      <c r="B92" s="555"/>
      <c r="C92" s="555"/>
      <c r="D92" s="555"/>
      <c r="E92" s="555"/>
      <c r="F92" s="556"/>
      <c r="G92" s="236"/>
      <c r="H92" s="166"/>
      <c r="I92" s="166"/>
      <c r="J92" s="166"/>
      <c r="K92" s="166"/>
      <c r="L92" s="166"/>
      <c r="M92" s="166"/>
      <c r="N92" s="166"/>
      <c r="O92" s="237"/>
      <c r="P92" s="166"/>
      <c r="Q92" s="806"/>
      <c r="R92" s="806"/>
      <c r="S92" s="806"/>
      <c r="T92" s="806"/>
      <c r="U92" s="806"/>
      <c r="V92" s="806"/>
      <c r="W92" s="806"/>
      <c r="X92" s="807"/>
      <c r="Y92" s="761" t="s">
        <v>62</v>
      </c>
      <c r="Z92" s="762"/>
      <c r="AA92" s="763"/>
      <c r="AB92" s="554"/>
      <c r="AC92" s="554"/>
      <c r="AD92" s="554"/>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3"/>
      <c r="B93" s="555"/>
      <c r="C93" s="555"/>
      <c r="D93" s="555"/>
      <c r="E93" s="555"/>
      <c r="F93" s="556"/>
      <c r="G93" s="238"/>
      <c r="H93" s="239"/>
      <c r="I93" s="239"/>
      <c r="J93" s="239"/>
      <c r="K93" s="239"/>
      <c r="L93" s="239"/>
      <c r="M93" s="239"/>
      <c r="N93" s="239"/>
      <c r="O93" s="240"/>
      <c r="P93" s="808"/>
      <c r="Q93" s="808"/>
      <c r="R93" s="808"/>
      <c r="S93" s="808"/>
      <c r="T93" s="808"/>
      <c r="U93" s="808"/>
      <c r="V93" s="808"/>
      <c r="W93" s="808"/>
      <c r="X93" s="809"/>
      <c r="Y93" s="735" t="s">
        <v>54</v>
      </c>
      <c r="Z93" s="736"/>
      <c r="AA93" s="737"/>
      <c r="AB93" s="525"/>
      <c r="AC93" s="525"/>
      <c r="AD93" s="525"/>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3"/>
      <c r="B94" s="557"/>
      <c r="C94" s="557"/>
      <c r="D94" s="557"/>
      <c r="E94" s="557"/>
      <c r="F94" s="558"/>
      <c r="G94" s="241"/>
      <c r="H94" s="169"/>
      <c r="I94" s="169"/>
      <c r="J94" s="169"/>
      <c r="K94" s="169"/>
      <c r="L94" s="169"/>
      <c r="M94" s="169"/>
      <c r="N94" s="169"/>
      <c r="O94" s="242"/>
      <c r="P94" s="309"/>
      <c r="Q94" s="309"/>
      <c r="R94" s="309"/>
      <c r="S94" s="309"/>
      <c r="T94" s="309"/>
      <c r="U94" s="309"/>
      <c r="V94" s="309"/>
      <c r="W94" s="309"/>
      <c r="X94" s="810"/>
      <c r="Y94" s="735" t="s">
        <v>13</v>
      </c>
      <c r="Z94" s="736"/>
      <c r="AA94" s="737"/>
      <c r="AB94" s="464" t="s">
        <v>14</v>
      </c>
      <c r="AC94" s="464"/>
      <c r="AD94" s="464"/>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3"/>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8"/>
      <c r="Z95" s="179"/>
      <c r="AA95" s="180"/>
      <c r="AB95" s="373" t="s">
        <v>11</v>
      </c>
      <c r="AC95" s="374"/>
      <c r="AD95" s="375"/>
      <c r="AE95" s="373" t="s">
        <v>385</v>
      </c>
      <c r="AF95" s="374"/>
      <c r="AG95" s="374"/>
      <c r="AH95" s="375"/>
      <c r="AI95" s="373" t="s">
        <v>383</v>
      </c>
      <c r="AJ95" s="374"/>
      <c r="AK95" s="374"/>
      <c r="AL95" s="375"/>
      <c r="AM95" s="380" t="s">
        <v>412</v>
      </c>
      <c r="AN95" s="380"/>
      <c r="AO95" s="380"/>
      <c r="AP95" s="380"/>
      <c r="AQ95" s="181" t="s">
        <v>234</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3"/>
      <c r="B96" s="555"/>
      <c r="C96" s="555"/>
      <c r="D96" s="555"/>
      <c r="E96" s="555"/>
      <c r="F96" s="556"/>
      <c r="G96" s="570"/>
      <c r="H96" s="384"/>
      <c r="I96" s="384"/>
      <c r="J96" s="384"/>
      <c r="K96" s="384"/>
      <c r="L96" s="384"/>
      <c r="M96" s="384"/>
      <c r="N96" s="384"/>
      <c r="O96" s="571"/>
      <c r="P96" s="583"/>
      <c r="Q96" s="384"/>
      <c r="R96" s="384"/>
      <c r="S96" s="384"/>
      <c r="T96" s="384"/>
      <c r="U96" s="384"/>
      <c r="V96" s="384"/>
      <c r="W96" s="384"/>
      <c r="X96" s="571"/>
      <c r="Y96" s="178"/>
      <c r="Z96" s="179"/>
      <c r="AA96" s="180"/>
      <c r="AB96" s="337"/>
      <c r="AC96" s="338"/>
      <c r="AD96" s="339"/>
      <c r="AE96" s="337"/>
      <c r="AF96" s="338"/>
      <c r="AG96" s="338"/>
      <c r="AH96" s="339"/>
      <c r="AI96" s="337"/>
      <c r="AJ96" s="338"/>
      <c r="AK96" s="338"/>
      <c r="AL96" s="339"/>
      <c r="AM96" s="381"/>
      <c r="AN96" s="381"/>
      <c r="AO96" s="381"/>
      <c r="AP96" s="381"/>
      <c r="AQ96" s="275"/>
      <c r="AR96" s="276"/>
      <c r="AS96" s="142" t="s">
        <v>235</v>
      </c>
      <c r="AT96" s="177"/>
      <c r="AU96" s="276"/>
      <c r="AV96" s="276"/>
      <c r="AW96" s="384" t="s">
        <v>181</v>
      </c>
      <c r="AX96" s="385"/>
    </row>
    <row r="97" spans="1:60" ht="23.25" hidden="1" customHeight="1">
      <c r="A97" s="523"/>
      <c r="B97" s="555"/>
      <c r="C97" s="555"/>
      <c r="D97" s="555"/>
      <c r="E97" s="555"/>
      <c r="F97" s="556"/>
      <c r="G97" s="236"/>
      <c r="H97" s="166"/>
      <c r="I97" s="166"/>
      <c r="J97" s="166"/>
      <c r="K97" s="166"/>
      <c r="L97" s="166"/>
      <c r="M97" s="166"/>
      <c r="N97" s="166"/>
      <c r="O97" s="237"/>
      <c r="P97" s="166"/>
      <c r="Q97" s="806"/>
      <c r="R97" s="806"/>
      <c r="S97" s="806"/>
      <c r="T97" s="806"/>
      <c r="U97" s="806"/>
      <c r="V97" s="806"/>
      <c r="W97" s="806"/>
      <c r="X97" s="807"/>
      <c r="Y97" s="761" t="s">
        <v>62</v>
      </c>
      <c r="Z97" s="762"/>
      <c r="AA97" s="763"/>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3"/>
      <c r="B98" s="555"/>
      <c r="C98" s="555"/>
      <c r="D98" s="555"/>
      <c r="E98" s="555"/>
      <c r="F98" s="556"/>
      <c r="G98" s="238"/>
      <c r="H98" s="239"/>
      <c r="I98" s="239"/>
      <c r="J98" s="239"/>
      <c r="K98" s="239"/>
      <c r="L98" s="239"/>
      <c r="M98" s="239"/>
      <c r="N98" s="239"/>
      <c r="O98" s="240"/>
      <c r="P98" s="808"/>
      <c r="Q98" s="808"/>
      <c r="R98" s="808"/>
      <c r="S98" s="808"/>
      <c r="T98" s="808"/>
      <c r="U98" s="808"/>
      <c r="V98" s="808"/>
      <c r="W98" s="808"/>
      <c r="X98" s="809"/>
      <c r="Y98" s="735" t="s">
        <v>54</v>
      </c>
      <c r="Z98" s="736"/>
      <c r="AA98" s="737"/>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4"/>
      <c r="B99" s="887"/>
      <c r="C99" s="887"/>
      <c r="D99" s="887"/>
      <c r="E99" s="887"/>
      <c r="F99" s="888"/>
      <c r="G99" s="811"/>
      <c r="H99" s="252"/>
      <c r="I99" s="252"/>
      <c r="J99" s="252"/>
      <c r="K99" s="252"/>
      <c r="L99" s="252"/>
      <c r="M99" s="252"/>
      <c r="N99" s="252"/>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346</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385</v>
      </c>
      <c r="AF100" s="831"/>
      <c r="AG100" s="831"/>
      <c r="AH100" s="832"/>
      <c r="AI100" s="830" t="s">
        <v>405</v>
      </c>
      <c r="AJ100" s="831"/>
      <c r="AK100" s="831"/>
      <c r="AL100" s="832"/>
      <c r="AM100" s="830" t="s">
        <v>412</v>
      </c>
      <c r="AN100" s="831"/>
      <c r="AO100" s="831"/>
      <c r="AP100" s="832"/>
      <c r="AQ100" s="936" t="s">
        <v>425</v>
      </c>
      <c r="AR100" s="937"/>
      <c r="AS100" s="937"/>
      <c r="AT100" s="938"/>
      <c r="AU100" s="936" t="s">
        <v>426</v>
      </c>
      <c r="AV100" s="937"/>
      <c r="AW100" s="937"/>
      <c r="AX100" s="939"/>
    </row>
    <row r="101" spans="1:60" ht="23.25" customHeight="1">
      <c r="A101" s="494"/>
      <c r="B101" s="495"/>
      <c r="C101" s="495"/>
      <c r="D101" s="495"/>
      <c r="E101" s="495"/>
      <c r="F101" s="496"/>
      <c r="G101" s="166" t="s">
        <v>777</v>
      </c>
      <c r="H101" s="166"/>
      <c r="I101" s="166"/>
      <c r="J101" s="166"/>
      <c r="K101" s="166"/>
      <c r="L101" s="166"/>
      <c r="M101" s="166"/>
      <c r="N101" s="166"/>
      <c r="O101" s="166"/>
      <c r="P101" s="166"/>
      <c r="Q101" s="166"/>
      <c r="R101" s="166"/>
      <c r="S101" s="166"/>
      <c r="T101" s="166"/>
      <c r="U101" s="166"/>
      <c r="V101" s="166"/>
      <c r="W101" s="166"/>
      <c r="X101" s="237"/>
      <c r="Y101" s="820" t="s">
        <v>55</v>
      </c>
      <c r="Z101" s="721"/>
      <c r="AA101" s="722"/>
      <c r="AB101" s="554" t="s">
        <v>560</v>
      </c>
      <c r="AC101" s="554"/>
      <c r="AD101" s="554"/>
      <c r="AE101" s="369">
        <v>5869171</v>
      </c>
      <c r="AF101" s="370"/>
      <c r="AG101" s="370"/>
      <c r="AH101" s="371"/>
      <c r="AI101" s="369">
        <v>6952804</v>
      </c>
      <c r="AJ101" s="370"/>
      <c r="AK101" s="370"/>
      <c r="AL101" s="371"/>
      <c r="AM101" s="369">
        <v>8277340</v>
      </c>
      <c r="AN101" s="370"/>
      <c r="AO101" s="370"/>
      <c r="AP101" s="371"/>
      <c r="AQ101" s="369" t="s">
        <v>558</v>
      </c>
      <c r="AR101" s="370"/>
      <c r="AS101" s="370"/>
      <c r="AT101" s="371"/>
      <c r="AU101" s="369" t="s">
        <v>557</v>
      </c>
      <c r="AV101" s="370"/>
      <c r="AW101" s="370"/>
      <c r="AX101" s="371"/>
    </row>
    <row r="102" spans="1:60" ht="23.25" customHeight="1">
      <c r="A102" s="497"/>
      <c r="B102" s="498"/>
      <c r="C102" s="498"/>
      <c r="D102" s="498"/>
      <c r="E102" s="498"/>
      <c r="F102" s="499"/>
      <c r="G102" s="169"/>
      <c r="H102" s="169"/>
      <c r="I102" s="169"/>
      <c r="J102" s="169"/>
      <c r="K102" s="169"/>
      <c r="L102" s="169"/>
      <c r="M102" s="169"/>
      <c r="N102" s="169"/>
      <c r="O102" s="169"/>
      <c r="P102" s="169"/>
      <c r="Q102" s="169"/>
      <c r="R102" s="169"/>
      <c r="S102" s="169"/>
      <c r="T102" s="169"/>
      <c r="U102" s="169"/>
      <c r="V102" s="169"/>
      <c r="W102" s="169"/>
      <c r="X102" s="242"/>
      <c r="Y102" s="477" t="s">
        <v>56</v>
      </c>
      <c r="Z102" s="344"/>
      <c r="AA102" s="345"/>
      <c r="AB102" s="554" t="s">
        <v>561</v>
      </c>
      <c r="AC102" s="554"/>
      <c r="AD102" s="554"/>
      <c r="AE102" s="363" t="s">
        <v>557</v>
      </c>
      <c r="AF102" s="363"/>
      <c r="AG102" s="363"/>
      <c r="AH102" s="363"/>
      <c r="AI102" s="363" t="s">
        <v>557</v>
      </c>
      <c r="AJ102" s="363"/>
      <c r="AK102" s="363"/>
      <c r="AL102" s="363"/>
      <c r="AM102" s="363" t="s">
        <v>563</v>
      </c>
      <c r="AN102" s="363"/>
      <c r="AO102" s="363"/>
      <c r="AP102" s="363"/>
      <c r="AQ102" s="821" t="s">
        <v>557</v>
      </c>
      <c r="AR102" s="822"/>
      <c r="AS102" s="822"/>
      <c r="AT102" s="823"/>
      <c r="AU102" s="821" t="s">
        <v>557</v>
      </c>
      <c r="AV102" s="822"/>
      <c r="AW102" s="822"/>
      <c r="AX102" s="823"/>
    </row>
    <row r="103" spans="1:60" ht="31.5" customHeight="1">
      <c r="A103" s="491" t="s">
        <v>346</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8" t="s">
        <v>11</v>
      </c>
      <c r="AC103" s="303"/>
      <c r="AD103" s="304"/>
      <c r="AE103" s="308" t="s">
        <v>385</v>
      </c>
      <c r="AF103" s="303"/>
      <c r="AG103" s="303"/>
      <c r="AH103" s="304"/>
      <c r="AI103" s="308" t="s">
        <v>383</v>
      </c>
      <c r="AJ103" s="303"/>
      <c r="AK103" s="303"/>
      <c r="AL103" s="304"/>
      <c r="AM103" s="308" t="s">
        <v>412</v>
      </c>
      <c r="AN103" s="303"/>
      <c r="AO103" s="303"/>
      <c r="AP103" s="304"/>
      <c r="AQ103" s="365" t="s">
        <v>425</v>
      </c>
      <c r="AR103" s="366"/>
      <c r="AS103" s="366"/>
      <c r="AT103" s="367"/>
      <c r="AU103" s="365" t="s">
        <v>426</v>
      </c>
      <c r="AV103" s="366"/>
      <c r="AW103" s="366"/>
      <c r="AX103" s="368"/>
    </row>
    <row r="104" spans="1:60" ht="23.25" customHeight="1">
      <c r="A104" s="494"/>
      <c r="B104" s="495"/>
      <c r="C104" s="495"/>
      <c r="D104" s="495"/>
      <c r="E104" s="495"/>
      <c r="F104" s="496"/>
      <c r="G104" s="166" t="s">
        <v>778</v>
      </c>
      <c r="H104" s="166"/>
      <c r="I104" s="166"/>
      <c r="J104" s="166"/>
      <c r="K104" s="166"/>
      <c r="L104" s="166"/>
      <c r="M104" s="166"/>
      <c r="N104" s="166"/>
      <c r="O104" s="166"/>
      <c r="P104" s="166"/>
      <c r="Q104" s="166"/>
      <c r="R104" s="166"/>
      <c r="S104" s="166"/>
      <c r="T104" s="166"/>
      <c r="U104" s="166"/>
      <c r="V104" s="166"/>
      <c r="W104" s="166"/>
      <c r="X104" s="237"/>
      <c r="Y104" s="480" t="s">
        <v>55</v>
      </c>
      <c r="Z104" s="481"/>
      <c r="AA104" s="482"/>
      <c r="AB104" s="474" t="s">
        <v>560</v>
      </c>
      <c r="AC104" s="475"/>
      <c r="AD104" s="476"/>
      <c r="AE104" s="369">
        <v>5315611</v>
      </c>
      <c r="AF104" s="370"/>
      <c r="AG104" s="370"/>
      <c r="AH104" s="371"/>
      <c r="AI104" s="369">
        <v>6452978</v>
      </c>
      <c r="AJ104" s="370"/>
      <c r="AK104" s="370"/>
      <c r="AL104" s="371"/>
      <c r="AM104" s="369">
        <v>7718184</v>
      </c>
      <c r="AN104" s="370"/>
      <c r="AO104" s="370"/>
      <c r="AP104" s="371"/>
      <c r="AQ104" s="369" t="s">
        <v>557</v>
      </c>
      <c r="AR104" s="370"/>
      <c r="AS104" s="370"/>
      <c r="AT104" s="371"/>
      <c r="AU104" s="369" t="s">
        <v>557</v>
      </c>
      <c r="AV104" s="370"/>
      <c r="AW104" s="370"/>
      <c r="AX104" s="371"/>
    </row>
    <row r="105" spans="1:60" ht="23.25" customHeight="1">
      <c r="A105" s="497"/>
      <c r="B105" s="498"/>
      <c r="C105" s="498"/>
      <c r="D105" s="498"/>
      <c r="E105" s="498"/>
      <c r="F105" s="499"/>
      <c r="G105" s="169"/>
      <c r="H105" s="169"/>
      <c r="I105" s="169"/>
      <c r="J105" s="169"/>
      <c r="K105" s="169"/>
      <c r="L105" s="169"/>
      <c r="M105" s="169"/>
      <c r="N105" s="169"/>
      <c r="O105" s="169"/>
      <c r="P105" s="169"/>
      <c r="Q105" s="169"/>
      <c r="R105" s="169"/>
      <c r="S105" s="169"/>
      <c r="T105" s="169"/>
      <c r="U105" s="169"/>
      <c r="V105" s="169"/>
      <c r="W105" s="169"/>
      <c r="X105" s="242"/>
      <c r="Y105" s="477" t="s">
        <v>56</v>
      </c>
      <c r="Z105" s="478"/>
      <c r="AA105" s="479"/>
      <c r="AB105" s="411" t="s">
        <v>562</v>
      </c>
      <c r="AC105" s="412"/>
      <c r="AD105" s="413"/>
      <c r="AE105" s="363" t="s">
        <v>557</v>
      </c>
      <c r="AF105" s="363"/>
      <c r="AG105" s="363"/>
      <c r="AH105" s="363"/>
      <c r="AI105" s="363" t="s">
        <v>558</v>
      </c>
      <c r="AJ105" s="363"/>
      <c r="AK105" s="363"/>
      <c r="AL105" s="363"/>
      <c r="AM105" s="363" t="s">
        <v>557</v>
      </c>
      <c r="AN105" s="363"/>
      <c r="AO105" s="363"/>
      <c r="AP105" s="363"/>
      <c r="AQ105" s="369" t="s">
        <v>557</v>
      </c>
      <c r="AR105" s="370"/>
      <c r="AS105" s="370"/>
      <c r="AT105" s="371"/>
      <c r="AU105" s="821" t="s">
        <v>557</v>
      </c>
      <c r="AV105" s="822"/>
      <c r="AW105" s="822"/>
      <c r="AX105" s="823"/>
    </row>
    <row r="106" spans="1:60" ht="31.5" hidden="1" customHeight="1">
      <c r="A106" s="491" t="s">
        <v>346</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8" t="s">
        <v>11</v>
      </c>
      <c r="AC106" s="303"/>
      <c r="AD106" s="304"/>
      <c r="AE106" s="308" t="s">
        <v>385</v>
      </c>
      <c r="AF106" s="303"/>
      <c r="AG106" s="303"/>
      <c r="AH106" s="304"/>
      <c r="AI106" s="308" t="s">
        <v>383</v>
      </c>
      <c r="AJ106" s="303"/>
      <c r="AK106" s="303"/>
      <c r="AL106" s="304"/>
      <c r="AM106" s="308" t="s">
        <v>412</v>
      </c>
      <c r="AN106" s="303"/>
      <c r="AO106" s="303"/>
      <c r="AP106" s="304"/>
      <c r="AQ106" s="365" t="s">
        <v>425</v>
      </c>
      <c r="AR106" s="366"/>
      <c r="AS106" s="366"/>
      <c r="AT106" s="367"/>
      <c r="AU106" s="365" t="s">
        <v>426</v>
      </c>
      <c r="AV106" s="366"/>
      <c r="AW106" s="366"/>
      <c r="AX106" s="368"/>
    </row>
    <row r="107" spans="1:60" ht="23.25" hidden="1" customHeight="1">
      <c r="A107" s="494"/>
      <c r="B107" s="495"/>
      <c r="C107" s="495"/>
      <c r="D107" s="495"/>
      <c r="E107" s="495"/>
      <c r="F107" s="496"/>
      <c r="G107" s="166"/>
      <c r="H107" s="166"/>
      <c r="I107" s="166"/>
      <c r="J107" s="166"/>
      <c r="K107" s="166"/>
      <c r="L107" s="166"/>
      <c r="M107" s="166"/>
      <c r="N107" s="166"/>
      <c r="O107" s="166"/>
      <c r="P107" s="166"/>
      <c r="Q107" s="166"/>
      <c r="R107" s="166"/>
      <c r="S107" s="166"/>
      <c r="T107" s="166"/>
      <c r="U107" s="166"/>
      <c r="V107" s="166"/>
      <c r="W107" s="166"/>
      <c r="X107" s="237"/>
      <c r="Y107" s="480" t="s">
        <v>55</v>
      </c>
      <c r="Z107" s="481"/>
      <c r="AA107" s="482"/>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7"/>
      <c r="B108" s="498"/>
      <c r="C108" s="498"/>
      <c r="D108" s="498"/>
      <c r="E108" s="498"/>
      <c r="F108" s="499"/>
      <c r="G108" s="169"/>
      <c r="H108" s="169"/>
      <c r="I108" s="169"/>
      <c r="J108" s="169"/>
      <c r="K108" s="169"/>
      <c r="L108" s="169"/>
      <c r="M108" s="169"/>
      <c r="N108" s="169"/>
      <c r="O108" s="169"/>
      <c r="P108" s="169"/>
      <c r="Q108" s="169"/>
      <c r="R108" s="169"/>
      <c r="S108" s="169"/>
      <c r="T108" s="169"/>
      <c r="U108" s="169"/>
      <c r="V108" s="169"/>
      <c r="W108" s="169"/>
      <c r="X108" s="242"/>
      <c r="Y108" s="477" t="s">
        <v>56</v>
      </c>
      <c r="Z108" s="478"/>
      <c r="AA108" s="479"/>
      <c r="AB108" s="411"/>
      <c r="AC108" s="412"/>
      <c r="AD108" s="413"/>
      <c r="AE108" s="363"/>
      <c r="AF108" s="363"/>
      <c r="AG108" s="363"/>
      <c r="AH108" s="363"/>
      <c r="AI108" s="363"/>
      <c r="AJ108" s="363"/>
      <c r="AK108" s="363"/>
      <c r="AL108" s="363"/>
      <c r="AM108" s="363"/>
      <c r="AN108" s="363"/>
      <c r="AO108" s="363"/>
      <c r="AP108" s="363"/>
      <c r="AQ108" s="369"/>
      <c r="AR108" s="370"/>
      <c r="AS108" s="370"/>
      <c r="AT108" s="371"/>
      <c r="AU108" s="821"/>
      <c r="AV108" s="822"/>
      <c r="AW108" s="822"/>
      <c r="AX108" s="823"/>
    </row>
    <row r="109" spans="1:60" ht="31.5" hidden="1" customHeight="1">
      <c r="A109" s="491" t="s">
        <v>346</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8" t="s">
        <v>11</v>
      </c>
      <c r="AC109" s="303"/>
      <c r="AD109" s="304"/>
      <c r="AE109" s="308" t="s">
        <v>385</v>
      </c>
      <c r="AF109" s="303"/>
      <c r="AG109" s="303"/>
      <c r="AH109" s="304"/>
      <c r="AI109" s="308" t="s">
        <v>383</v>
      </c>
      <c r="AJ109" s="303"/>
      <c r="AK109" s="303"/>
      <c r="AL109" s="304"/>
      <c r="AM109" s="308" t="s">
        <v>412</v>
      </c>
      <c r="AN109" s="303"/>
      <c r="AO109" s="303"/>
      <c r="AP109" s="304"/>
      <c r="AQ109" s="365" t="s">
        <v>425</v>
      </c>
      <c r="AR109" s="366"/>
      <c r="AS109" s="366"/>
      <c r="AT109" s="367"/>
      <c r="AU109" s="365" t="s">
        <v>426</v>
      </c>
      <c r="AV109" s="366"/>
      <c r="AW109" s="366"/>
      <c r="AX109" s="368"/>
    </row>
    <row r="110" spans="1:60" ht="23.25" hidden="1" customHeight="1">
      <c r="A110" s="494"/>
      <c r="B110" s="495"/>
      <c r="C110" s="495"/>
      <c r="D110" s="495"/>
      <c r="E110" s="495"/>
      <c r="F110" s="496"/>
      <c r="G110" s="166"/>
      <c r="H110" s="166"/>
      <c r="I110" s="166"/>
      <c r="J110" s="166"/>
      <c r="K110" s="166"/>
      <c r="L110" s="166"/>
      <c r="M110" s="166"/>
      <c r="N110" s="166"/>
      <c r="O110" s="166"/>
      <c r="P110" s="166"/>
      <c r="Q110" s="166"/>
      <c r="R110" s="166"/>
      <c r="S110" s="166"/>
      <c r="T110" s="166"/>
      <c r="U110" s="166"/>
      <c r="V110" s="166"/>
      <c r="W110" s="166"/>
      <c r="X110" s="237"/>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7"/>
      <c r="B111" s="498"/>
      <c r="C111" s="498"/>
      <c r="D111" s="498"/>
      <c r="E111" s="498"/>
      <c r="F111" s="499"/>
      <c r="G111" s="169"/>
      <c r="H111" s="169"/>
      <c r="I111" s="169"/>
      <c r="J111" s="169"/>
      <c r="K111" s="169"/>
      <c r="L111" s="169"/>
      <c r="M111" s="169"/>
      <c r="N111" s="169"/>
      <c r="O111" s="169"/>
      <c r="P111" s="169"/>
      <c r="Q111" s="169"/>
      <c r="R111" s="169"/>
      <c r="S111" s="169"/>
      <c r="T111" s="169"/>
      <c r="U111" s="169"/>
      <c r="V111" s="169"/>
      <c r="W111" s="169"/>
      <c r="X111" s="242"/>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821"/>
      <c r="AV111" s="822"/>
      <c r="AW111" s="822"/>
      <c r="AX111" s="823"/>
    </row>
    <row r="112" spans="1:60" ht="31.5" hidden="1" customHeight="1">
      <c r="A112" s="491" t="s">
        <v>346</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8" t="s">
        <v>11</v>
      </c>
      <c r="AC112" s="303"/>
      <c r="AD112" s="304"/>
      <c r="AE112" s="308" t="s">
        <v>385</v>
      </c>
      <c r="AF112" s="303"/>
      <c r="AG112" s="303"/>
      <c r="AH112" s="304"/>
      <c r="AI112" s="308" t="s">
        <v>383</v>
      </c>
      <c r="AJ112" s="303"/>
      <c r="AK112" s="303"/>
      <c r="AL112" s="304"/>
      <c r="AM112" s="308" t="s">
        <v>412</v>
      </c>
      <c r="AN112" s="303"/>
      <c r="AO112" s="303"/>
      <c r="AP112" s="304"/>
      <c r="AQ112" s="365" t="s">
        <v>425</v>
      </c>
      <c r="AR112" s="366"/>
      <c r="AS112" s="366"/>
      <c r="AT112" s="367"/>
      <c r="AU112" s="365" t="s">
        <v>426</v>
      </c>
      <c r="AV112" s="366"/>
      <c r="AW112" s="366"/>
      <c r="AX112" s="368"/>
    </row>
    <row r="113" spans="1:50" ht="23.25" hidden="1" customHeight="1">
      <c r="A113" s="494"/>
      <c r="B113" s="495"/>
      <c r="C113" s="495"/>
      <c r="D113" s="495"/>
      <c r="E113" s="495"/>
      <c r="F113" s="496"/>
      <c r="G113" s="166"/>
      <c r="H113" s="166"/>
      <c r="I113" s="166"/>
      <c r="J113" s="166"/>
      <c r="K113" s="166"/>
      <c r="L113" s="166"/>
      <c r="M113" s="166"/>
      <c r="N113" s="166"/>
      <c r="O113" s="166"/>
      <c r="P113" s="166"/>
      <c r="Q113" s="166"/>
      <c r="R113" s="166"/>
      <c r="S113" s="166"/>
      <c r="T113" s="166"/>
      <c r="U113" s="166"/>
      <c r="V113" s="166"/>
      <c r="W113" s="166"/>
      <c r="X113" s="237"/>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7"/>
      <c r="B114" s="498"/>
      <c r="C114" s="498"/>
      <c r="D114" s="498"/>
      <c r="E114" s="498"/>
      <c r="F114" s="499"/>
      <c r="G114" s="169"/>
      <c r="H114" s="169"/>
      <c r="I114" s="169"/>
      <c r="J114" s="169"/>
      <c r="K114" s="169"/>
      <c r="L114" s="169"/>
      <c r="M114" s="169"/>
      <c r="N114" s="169"/>
      <c r="O114" s="169"/>
      <c r="P114" s="169"/>
      <c r="Q114" s="169"/>
      <c r="R114" s="169"/>
      <c r="S114" s="169"/>
      <c r="T114" s="169"/>
      <c r="U114" s="169"/>
      <c r="V114" s="169"/>
      <c r="W114" s="169"/>
      <c r="X114" s="242"/>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6"/>
      <c r="Z115" s="487"/>
      <c r="AA115" s="488"/>
      <c r="AB115" s="308" t="s">
        <v>11</v>
      </c>
      <c r="AC115" s="303"/>
      <c r="AD115" s="304"/>
      <c r="AE115" s="308" t="s">
        <v>385</v>
      </c>
      <c r="AF115" s="303"/>
      <c r="AG115" s="303"/>
      <c r="AH115" s="304"/>
      <c r="AI115" s="308" t="s">
        <v>383</v>
      </c>
      <c r="AJ115" s="303"/>
      <c r="AK115" s="303"/>
      <c r="AL115" s="304"/>
      <c r="AM115" s="308" t="s">
        <v>412</v>
      </c>
      <c r="AN115" s="303"/>
      <c r="AO115" s="303"/>
      <c r="AP115" s="304"/>
      <c r="AQ115" s="340" t="s">
        <v>427</v>
      </c>
      <c r="AR115" s="341"/>
      <c r="AS115" s="341"/>
      <c r="AT115" s="341"/>
      <c r="AU115" s="341"/>
      <c r="AV115" s="341"/>
      <c r="AW115" s="341"/>
      <c r="AX115" s="342"/>
    </row>
    <row r="116" spans="1:50" ht="23.25" customHeight="1">
      <c r="A116" s="297"/>
      <c r="B116" s="298"/>
      <c r="C116" s="298"/>
      <c r="D116" s="298"/>
      <c r="E116" s="298"/>
      <c r="F116" s="299"/>
      <c r="G116" s="356" t="s">
        <v>564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565</v>
      </c>
      <c r="AC116" s="306"/>
      <c r="AD116" s="307"/>
      <c r="AE116" s="363">
        <v>182</v>
      </c>
      <c r="AF116" s="363"/>
      <c r="AG116" s="363"/>
      <c r="AH116" s="363"/>
      <c r="AI116" s="363">
        <v>136</v>
      </c>
      <c r="AJ116" s="363"/>
      <c r="AK116" s="363"/>
      <c r="AL116" s="363"/>
      <c r="AM116" s="363">
        <v>131</v>
      </c>
      <c r="AN116" s="363"/>
      <c r="AO116" s="363"/>
      <c r="AP116" s="363"/>
      <c r="AQ116" s="369" t="s">
        <v>567</v>
      </c>
      <c r="AR116" s="370"/>
      <c r="AS116" s="370"/>
      <c r="AT116" s="370"/>
      <c r="AU116" s="370"/>
      <c r="AV116" s="370"/>
      <c r="AW116" s="370"/>
      <c r="AX116" s="372"/>
    </row>
    <row r="117" spans="1:50" ht="46.5" customHeigh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353</v>
      </c>
      <c r="AC117" s="347"/>
      <c r="AD117" s="348"/>
      <c r="AE117" s="311" t="s">
        <v>566</v>
      </c>
      <c r="AF117" s="311"/>
      <c r="AG117" s="311"/>
      <c r="AH117" s="311"/>
      <c r="AI117" s="311" t="s">
        <v>569</v>
      </c>
      <c r="AJ117" s="311"/>
      <c r="AK117" s="311"/>
      <c r="AL117" s="311"/>
      <c r="AM117" s="311" t="s">
        <v>570</v>
      </c>
      <c r="AN117" s="311"/>
      <c r="AO117" s="311"/>
      <c r="AP117" s="311"/>
      <c r="AQ117" s="311" t="s">
        <v>568</v>
      </c>
      <c r="AR117" s="311"/>
      <c r="AS117" s="311"/>
      <c r="AT117" s="311"/>
      <c r="AU117" s="311"/>
      <c r="AV117" s="311"/>
      <c r="AW117" s="311"/>
      <c r="AX117" s="312"/>
    </row>
    <row r="118" spans="1:50" ht="23.25"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6"/>
      <c r="Z118" s="487"/>
      <c r="AA118" s="488"/>
      <c r="AB118" s="308" t="s">
        <v>11</v>
      </c>
      <c r="AC118" s="303"/>
      <c r="AD118" s="304"/>
      <c r="AE118" s="308" t="s">
        <v>385</v>
      </c>
      <c r="AF118" s="303"/>
      <c r="AG118" s="303"/>
      <c r="AH118" s="304"/>
      <c r="AI118" s="308" t="s">
        <v>383</v>
      </c>
      <c r="AJ118" s="303"/>
      <c r="AK118" s="303"/>
      <c r="AL118" s="304"/>
      <c r="AM118" s="308" t="s">
        <v>412</v>
      </c>
      <c r="AN118" s="303"/>
      <c r="AO118" s="303"/>
      <c r="AP118" s="304"/>
      <c r="AQ118" s="340" t="s">
        <v>427</v>
      </c>
      <c r="AR118" s="341"/>
      <c r="AS118" s="341"/>
      <c r="AT118" s="341"/>
      <c r="AU118" s="341"/>
      <c r="AV118" s="341"/>
      <c r="AW118" s="341"/>
      <c r="AX118" s="342"/>
    </row>
    <row r="119" spans="1:50" ht="23.25" customHeight="1">
      <c r="A119" s="297"/>
      <c r="B119" s="298"/>
      <c r="C119" s="298"/>
      <c r="D119" s="298"/>
      <c r="E119" s="298"/>
      <c r="F119" s="299"/>
      <c r="G119" s="356" t="s">
        <v>571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565</v>
      </c>
      <c r="AC119" s="306"/>
      <c r="AD119" s="307"/>
      <c r="AE119" s="363" t="s">
        <v>567</v>
      </c>
      <c r="AF119" s="363"/>
      <c r="AG119" s="363"/>
      <c r="AH119" s="363"/>
      <c r="AI119" s="363" t="s">
        <v>567</v>
      </c>
      <c r="AJ119" s="363"/>
      <c r="AK119" s="363"/>
      <c r="AL119" s="363"/>
      <c r="AM119" s="363">
        <v>15.7</v>
      </c>
      <c r="AN119" s="363"/>
      <c r="AO119" s="363"/>
      <c r="AP119" s="363"/>
      <c r="AQ119" s="363" t="s">
        <v>572</v>
      </c>
      <c r="AR119" s="363"/>
      <c r="AS119" s="363"/>
      <c r="AT119" s="363"/>
      <c r="AU119" s="363"/>
      <c r="AV119" s="363"/>
      <c r="AW119" s="363"/>
      <c r="AX119" s="364"/>
    </row>
    <row r="120" spans="1:50" ht="46.5"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353</v>
      </c>
      <c r="AC120" s="347"/>
      <c r="AD120" s="348"/>
      <c r="AE120" s="311" t="s">
        <v>567</v>
      </c>
      <c r="AF120" s="311"/>
      <c r="AG120" s="311"/>
      <c r="AH120" s="311"/>
      <c r="AI120" s="311" t="s">
        <v>567</v>
      </c>
      <c r="AJ120" s="311"/>
      <c r="AK120" s="311"/>
      <c r="AL120" s="311"/>
      <c r="AM120" s="311" t="s">
        <v>573</v>
      </c>
      <c r="AN120" s="311"/>
      <c r="AO120" s="311"/>
      <c r="AP120" s="311"/>
      <c r="AQ120" s="311" t="s">
        <v>568</v>
      </c>
      <c r="AR120" s="311"/>
      <c r="AS120" s="311"/>
      <c r="AT120" s="311"/>
      <c r="AU120" s="311"/>
      <c r="AV120" s="311"/>
      <c r="AW120" s="311"/>
      <c r="AX120" s="312"/>
    </row>
    <row r="121" spans="1:50" ht="23.25"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6"/>
      <c r="Z121" s="487"/>
      <c r="AA121" s="488"/>
      <c r="AB121" s="308" t="s">
        <v>11</v>
      </c>
      <c r="AC121" s="303"/>
      <c r="AD121" s="304"/>
      <c r="AE121" s="308" t="s">
        <v>385</v>
      </c>
      <c r="AF121" s="303"/>
      <c r="AG121" s="303"/>
      <c r="AH121" s="304"/>
      <c r="AI121" s="308" t="s">
        <v>383</v>
      </c>
      <c r="AJ121" s="303"/>
      <c r="AK121" s="303"/>
      <c r="AL121" s="304"/>
      <c r="AM121" s="308" t="s">
        <v>412</v>
      </c>
      <c r="AN121" s="303"/>
      <c r="AO121" s="303"/>
      <c r="AP121" s="304"/>
      <c r="AQ121" s="340" t="s">
        <v>427</v>
      </c>
      <c r="AR121" s="341"/>
      <c r="AS121" s="341"/>
      <c r="AT121" s="341"/>
      <c r="AU121" s="341"/>
      <c r="AV121" s="341"/>
      <c r="AW121" s="341"/>
      <c r="AX121" s="342"/>
    </row>
    <row r="122" spans="1:50" ht="23.25" customHeight="1">
      <c r="A122" s="297"/>
      <c r="B122" s="298"/>
      <c r="C122" s="298"/>
      <c r="D122" s="298"/>
      <c r="E122" s="298"/>
      <c r="F122" s="299"/>
      <c r="G122" s="356" t="s">
        <v>574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t="s">
        <v>565</v>
      </c>
      <c r="AC122" s="306"/>
      <c r="AD122" s="307"/>
      <c r="AE122" s="363">
        <v>6.4</v>
      </c>
      <c r="AF122" s="363"/>
      <c r="AG122" s="363"/>
      <c r="AH122" s="363"/>
      <c r="AI122" s="363">
        <v>8.1999999999999993</v>
      </c>
      <c r="AJ122" s="363"/>
      <c r="AK122" s="363"/>
      <c r="AL122" s="363"/>
      <c r="AM122" s="363">
        <v>8.6</v>
      </c>
      <c r="AN122" s="363"/>
      <c r="AO122" s="363"/>
      <c r="AP122" s="363"/>
      <c r="AQ122" s="363" t="s">
        <v>578</v>
      </c>
      <c r="AR122" s="363"/>
      <c r="AS122" s="363"/>
      <c r="AT122" s="363"/>
      <c r="AU122" s="363"/>
      <c r="AV122" s="363"/>
      <c r="AW122" s="363"/>
      <c r="AX122" s="364"/>
    </row>
    <row r="123" spans="1:50" ht="46.5"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355</v>
      </c>
      <c r="AC123" s="347"/>
      <c r="AD123" s="348"/>
      <c r="AE123" s="311" t="s">
        <v>575</v>
      </c>
      <c r="AF123" s="311"/>
      <c r="AG123" s="311"/>
      <c r="AH123" s="311"/>
      <c r="AI123" s="311" t="s">
        <v>576</v>
      </c>
      <c r="AJ123" s="311"/>
      <c r="AK123" s="311"/>
      <c r="AL123" s="311"/>
      <c r="AM123" s="311" t="s">
        <v>577</v>
      </c>
      <c r="AN123" s="311"/>
      <c r="AO123" s="311"/>
      <c r="AP123" s="311"/>
      <c r="AQ123" s="311" t="s">
        <v>568</v>
      </c>
      <c r="AR123" s="311"/>
      <c r="AS123" s="311"/>
      <c r="AT123" s="311"/>
      <c r="AU123" s="311"/>
      <c r="AV123" s="311"/>
      <c r="AW123" s="311"/>
      <c r="AX123" s="312"/>
    </row>
    <row r="124" spans="1:50" ht="23.25"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6"/>
      <c r="Z124" s="487"/>
      <c r="AA124" s="488"/>
      <c r="AB124" s="308" t="s">
        <v>11</v>
      </c>
      <c r="AC124" s="303"/>
      <c r="AD124" s="304"/>
      <c r="AE124" s="308" t="s">
        <v>385</v>
      </c>
      <c r="AF124" s="303"/>
      <c r="AG124" s="303"/>
      <c r="AH124" s="304"/>
      <c r="AI124" s="308" t="s">
        <v>383</v>
      </c>
      <c r="AJ124" s="303"/>
      <c r="AK124" s="303"/>
      <c r="AL124" s="304"/>
      <c r="AM124" s="308" t="s">
        <v>412</v>
      </c>
      <c r="AN124" s="303"/>
      <c r="AO124" s="303"/>
      <c r="AP124" s="304"/>
      <c r="AQ124" s="340" t="s">
        <v>427</v>
      </c>
      <c r="AR124" s="341"/>
      <c r="AS124" s="341"/>
      <c r="AT124" s="341"/>
      <c r="AU124" s="341"/>
      <c r="AV124" s="341"/>
      <c r="AW124" s="341"/>
      <c r="AX124" s="342"/>
    </row>
    <row r="125" spans="1:50" ht="23.25" customHeight="1">
      <c r="A125" s="297"/>
      <c r="B125" s="298"/>
      <c r="C125" s="298"/>
      <c r="D125" s="298"/>
      <c r="E125" s="298"/>
      <c r="F125" s="299"/>
      <c r="G125" s="356" t="s">
        <v>579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t="s">
        <v>565</v>
      </c>
      <c r="AC125" s="306"/>
      <c r="AD125" s="307"/>
      <c r="AE125" s="363">
        <v>5.6</v>
      </c>
      <c r="AF125" s="363"/>
      <c r="AG125" s="363"/>
      <c r="AH125" s="363"/>
      <c r="AI125" s="363">
        <v>3.6</v>
      </c>
      <c r="AJ125" s="363"/>
      <c r="AK125" s="363"/>
      <c r="AL125" s="363"/>
      <c r="AM125" s="363">
        <v>3.2</v>
      </c>
      <c r="AN125" s="363"/>
      <c r="AO125" s="363"/>
      <c r="AP125" s="363"/>
      <c r="AQ125" s="363" t="s">
        <v>580</v>
      </c>
      <c r="AR125" s="363"/>
      <c r="AS125" s="363"/>
      <c r="AT125" s="363"/>
      <c r="AU125" s="363"/>
      <c r="AV125" s="363"/>
      <c r="AW125" s="363"/>
      <c r="AX125" s="364"/>
    </row>
    <row r="126" spans="1:50" ht="46.5" customHeight="1" thickBo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353</v>
      </c>
      <c r="AC126" s="347"/>
      <c r="AD126" s="348"/>
      <c r="AE126" s="311" t="s">
        <v>581</v>
      </c>
      <c r="AF126" s="311"/>
      <c r="AG126" s="311"/>
      <c r="AH126" s="311"/>
      <c r="AI126" s="311" t="s">
        <v>582</v>
      </c>
      <c r="AJ126" s="311"/>
      <c r="AK126" s="311"/>
      <c r="AL126" s="311"/>
      <c r="AM126" s="311" t="s">
        <v>583</v>
      </c>
      <c r="AN126" s="311"/>
      <c r="AO126" s="311"/>
      <c r="AP126" s="311"/>
      <c r="AQ126" s="311" t="s">
        <v>568</v>
      </c>
      <c r="AR126" s="311"/>
      <c r="AS126" s="311"/>
      <c r="AT126" s="311"/>
      <c r="AU126" s="311"/>
      <c r="AV126" s="311"/>
      <c r="AW126" s="311"/>
      <c r="AX126" s="312"/>
    </row>
    <row r="127" spans="1:50" ht="23.25" hidden="1" customHeight="1">
      <c r="A127" s="559"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385</v>
      </c>
      <c r="AF127" s="303"/>
      <c r="AG127" s="303"/>
      <c r="AH127" s="304"/>
      <c r="AI127" s="308" t="s">
        <v>383</v>
      </c>
      <c r="AJ127" s="303"/>
      <c r="AK127" s="303"/>
      <c r="AL127" s="304"/>
      <c r="AM127" s="308" t="s">
        <v>412</v>
      </c>
      <c r="AN127" s="303"/>
      <c r="AO127" s="303"/>
      <c r="AP127" s="304"/>
      <c r="AQ127" s="340" t="s">
        <v>427</v>
      </c>
      <c r="AR127" s="341"/>
      <c r="AS127" s="341"/>
      <c r="AT127" s="341"/>
      <c r="AU127" s="341"/>
      <c r="AV127" s="341"/>
      <c r="AW127" s="341"/>
      <c r="AX127" s="342"/>
    </row>
    <row r="128" spans="1:50" ht="23.25" hidden="1" customHeight="1">
      <c r="A128" s="297"/>
      <c r="B128" s="298"/>
      <c r="C128" s="298"/>
      <c r="D128" s="298"/>
      <c r="E128" s="298"/>
      <c r="F128" s="299"/>
      <c r="G128" s="356" t="s">
        <v>354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353</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1" t="s">
        <v>400</v>
      </c>
      <c r="B130" s="999"/>
      <c r="C130" s="998" t="s">
        <v>238</v>
      </c>
      <c r="D130" s="999"/>
      <c r="E130" s="313" t="s">
        <v>267</v>
      </c>
      <c r="F130" s="314"/>
      <c r="G130" s="315" t="s">
        <v>584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2"/>
      <c r="B131" s="257"/>
      <c r="C131" s="256"/>
      <c r="D131" s="257"/>
      <c r="E131" s="243" t="s">
        <v>266</v>
      </c>
      <c r="F131" s="244"/>
      <c r="G131" s="241" t="s">
        <v>585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c r="A132" s="1002"/>
      <c r="B132" s="257"/>
      <c r="C132" s="256"/>
      <c r="D132" s="257"/>
      <c r="E132" s="254" t="s">
        <v>239</v>
      </c>
      <c r="F132" s="318"/>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385</v>
      </c>
      <c r="AF132" s="270"/>
      <c r="AG132" s="270"/>
      <c r="AH132" s="270"/>
      <c r="AI132" s="270" t="s">
        <v>405</v>
      </c>
      <c r="AJ132" s="270"/>
      <c r="AK132" s="270"/>
      <c r="AL132" s="270"/>
      <c r="AM132" s="270" t="s">
        <v>412</v>
      </c>
      <c r="AN132" s="270"/>
      <c r="AO132" s="270"/>
      <c r="AP132" s="272"/>
      <c r="AQ132" s="272" t="s">
        <v>234</v>
      </c>
      <c r="AR132" s="273"/>
      <c r="AS132" s="273"/>
      <c r="AT132" s="274"/>
      <c r="AU132" s="284" t="s">
        <v>250</v>
      </c>
      <c r="AV132" s="284"/>
      <c r="AW132" s="284"/>
      <c r="AX132" s="285"/>
    </row>
    <row r="133" spans="1:50" ht="18.75" hidden="1" customHeight="1">
      <c r="A133" s="1002"/>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235</v>
      </c>
      <c r="AT133" s="177"/>
      <c r="AU133" s="141"/>
      <c r="AV133" s="141"/>
      <c r="AW133" s="142" t="s">
        <v>181</v>
      </c>
      <c r="AX133" s="143"/>
    </row>
    <row r="134" spans="1:50" ht="39.75" hidden="1" customHeight="1">
      <c r="A134" s="1002"/>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hidden="1" customHeight="1">
      <c r="A135" s="1002"/>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c r="A136" s="1002"/>
      <c r="B136" s="257"/>
      <c r="C136" s="256"/>
      <c r="D136" s="257"/>
      <c r="E136" s="256"/>
      <c r="F136" s="319"/>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385</v>
      </c>
      <c r="AF136" s="270"/>
      <c r="AG136" s="270"/>
      <c r="AH136" s="270"/>
      <c r="AI136" s="270" t="s">
        <v>383</v>
      </c>
      <c r="AJ136" s="270"/>
      <c r="AK136" s="270"/>
      <c r="AL136" s="270"/>
      <c r="AM136" s="270" t="s">
        <v>412</v>
      </c>
      <c r="AN136" s="270"/>
      <c r="AO136" s="270"/>
      <c r="AP136" s="272"/>
      <c r="AQ136" s="272" t="s">
        <v>234</v>
      </c>
      <c r="AR136" s="273"/>
      <c r="AS136" s="273"/>
      <c r="AT136" s="274"/>
      <c r="AU136" s="284" t="s">
        <v>250</v>
      </c>
      <c r="AV136" s="284"/>
      <c r="AW136" s="284"/>
      <c r="AX136" s="285"/>
    </row>
    <row r="137" spans="1:50" ht="18.75" hidden="1" customHeight="1">
      <c r="A137" s="1002"/>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c r="A138" s="1002"/>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02"/>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02"/>
      <c r="B140" s="257"/>
      <c r="C140" s="256"/>
      <c r="D140" s="257"/>
      <c r="E140" s="256"/>
      <c r="F140" s="319"/>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385</v>
      </c>
      <c r="AF140" s="270"/>
      <c r="AG140" s="270"/>
      <c r="AH140" s="270"/>
      <c r="AI140" s="270" t="s">
        <v>383</v>
      </c>
      <c r="AJ140" s="270"/>
      <c r="AK140" s="270"/>
      <c r="AL140" s="270"/>
      <c r="AM140" s="270" t="s">
        <v>412</v>
      </c>
      <c r="AN140" s="270"/>
      <c r="AO140" s="270"/>
      <c r="AP140" s="272"/>
      <c r="AQ140" s="272" t="s">
        <v>234</v>
      </c>
      <c r="AR140" s="273"/>
      <c r="AS140" s="273"/>
      <c r="AT140" s="274"/>
      <c r="AU140" s="284" t="s">
        <v>250</v>
      </c>
      <c r="AV140" s="284"/>
      <c r="AW140" s="284"/>
      <c r="AX140" s="285"/>
    </row>
    <row r="141" spans="1:50" ht="18.75" hidden="1" customHeight="1">
      <c r="A141" s="1002"/>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c r="A142" s="1002"/>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02"/>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02"/>
      <c r="B144" s="257"/>
      <c r="C144" s="256"/>
      <c r="D144" s="257"/>
      <c r="E144" s="256"/>
      <c r="F144" s="319"/>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385</v>
      </c>
      <c r="AF144" s="270"/>
      <c r="AG144" s="270"/>
      <c r="AH144" s="270"/>
      <c r="AI144" s="270" t="s">
        <v>383</v>
      </c>
      <c r="AJ144" s="270"/>
      <c r="AK144" s="270"/>
      <c r="AL144" s="270"/>
      <c r="AM144" s="270" t="s">
        <v>412</v>
      </c>
      <c r="AN144" s="270"/>
      <c r="AO144" s="270"/>
      <c r="AP144" s="272"/>
      <c r="AQ144" s="272" t="s">
        <v>234</v>
      </c>
      <c r="AR144" s="273"/>
      <c r="AS144" s="273"/>
      <c r="AT144" s="274"/>
      <c r="AU144" s="284" t="s">
        <v>250</v>
      </c>
      <c r="AV144" s="284"/>
      <c r="AW144" s="284"/>
      <c r="AX144" s="285"/>
    </row>
    <row r="145" spans="1:50" ht="18.75" hidden="1" customHeight="1">
      <c r="A145" s="1002"/>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c r="A146" s="1002"/>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02"/>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02"/>
      <c r="B148" s="257"/>
      <c r="C148" s="256"/>
      <c r="D148" s="257"/>
      <c r="E148" s="256"/>
      <c r="F148" s="319"/>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385</v>
      </c>
      <c r="AF148" s="270"/>
      <c r="AG148" s="270"/>
      <c r="AH148" s="270"/>
      <c r="AI148" s="270" t="s">
        <v>383</v>
      </c>
      <c r="AJ148" s="270"/>
      <c r="AK148" s="270"/>
      <c r="AL148" s="270"/>
      <c r="AM148" s="270" t="s">
        <v>412</v>
      </c>
      <c r="AN148" s="270"/>
      <c r="AO148" s="270"/>
      <c r="AP148" s="272"/>
      <c r="AQ148" s="272" t="s">
        <v>234</v>
      </c>
      <c r="AR148" s="273"/>
      <c r="AS148" s="273"/>
      <c r="AT148" s="274"/>
      <c r="AU148" s="284" t="s">
        <v>250</v>
      </c>
      <c r="AV148" s="284"/>
      <c r="AW148" s="284"/>
      <c r="AX148" s="285"/>
    </row>
    <row r="149" spans="1:50" ht="18.75" hidden="1" customHeight="1">
      <c r="A149" s="1002"/>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c r="A150" s="1002"/>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02"/>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1002"/>
      <c r="B152" s="257"/>
      <c r="C152" s="256"/>
      <c r="D152" s="257"/>
      <c r="E152" s="256"/>
      <c r="F152" s="319"/>
      <c r="G152" s="277" t="s">
        <v>251</v>
      </c>
      <c r="H152" s="174"/>
      <c r="I152" s="174"/>
      <c r="J152" s="174"/>
      <c r="K152" s="174"/>
      <c r="L152" s="174"/>
      <c r="M152" s="174"/>
      <c r="N152" s="174"/>
      <c r="O152" s="174"/>
      <c r="P152" s="175"/>
      <c r="Q152" s="181" t="s">
        <v>330</v>
      </c>
      <c r="R152" s="174"/>
      <c r="S152" s="174"/>
      <c r="T152" s="174"/>
      <c r="U152" s="174"/>
      <c r="V152" s="174"/>
      <c r="W152" s="174"/>
      <c r="X152" s="174"/>
      <c r="Y152" s="174"/>
      <c r="Z152" s="174"/>
      <c r="AA152" s="174"/>
      <c r="AB152" s="292" t="s">
        <v>331</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590"/>
    </row>
    <row r="153" spans="1:50" ht="22.5" customHeight="1">
      <c r="A153" s="1002"/>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78.75" customHeight="1">
      <c r="A154" s="1002"/>
      <c r="B154" s="257"/>
      <c r="C154" s="256"/>
      <c r="D154" s="257"/>
      <c r="E154" s="256"/>
      <c r="F154" s="319"/>
      <c r="G154" s="236" t="s">
        <v>586</v>
      </c>
      <c r="H154" s="166"/>
      <c r="I154" s="166"/>
      <c r="J154" s="166"/>
      <c r="K154" s="166"/>
      <c r="L154" s="166"/>
      <c r="M154" s="166"/>
      <c r="N154" s="166"/>
      <c r="O154" s="166"/>
      <c r="P154" s="237"/>
      <c r="Q154" s="165" t="s">
        <v>587</v>
      </c>
      <c r="R154" s="166"/>
      <c r="S154" s="166"/>
      <c r="T154" s="166"/>
      <c r="U154" s="166"/>
      <c r="V154" s="166"/>
      <c r="W154" s="166"/>
      <c r="X154" s="166"/>
      <c r="Y154" s="166"/>
      <c r="Z154" s="166"/>
      <c r="AA154" s="931"/>
      <c r="AB154" s="260" t="s">
        <v>588</v>
      </c>
      <c r="AC154" s="261"/>
      <c r="AD154" s="261"/>
      <c r="AE154" s="266" t="s">
        <v>779</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78.75" customHeight="1">
      <c r="A155" s="1002"/>
      <c r="B155" s="257"/>
      <c r="C155" s="256"/>
      <c r="D155" s="257"/>
      <c r="E155" s="256"/>
      <c r="F155" s="319"/>
      <c r="G155" s="238"/>
      <c r="H155" s="239"/>
      <c r="I155" s="239"/>
      <c r="J155" s="239"/>
      <c r="K155" s="239"/>
      <c r="L155" s="239"/>
      <c r="M155" s="239"/>
      <c r="N155" s="239"/>
      <c r="O155" s="239"/>
      <c r="P155" s="240"/>
      <c r="Q155" s="434"/>
      <c r="R155" s="239"/>
      <c r="S155" s="239"/>
      <c r="T155" s="239"/>
      <c r="U155" s="239"/>
      <c r="V155" s="239"/>
      <c r="W155" s="239"/>
      <c r="X155" s="239"/>
      <c r="Y155" s="239"/>
      <c r="Z155" s="239"/>
      <c r="AA155" s="93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02"/>
      <c r="B156" s="257"/>
      <c r="C156" s="256"/>
      <c r="D156" s="257"/>
      <c r="E156" s="256"/>
      <c r="F156" s="319"/>
      <c r="G156" s="238"/>
      <c r="H156" s="239"/>
      <c r="I156" s="239"/>
      <c r="J156" s="239"/>
      <c r="K156" s="239"/>
      <c r="L156" s="239"/>
      <c r="M156" s="239"/>
      <c r="N156" s="239"/>
      <c r="O156" s="239"/>
      <c r="P156" s="240"/>
      <c r="Q156" s="434"/>
      <c r="R156" s="239"/>
      <c r="S156" s="239"/>
      <c r="T156" s="239"/>
      <c r="U156" s="239"/>
      <c r="V156" s="239"/>
      <c r="W156" s="239"/>
      <c r="X156" s="239"/>
      <c r="Y156" s="239"/>
      <c r="Z156" s="239"/>
      <c r="AA156" s="932"/>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07.75" customHeight="1">
      <c r="A157" s="1002"/>
      <c r="B157" s="257"/>
      <c r="C157" s="256"/>
      <c r="D157" s="257"/>
      <c r="E157" s="256"/>
      <c r="F157" s="319"/>
      <c r="G157" s="238"/>
      <c r="H157" s="239"/>
      <c r="I157" s="239"/>
      <c r="J157" s="239"/>
      <c r="K157" s="239"/>
      <c r="L157" s="239"/>
      <c r="M157" s="239"/>
      <c r="N157" s="239"/>
      <c r="O157" s="239"/>
      <c r="P157" s="240"/>
      <c r="Q157" s="434"/>
      <c r="R157" s="239"/>
      <c r="S157" s="239"/>
      <c r="T157" s="239"/>
      <c r="U157" s="239"/>
      <c r="V157" s="239"/>
      <c r="W157" s="239"/>
      <c r="X157" s="239"/>
      <c r="Y157" s="239"/>
      <c r="Z157" s="239"/>
      <c r="AA157" s="932"/>
      <c r="AB157" s="262"/>
      <c r="AC157" s="263"/>
      <c r="AD157" s="263"/>
      <c r="AE157" s="165" t="s">
        <v>780</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07.75" customHeight="1">
      <c r="A158" s="1002"/>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3"/>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2"/>
      <c r="B159" s="257"/>
      <c r="C159" s="256"/>
      <c r="D159" s="257"/>
      <c r="E159" s="256"/>
      <c r="F159" s="319"/>
      <c r="G159" s="277" t="s">
        <v>251</v>
      </c>
      <c r="H159" s="174"/>
      <c r="I159" s="174"/>
      <c r="J159" s="174"/>
      <c r="K159" s="174"/>
      <c r="L159" s="174"/>
      <c r="M159" s="174"/>
      <c r="N159" s="174"/>
      <c r="O159" s="174"/>
      <c r="P159" s="175"/>
      <c r="Q159" s="181" t="s">
        <v>330</v>
      </c>
      <c r="R159" s="174"/>
      <c r="S159" s="174"/>
      <c r="T159" s="174"/>
      <c r="U159" s="174"/>
      <c r="V159" s="174"/>
      <c r="W159" s="174"/>
      <c r="X159" s="174"/>
      <c r="Y159" s="174"/>
      <c r="Z159" s="174"/>
      <c r="AA159" s="174"/>
      <c r="AB159" s="292" t="s">
        <v>331</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2"/>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2"/>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2"/>
      <c r="B162" s="257"/>
      <c r="C162" s="256"/>
      <c r="D162" s="257"/>
      <c r="E162" s="256"/>
      <c r="F162" s="319"/>
      <c r="G162" s="238"/>
      <c r="H162" s="239"/>
      <c r="I162" s="239"/>
      <c r="J162" s="239"/>
      <c r="K162" s="239"/>
      <c r="L162" s="239"/>
      <c r="M162" s="239"/>
      <c r="N162" s="239"/>
      <c r="O162" s="239"/>
      <c r="P162" s="240"/>
      <c r="Q162" s="434"/>
      <c r="R162" s="239"/>
      <c r="S162" s="239"/>
      <c r="T162" s="239"/>
      <c r="U162" s="239"/>
      <c r="V162" s="239"/>
      <c r="W162" s="239"/>
      <c r="X162" s="239"/>
      <c r="Y162" s="239"/>
      <c r="Z162" s="239"/>
      <c r="AA162" s="93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2"/>
      <c r="B163" s="257"/>
      <c r="C163" s="256"/>
      <c r="D163" s="257"/>
      <c r="E163" s="256"/>
      <c r="F163" s="319"/>
      <c r="G163" s="238"/>
      <c r="H163" s="239"/>
      <c r="I163" s="239"/>
      <c r="J163" s="239"/>
      <c r="K163" s="239"/>
      <c r="L163" s="239"/>
      <c r="M163" s="239"/>
      <c r="N163" s="239"/>
      <c r="O163" s="239"/>
      <c r="P163" s="240"/>
      <c r="Q163" s="434"/>
      <c r="R163" s="239"/>
      <c r="S163" s="239"/>
      <c r="T163" s="239"/>
      <c r="U163" s="239"/>
      <c r="V163" s="239"/>
      <c r="W163" s="239"/>
      <c r="X163" s="239"/>
      <c r="Y163" s="239"/>
      <c r="Z163" s="239"/>
      <c r="AA163" s="932"/>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2"/>
      <c r="B164" s="257"/>
      <c r="C164" s="256"/>
      <c r="D164" s="257"/>
      <c r="E164" s="256"/>
      <c r="F164" s="319"/>
      <c r="G164" s="238"/>
      <c r="H164" s="239"/>
      <c r="I164" s="239"/>
      <c r="J164" s="239"/>
      <c r="K164" s="239"/>
      <c r="L164" s="239"/>
      <c r="M164" s="239"/>
      <c r="N164" s="239"/>
      <c r="O164" s="239"/>
      <c r="P164" s="240"/>
      <c r="Q164" s="434"/>
      <c r="R164" s="239"/>
      <c r="S164" s="239"/>
      <c r="T164" s="239"/>
      <c r="U164" s="239"/>
      <c r="V164" s="239"/>
      <c r="W164" s="239"/>
      <c r="X164" s="239"/>
      <c r="Y164" s="239"/>
      <c r="Z164" s="239"/>
      <c r="AA164" s="932"/>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2"/>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3"/>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2"/>
      <c r="B166" s="257"/>
      <c r="C166" s="256"/>
      <c r="D166" s="257"/>
      <c r="E166" s="256"/>
      <c r="F166" s="319"/>
      <c r="G166" s="277" t="s">
        <v>251</v>
      </c>
      <c r="H166" s="174"/>
      <c r="I166" s="174"/>
      <c r="J166" s="174"/>
      <c r="K166" s="174"/>
      <c r="L166" s="174"/>
      <c r="M166" s="174"/>
      <c r="N166" s="174"/>
      <c r="O166" s="174"/>
      <c r="P166" s="175"/>
      <c r="Q166" s="181" t="s">
        <v>330</v>
      </c>
      <c r="R166" s="174"/>
      <c r="S166" s="174"/>
      <c r="T166" s="174"/>
      <c r="U166" s="174"/>
      <c r="V166" s="174"/>
      <c r="W166" s="174"/>
      <c r="X166" s="174"/>
      <c r="Y166" s="174"/>
      <c r="Z166" s="174"/>
      <c r="AA166" s="174"/>
      <c r="AB166" s="292" t="s">
        <v>331</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2"/>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2"/>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2"/>
      <c r="B169" s="257"/>
      <c r="C169" s="256"/>
      <c r="D169" s="257"/>
      <c r="E169" s="256"/>
      <c r="F169" s="319"/>
      <c r="G169" s="238"/>
      <c r="H169" s="239"/>
      <c r="I169" s="239"/>
      <c r="J169" s="239"/>
      <c r="K169" s="239"/>
      <c r="L169" s="239"/>
      <c r="M169" s="239"/>
      <c r="N169" s="239"/>
      <c r="O169" s="239"/>
      <c r="P169" s="240"/>
      <c r="Q169" s="434"/>
      <c r="R169" s="239"/>
      <c r="S169" s="239"/>
      <c r="T169" s="239"/>
      <c r="U169" s="239"/>
      <c r="V169" s="239"/>
      <c r="W169" s="239"/>
      <c r="X169" s="239"/>
      <c r="Y169" s="239"/>
      <c r="Z169" s="239"/>
      <c r="AA169" s="93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2"/>
      <c r="B170" s="257"/>
      <c r="C170" s="256"/>
      <c r="D170" s="257"/>
      <c r="E170" s="256"/>
      <c r="F170" s="319"/>
      <c r="G170" s="238"/>
      <c r="H170" s="239"/>
      <c r="I170" s="239"/>
      <c r="J170" s="239"/>
      <c r="K170" s="239"/>
      <c r="L170" s="239"/>
      <c r="M170" s="239"/>
      <c r="N170" s="239"/>
      <c r="O170" s="239"/>
      <c r="P170" s="240"/>
      <c r="Q170" s="434"/>
      <c r="R170" s="239"/>
      <c r="S170" s="239"/>
      <c r="T170" s="239"/>
      <c r="U170" s="239"/>
      <c r="V170" s="239"/>
      <c r="W170" s="239"/>
      <c r="X170" s="239"/>
      <c r="Y170" s="239"/>
      <c r="Z170" s="239"/>
      <c r="AA170" s="932"/>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2"/>
      <c r="B171" s="257"/>
      <c r="C171" s="256"/>
      <c r="D171" s="257"/>
      <c r="E171" s="256"/>
      <c r="F171" s="319"/>
      <c r="G171" s="238"/>
      <c r="H171" s="239"/>
      <c r="I171" s="239"/>
      <c r="J171" s="239"/>
      <c r="K171" s="239"/>
      <c r="L171" s="239"/>
      <c r="M171" s="239"/>
      <c r="N171" s="239"/>
      <c r="O171" s="239"/>
      <c r="P171" s="240"/>
      <c r="Q171" s="434"/>
      <c r="R171" s="239"/>
      <c r="S171" s="239"/>
      <c r="T171" s="239"/>
      <c r="U171" s="239"/>
      <c r="V171" s="239"/>
      <c r="W171" s="239"/>
      <c r="X171" s="239"/>
      <c r="Y171" s="239"/>
      <c r="Z171" s="239"/>
      <c r="AA171" s="932"/>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2"/>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3"/>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2"/>
      <c r="B173" s="257"/>
      <c r="C173" s="256"/>
      <c r="D173" s="257"/>
      <c r="E173" s="256"/>
      <c r="F173" s="319"/>
      <c r="G173" s="277" t="s">
        <v>251</v>
      </c>
      <c r="H173" s="174"/>
      <c r="I173" s="174"/>
      <c r="J173" s="174"/>
      <c r="K173" s="174"/>
      <c r="L173" s="174"/>
      <c r="M173" s="174"/>
      <c r="N173" s="174"/>
      <c r="O173" s="174"/>
      <c r="P173" s="175"/>
      <c r="Q173" s="181" t="s">
        <v>330</v>
      </c>
      <c r="R173" s="174"/>
      <c r="S173" s="174"/>
      <c r="T173" s="174"/>
      <c r="U173" s="174"/>
      <c r="V173" s="174"/>
      <c r="W173" s="174"/>
      <c r="X173" s="174"/>
      <c r="Y173" s="174"/>
      <c r="Z173" s="174"/>
      <c r="AA173" s="174"/>
      <c r="AB173" s="292" t="s">
        <v>331</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2"/>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2"/>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2"/>
      <c r="B176" s="257"/>
      <c r="C176" s="256"/>
      <c r="D176" s="257"/>
      <c r="E176" s="256"/>
      <c r="F176" s="319"/>
      <c r="G176" s="238"/>
      <c r="H176" s="239"/>
      <c r="I176" s="239"/>
      <c r="J176" s="239"/>
      <c r="K176" s="239"/>
      <c r="L176" s="239"/>
      <c r="M176" s="239"/>
      <c r="N176" s="239"/>
      <c r="O176" s="239"/>
      <c r="P176" s="240"/>
      <c r="Q176" s="434"/>
      <c r="R176" s="239"/>
      <c r="S176" s="239"/>
      <c r="T176" s="239"/>
      <c r="U176" s="239"/>
      <c r="V176" s="239"/>
      <c r="W176" s="239"/>
      <c r="X176" s="239"/>
      <c r="Y176" s="239"/>
      <c r="Z176" s="239"/>
      <c r="AA176" s="93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2"/>
      <c r="B177" s="257"/>
      <c r="C177" s="256"/>
      <c r="D177" s="257"/>
      <c r="E177" s="256"/>
      <c r="F177" s="319"/>
      <c r="G177" s="238"/>
      <c r="H177" s="239"/>
      <c r="I177" s="239"/>
      <c r="J177" s="239"/>
      <c r="K177" s="239"/>
      <c r="L177" s="239"/>
      <c r="M177" s="239"/>
      <c r="N177" s="239"/>
      <c r="O177" s="239"/>
      <c r="P177" s="240"/>
      <c r="Q177" s="434"/>
      <c r="R177" s="239"/>
      <c r="S177" s="239"/>
      <c r="T177" s="239"/>
      <c r="U177" s="239"/>
      <c r="V177" s="239"/>
      <c r="W177" s="239"/>
      <c r="X177" s="239"/>
      <c r="Y177" s="239"/>
      <c r="Z177" s="239"/>
      <c r="AA177" s="932"/>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2"/>
      <c r="B178" s="257"/>
      <c r="C178" s="256"/>
      <c r="D178" s="257"/>
      <c r="E178" s="256"/>
      <c r="F178" s="319"/>
      <c r="G178" s="238"/>
      <c r="H178" s="239"/>
      <c r="I178" s="239"/>
      <c r="J178" s="239"/>
      <c r="K178" s="239"/>
      <c r="L178" s="239"/>
      <c r="M178" s="239"/>
      <c r="N178" s="239"/>
      <c r="O178" s="239"/>
      <c r="P178" s="240"/>
      <c r="Q178" s="434"/>
      <c r="R178" s="239"/>
      <c r="S178" s="239"/>
      <c r="T178" s="239"/>
      <c r="U178" s="239"/>
      <c r="V178" s="239"/>
      <c r="W178" s="239"/>
      <c r="X178" s="239"/>
      <c r="Y178" s="239"/>
      <c r="Z178" s="239"/>
      <c r="AA178" s="932"/>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2"/>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3"/>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2"/>
      <c r="B180" s="257"/>
      <c r="C180" s="256"/>
      <c r="D180" s="257"/>
      <c r="E180" s="256"/>
      <c r="F180" s="319"/>
      <c r="G180" s="277" t="s">
        <v>251</v>
      </c>
      <c r="H180" s="174"/>
      <c r="I180" s="174"/>
      <c r="J180" s="174"/>
      <c r="K180" s="174"/>
      <c r="L180" s="174"/>
      <c r="M180" s="174"/>
      <c r="N180" s="174"/>
      <c r="O180" s="174"/>
      <c r="P180" s="175"/>
      <c r="Q180" s="181" t="s">
        <v>330</v>
      </c>
      <c r="R180" s="174"/>
      <c r="S180" s="174"/>
      <c r="T180" s="174"/>
      <c r="U180" s="174"/>
      <c r="V180" s="174"/>
      <c r="W180" s="174"/>
      <c r="X180" s="174"/>
      <c r="Y180" s="174"/>
      <c r="Z180" s="174"/>
      <c r="AA180" s="174"/>
      <c r="AB180" s="292" t="s">
        <v>331</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2"/>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2"/>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2"/>
      <c r="B183" s="257"/>
      <c r="C183" s="256"/>
      <c r="D183" s="257"/>
      <c r="E183" s="256"/>
      <c r="F183" s="319"/>
      <c r="G183" s="238"/>
      <c r="H183" s="239"/>
      <c r="I183" s="239"/>
      <c r="J183" s="239"/>
      <c r="K183" s="239"/>
      <c r="L183" s="239"/>
      <c r="M183" s="239"/>
      <c r="N183" s="239"/>
      <c r="O183" s="239"/>
      <c r="P183" s="240"/>
      <c r="Q183" s="434"/>
      <c r="R183" s="239"/>
      <c r="S183" s="239"/>
      <c r="T183" s="239"/>
      <c r="U183" s="239"/>
      <c r="V183" s="239"/>
      <c r="W183" s="239"/>
      <c r="X183" s="239"/>
      <c r="Y183" s="239"/>
      <c r="Z183" s="239"/>
      <c r="AA183" s="93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2"/>
      <c r="B184" s="257"/>
      <c r="C184" s="256"/>
      <c r="D184" s="257"/>
      <c r="E184" s="256"/>
      <c r="F184" s="319"/>
      <c r="G184" s="238"/>
      <c r="H184" s="239"/>
      <c r="I184" s="239"/>
      <c r="J184" s="239"/>
      <c r="K184" s="239"/>
      <c r="L184" s="239"/>
      <c r="M184" s="239"/>
      <c r="N184" s="239"/>
      <c r="O184" s="239"/>
      <c r="P184" s="240"/>
      <c r="Q184" s="434"/>
      <c r="R184" s="239"/>
      <c r="S184" s="239"/>
      <c r="T184" s="239"/>
      <c r="U184" s="239"/>
      <c r="V184" s="239"/>
      <c r="W184" s="239"/>
      <c r="X184" s="239"/>
      <c r="Y184" s="239"/>
      <c r="Z184" s="239"/>
      <c r="AA184" s="932"/>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2"/>
      <c r="B185" s="257"/>
      <c r="C185" s="256"/>
      <c r="D185" s="257"/>
      <c r="E185" s="256"/>
      <c r="F185" s="319"/>
      <c r="G185" s="238"/>
      <c r="H185" s="239"/>
      <c r="I185" s="239"/>
      <c r="J185" s="239"/>
      <c r="K185" s="239"/>
      <c r="L185" s="239"/>
      <c r="M185" s="239"/>
      <c r="N185" s="239"/>
      <c r="O185" s="239"/>
      <c r="P185" s="240"/>
      <c r="Q185" s="434"/>
      <c r="R185" s="239"/>
      <c r="S185" s="239"/>
      <c r="T185" s="239"/>
      <c r="U185" s="239"/>
      <c r="V185" s="239"/>
      <c r="W185" s="239"/>
      <c r="X185" s="239"/>
      <c r="Y185" s="239"/>
      <c r="Z185" s="239"/>
      <c r="AA185" s="932"/>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2"/>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3"/>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02"/>
      <c r="B187" s="257"/>
      <c r="C187" s="256"/>
      <c r="D187" s="257"/>
      <c r="E187" s="162" t="s">
        <v>294</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118.5" customHeight="1">
      <c r="A188" s="1002"/>
      <c r="B188" s="257"/>
      <c r="C188" s="256"/>
      <c r="D188" s="257"/>
      <c r="E188" s="165" t="s">
        <v>781</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118.5" customHeight="1" thickBot="1">
      <c r="A189" s="1002"/>
      <c r="B189" s="257"/>
      <c r="C189" s="256"/>
      <c r="D189" s="257"/>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c r="A190" s="1002"/>
      <c r="B190" s="257"/>
      <c r="C190" s="256"/>
      <c r="D190" s="257"/>
      <c r="E190" s="313" t="s">
        <v>267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2"/>
      <c r="B191" s="257"/>
      <c r="C191" s="256"/>
      <c r="D191" s="257"/>
      <c r="E191" s="243" t="s">
        <v>266</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2"/>
      <c r="B192" s="257"/>
      <c r="C192" s="256"/>
      <c r="D192" s="257"/>
      <c r="E192" s="254" t="s">
        <v>239</v>
      </c>
      <c r="F192" s="318"/>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385</v>
      </c>
      <c r="AF192" s="270"/>
      <c r="AG192" s="270"/>
      <c r="AH192" s="270"/>
      <c r="AI192" s="270" t="s">
        <v>383</v>
      </c>
      <c r="AJ192" s="270"/>
      <c r="AK192" s="270"/>
      <c r="AL192" s="270"/>
      <c r="AM192" s="270" t="s">
        <v>412</v>
      </c>
      <c r="AN192" s="270"/>
      <c r="AO192" s="270"/>
      <c r="AP192" s="272"/>
      <c r="AQ192" s="272" t="s">
        <v>234</v>
      </c>
      <c r="AR192" s="273"/>
      <c r="AS192" s="273"/>
      <c r="AT192" s="274"/>
      <c r="AU192" s="284" t="s">
        <v>250</v>
      </c>
      <c r="AV192" s="284"/>
      <c r="AW192" s="284"/>
      <c r="AX192" s="285"/>
    </row>
    <row r="193" spans="1:50" ht="18.75" hidden="1" customHeight="1">
      <c r="A193" s="1002"/>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235</v>
      </c>
      <c r="AT193" s="177"/>
      <c r="AU193" s="141"/>
      <c r="AV193" s="141"/>
      <c r="AW193" s="142" t="s">
        <v>181</v>
      </c>
      <c r="AX193" s="143"/>
    </row>
    <row r="194" spans="1:50" ht="39.75" hidden="1" customHeight="1">
      <c r="A194" s="1002"/>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02"/>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02"/>
      <c r="B196" s="257"/>
      <c r="C196" s="256"/>
      <c r="D196" s="257"/>
      <c r="E196" s="256"/>
      <c r="F196" s="319"/>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385</v>
      </c>
      <c r="AF196" s="270"/>
      <c r="AG196" s="270"/>
      <c r="AH196" s="270"/>
      <c r="AI196" s="270" t="s">
        <v>383</v>
      </c>
      <c r="AJ196" s="270"/>
      <c r="AK196" s="270"/>
      <c r="AL196" s="270"/>
      <c r="AM196" s="270" t="s">
        <v>412</v>
      </c>
      <c r="AN196" s="270"/>
      <c r="AO196" s="270"/>
      <c r="AP196" s="272"/>
      <c r="AQ196" s="272" t="s">
        <v>234</v>
      </c>
      <c r="AR196" s="273"/>
      <c r="AS196" s="273"/>
      <c r="AT196" s="274"/>
      <c r="AU196" s="284" t="s">
        <v>250</v>
      </c>
      <c r="AV196" s="284"/>
      <c r="AW196" s="284"/>
      <c r="AX196" s="285"/>
    </row>
    <row r="197" spans="1:50" ht="18.75" hidden="1" customHeight="1">
      <c r="A197" s="1002"/>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39.75" hidden="1" customHeight="1">
      <c r="A198" s="1002"/>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02"/>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02"/>
      <c r="B200" s="257"/>
      <c r="C200" s="256"/>
      <c r="D200" s="257"/>
      <c r="E200" s="256"/>
      <c r="F200" s="319"/>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385</v>
      </c>
      <c r="AF200" s="270"/>
      <c r="AG200" s="270"/>
      <c r="AH200" s="270"/>
      <c r="AI200" s="270" t="s">
        <v>383</v>
      </c>
      <c r="AJ200" s="270"/>
      <c r="AK200" s="270"/>
      <c r="AL200" s="270"/>
      <c r="AM200" s="270" t="s">
        <v>412</v>
      </c>
      <c r="AN200" s="270"/>
      <c r="AO200" s="270"/>
      <c r="AP200" s="272"/>
      <c r="AQ200" s="272" t="s">
        <v>234</v>
      </c>
      <c r="AR200" s="273"/>
      <c r="AS200" s="273"/>
      <c r="AT200" s="274"/>
      <c r="AU200" s="284" t="s">
        <v>250</v>
      </c>
      <c r="AV200" s="284"/>
      <c r="AW200" s="284"/>
      <c r="AX200" s="285"/>
    </row>
    <row r="201" spans="1:50" ht="18.75" hidden="1" customHeight="1">
      <c r="A201" s="1002"/>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39.75" hidden="1" customHeight="1">
      <c r="A202" s="1002"/>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02"/>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02"/>
      <c r="B204" s="257"/>
      <c r="C204" s="256"/>
      <c r="D204" s="257"/>
      <c r="E204" s="256"/>
      <c r="F204" s="319"/>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385</v>
      </c>
      <c r="AF204" s="270"/>
      <c r="AG204" s="270"/>
      <c r="AH204" s="270"/>
      <c r="AI204" s="270" t="s">
        <v>383</v>
      </c>
      <c r="AJ204" s="270"/>
      <c r="AK204" s="270"/>
      <c r="AL204" s="270"/>
      <c r="AM204" s="270" t="s">
        <v>412</v>
      </c>
      <c r="AN204" s="270"/>
      <c r="AO204" s="270"/>
      <c r="AP204" s="272"/>
      <c r="AQ204" s="272" t="s">
        <v>234</v>
      </c>
      <c r="AR204" s="273"/>
      <c r="AS204" s="273"/>
      <c r="AT204" s="274"/>
      <c r="AU204" s="284" t="s">
        <v>250</v>
      </c>
      <c r="AV204" s="284"/>
      <c r="AW204" s="284"/>
      <c r="AX204" s="285"/>
    </row>
    <row r="205" spans="1:50" ht="18.75" hidden="1" customHeight="1">
      <c r="A205" s="1002"/>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39.75" hidden="1" customHeight="1">
      <c r="A206" s="1002"/>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02"/>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02"/>
      <c r="B208" s="257"/>
      <c r="C208" s="256"/>
      <c r="D208" s="257"/>
      <c r="E208" s="256"/>
      <c r="F208" s="319"/>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385</v>
      </c>
      <c r="AF208" s="270"/>
      <c r="AG208" s="270"/>
      <c r="AH208" s="270"/>
      <c r="AI208" s="270" t="s">
        <v>383</v>
      </c>
      <c r="AJ208" s="270"/>
      <c r="AK208" s="270"/>
      <c r="AL208" s="270"/>
      <c r="AM208" s="270" t="s">
        <v>412</v>
      </c>
      <c r="AN208" s="270"/>
      <c r="AO208" s="270"/>
      <c r="AP208" s="272"/>
      <c r="AQ208" s="272" t="s">
        <v>234</v>
      </c>
      <c r="AR208" s="273"/>
      <c r="AS208" s="273"/>
      <c r="AT208" s="274"/>
      <c r="AU208" s="284" t="s">
        <v>250</v>
      </c>
      <c r="AV208" s="284"/>
      <c r="AW208" s="284"/>
      <c r="AX208" s="285"/>
    </row>
    <row r="209" spans="1:50" ht="18.75" hidden="1" customHeight="1">
      <c r="A209" s="1002"/>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39.75" hidden="1" customHeight="1">
      <c r="A210" s="1002"/>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02"/>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02"/>
      <c r="B212" s="257"/>
      <c r="C212" s="256"/>
      <c r="D212" s="257"/>
      <c r="E212" s="256"/>
      <c r="F212" s="319"/>
      <c r="G212" s="277" t="s">
        <v>251</v>
      </c>
      <c r="H212" s="174"/>
      <c r="I212" s="174"/>
      <c r="J212" s="174"/>
      <c r="K212" s="174"/>
      <c r="L212" s="174"/>
      <c r="M212" s="174"/>
      <c r="N212" s="174"/>
      <c r="O212" s="174"/>
      <c r="P212" s="175"/>
      <c r="Q212" s="181" t="s">
        <v>330</v>
      </c>
      <c r="R212" s="174"/>
      <c r="S212" s="174"/>
      <c r="T212" s="174"/>
      <c r="U212" s="174"/>
      <c r="V212" s="174"/>
      <c r="W212" s="174"/>
      <c r="X212" s="174"/>
      <c r="Y212" s="174"/>
      <c r="Z212" s="174"/>
      <c r="AA212" s="174"/>
      <c r="AB212" s="292" t="s">
        <v>331</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590"/>
    </row>
    <row r="213" spans="1:50" ht="22.5" hidden="1" customHeight="1">
      <c r="A213" s="1002"/>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02"/>
      <c r="B214" s="257"/>
      <c r="C214" s="256"/>
      <c r="D214" s="257"/>
      <c r="E214" s="256"/>
      <c r="F214" s="319"/>
      <c r="G214" s="236"/>
      <c r="H214" s="166"/>
      <c r="I214" s="166"/>
      <c r="J214" s="166"/>
      <c r="K214" s="166"/>
      <c r="L214" s="166"/>
      <c r="M214" s="166"/>
      <c r="N214" s="166"/>
      <c r="O214" s="166"/>
      <c r="P214" s="237"/>
      <c r="Q214" s="989"/>
      <c r="R214" s="990"/>
      <c r="S214" s="990"/>
      <c r="T214" s="990"/>
      <c r="U214" s="990"/>
      <c r="V214" s="990"/>
      <c r="W214" s="990"/>
      <c r="X214" s="990"/>
      <c r="Y214" s="990"/>
      <c r="Z214" s="990"/>
      <c r="AA214" s="991"/>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2"/>
      <c r="B215" s="257"/>
      <c r="C215" s="256"/>
      <c r="D215" s="257"/>
      <c r="E215" s="256"/>
      <c r="F215" s="319"/>
      <c r="G215" s="238"/>
      <c r="H215" s="239"/>
      <c r="I215" s="239"/>
      <c r="J215" s="239"/>
      <c r="K215" s="239"/>
      <c r="L215" s="239"/>
      <c r="M215" s="239"/>
      <c r="N215" s="239"/>
      <c r="O215" s="239"/>
      <c r="P215" s="240"/>
      <c r="Q215" s="992"/>
      <c r="R215" s="993"/>
      <c r="S215" s="993"/>
      <c r="T215" s="993"/>
      <c r="U215" s="993"/>
      <c r="V215" s="993"/>
      <c r="W215" s="993"/>
      <c r="X215" s="993"/>
      <c r="Y215" s="993"/>
      <c r="Z215" s="993"/>
      <c r="AA215" s="994"/>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2"/>
      <c r="B216" s="257"/>
      <c r="C216" s="256"/>
      <c r="D216" s="257"/>
      <c r="E216" s="256"/>
      <c r="F216" s="319"/>
      <c r="G216" s="238"/>
      <c r="H216" s="239"/>
      <c r="I216" s="239"/>
      <c r="J216" s="239"/>
      <c r="K216" s="239"/>
      <c r="L216" s="239"/>
      <c r="M216" s="239"/>
      <c r="N216" s="239"/>
      <c r="O216" s="239"/>
      <c r="P216" s="240"/>
      <c r="Q216" s="992"/>
      <c r="R216" s="993"/>
      <c r="S216" s="993"/>
      <c r="T216" s="993"/>
      <c r="U216" s="993"/>
      <c r="V216" s="993"/>
      <c r="W216" s="993"/>
      <c r="X216" s="993"/>
      <c r="Y216" s="993"/>
      <c r="Z216" s="993"/>
      <c r="AA216" s="994"/>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2"/>
      <c r="B217" s="257"/>
      <c r="C217" s="256"/>
      <c r="D217" s="257"/>
      <c r="E217" s="256"/>
      <c r="F217" s="319"/>
      <c r="G217" s="238"/>
      <c r="H217" s="239"/>
      <c r="I217" s="239"/>
      <c r="J217" s="239"/>
      <c r="K217" s="239"/>
      <c r="L217" s="239"/>
      <c r="M217" s="239"/>
      <c r="N217" s="239"/>
      <c r="O217" s="239"/>
      <c r="P217" s="240"/>
      <c r="Q217" s="992"/>
      <c r="R217" s="993"/>
      <c r="S217" s="993"/>
      <c r="T217" s="993"/>
      <c r="U217" s="993"/>
      <c r="V217" s="993"/>
      <c r="W217" s="993"/>
      <c r="X217" s="993"/>
      <c r="Y217" s="993"/>
      <c r="Z217" s="993"/>
      <c r="AA217" s="994"/>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02"/>
      <c r="B218" s="257"/>
      <c r="C218" s="256"/>
      <c r="D218" s="257"/>
      <c r="E218" s="256"/>
      <c r="F218" s="319"/>
      <c r="G218" s="241"/>
      <c r="H218" s="169"/>
      <c r="I218" s="169"/>
      <c r="J218" s="169"/>
      <c r="K218" s="169"/>
      <c r="L218" s="169"/>
      <c r="M218" s="169"/>
      <c r="N218" s="169"/>
      <c r="O218" s="169"/>
      <c r="P218" s="242"/>
      <c r="Q218" s="995"/>
      <c r="R218" s="996"/>
      <c r="S218" s="996"/>
      <c r="T218" s="996"/>
      <c r="U218" s="996"/>
      <c r="V218" s="996"/>
      <c r="W218" s="996"/>
      <c r="X218" s="996"/>
      <c r="Y218" s="996"/>
      <c r="Z218" s="996"/>
      <c r="AA218" s="997"/>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2"/>
      <c r="B219" s="257"/>
      <c r="C219" s="256"/>
      <c r="D219" s="257"/>
      <c r="E219" s="256"/>
      <c r="F219" s="319"/>
      <c r="G219" s="277" t="s">
        <v>251</v>
      </c>
      <c r="H219" s="174"/>
      <c r="I219" s="174"/>
      <c r="J219" s="174"/>
      <c r="K219" s="174"/>
      <c r="L219" s="174"/>
      <c r="M219" s="174"/>
      <c r="N219" s="174"/>
      <c r="O219" s="174"/>
      <c r="P219" s="175"/>
      <c r="Q219" s="181" t="s">
        <v>330</v>
      </c>
      <c r="R219" s="174"/>
      <c r="S219" s="174"/>
      <c r="T219" s="174"/>
      <c r="U219" s="174"/>
      <c r="V219" s="174"/>
      <c r="W219" s="174"/>
      <c r="X219" s="174"/>
      <c r="Y219" s="174"/>
      <c r="Z219" s="174"/>
      <c r="AA219" s="174"/>
      <c r="AB219" s="292" t="s">
        <v>331</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2"/>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2"/>
      <c r="B221" s="257"/>
      <c r="C221" s="256"/>
      <c r="D221" s="257"/>
      <c r="E221" s="256"/>
      <c r="F221" s="319"/>
      <c r="G221" s="236"/>
      <c r="H221" s="166"/>
      <c r="I221" s="166"/>
      <c r="J221" s="166"/>
      <c r="K221" s="166"/>
      <c r="L221" s="166"/>
      <c r="M221" s="166"/>
      <c r="N221" s="166"/>
      <c r="O221" s="166"/>
      <c r="P221" s="237"/>
      <c r="Q221" s="989"/>
      <c r="R221" s="990"/>
      <c r="S221" s="990"/>
      <c r="T221" s="990"/>
      <c r="U221" s="990"/>
      <c r="V221" s="990"/>
      <c r="W221" s="990"/>
      <c r="X221" s="990"/>
      <c r="Y221" s="990"/>
      <c r="Z221" s="990"/>
      <c r="AA221" s="991"/>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2"/>
      <c r="B222" s="257"/>
      <c r="C222" s="256"/>
      <c r="D222" s="257"/>
      <c r="E222" s="256"/>
      <c r="F222" s="319"/>
      <c r="G222" s="238"/>
      <c r="H222" s="239"/>
      <c r="I222" s="239"/>
      <c r="J222" s="239"/>
      <c r="K222" s="239"/>
      <c r="L222" s="239"/>
      <c r="M222" s="239"/>
      <c r="N222" s="239"/>
      <c r="O222" s="239"/>
      <c r="P222" s="240"/>
      <c r="Q222" s="992"/>
      <c r="R222" s="993"/>
      <c r="S222" s="993"/>
      <c r="T222" s="993"/>
      <c r="U222" s="993"/>
      <c r="V222" s="993"/>
      <c r="W222" s="993"/>
      <c r="X222" s="993"/>
      <c r="Y222" s="993"/>
      <c r="Z222" s="993"/>
      <c r="AA222" s="994"/>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2"/>
      <c r="B223" s="257"/>
      <c r="C223" s="256"/>
      <c r="D223" s="257"/>
      <c r="E223" s="256"/>
      <c r="F223" s="319"/>
      <c r="G223" s="238"/>
      <c r="H223" s="239"/>
      <c r="I223" s="239"/>
      <c r="J223" s="239"/>
      <c r="K223" s="239"/>
      <c r="L223" s="239"/>
      <c r="M223" s="239"/>
      <c r="N223" s="239"/>
      <c r="O223" s="239"/>
      <c r="P223" s="240"/>
      <c r="Q223" s="992"/>
      <c r="R223" s="993"/>
      <c r="S223" s="993"/>
      <c r="T223" s="993"/>
      <c r="U223" s="993"/>
      <c r="V223" s="993"/>
      <c r="W223" s="993"/>
      <c r="X223" s="993"/>
      <c r="Y223" s="993"/>
      <c r="Z223" s="993"/>
      <c r="AA223" s="994"/>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2"/>
      <c r="B224" s="257"/>
      <c r="C224" s="256"/>
      <c r="D224" s="257"/>
      <c r="E224" s="256"/>
      <c r="F224" s="319"/>
      <c r="G224" s="238"/>
      <c r="H224" s="239"/>
      <c r="I224" s="239"/>
      <c r="J224" s="239"/>
      <c r="K224" s="239"/>
      <c r="L224" s="239"/>
      <c r="M224" s="239"/>
      <c r="N224" s="239"/>
      <c r="O224" s="239"/>
      <c r="P224" s="240"/>
      <c r="Q224" s="992"/>
      <c r="R224" s="993"/>
      <c r="S224" s="993"/>
      <c r="T224" s="993"/>
      <c r="U224" s="993"/>
      <c r="V224" s="993"/>
      <c r="W224" s="993"/>
      <c r="X224" s="993"/>
      <c r="Y224" s="993"/>
      <c r="Z224" s="993"/>
      <c r="AA224" s="994"/>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2"/>
      <c r="B225" s="257"/>
      <c r="C225" s="256"/>
      <c r="D225" s="257"/>
      <c r="E225" s="256"/>
      <c r="F225" s="319"/>
      <c r="G225" s="241"/>
      <c r="H225" s="169"/>
      <c r="I225" s="169"/>
      <c r="J225" s="169"/>
      <c r="K225" s="169"/>
      <c r="L225" s="169"/>
      <c r="M225" s="169"/>
      <c r="N225" s="169"/>
      <c r="O225" s="169"/>
      <c r="P225" s="242"/>
      <c r="Q225" s="995"/>
      <c r="R225" s="996"/>
      <c r="S225" s="996"/>
      <c r="T225" s="996"/>
      <c r="U225" s="996"/>
      <c r="V225" s="996"/>
      <c r="W225" s="996"/>
      <c r="X225" s="996"/>
      <c r="Y225" s="996"/>
      <c r="Z225" s="996"/>
      <c r="AA225" s="997"/>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2"/>
      <c r="B226" s="257"/>
      <c r="C226" s="256"/>
      <c r="D226" s="257"/>
      <c r="E226" s="256"/>
      <c r="F226" s="319"/>
      <c r="G226" s="277" t="s">
        <v>251</v>
      </c>
      <c r="H226" s="174"/>
      <c r="I226" s="174"/>
      <c r="J226" s="174"/>
      <c r="K226" s="174"/>
      <c r="L226" s="174"/>
      <c r="M226" s="174"/>
      <c r="N226" s="174"/>
      <c r="O226" s="174"/>
      <c r="P226" s="175"/>
      <c r="Q226" s="181" t="s">
        <v>330</v>
      </c>
      <c r="R226" s="174"/>
      <c r="S226" s="174"/>
      <c r="T226" s="174"/>
      <c r="U226" s="174"/>
      <c r="V226" s="174"/>
      <c r="W226" s="174"/>
      <c r="X226" s="174"/>
      <c r="Y226" s="174"/>
      <c r="Z226" s="174"/>
      <c r="AA226" s="174"/>
      <c r="AB226" s="292" t="s">
        <v>331</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2"/>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2"/>
      <c r="B228" s="257"/>
      <c r="C228" s="256"/>
      <c r="D228" s="257"/>
      <c r="E228" s="256"/>
      <c r="F228" s="319"/>
      <c r="G228" s="236"/>
      <c r="H228" s="166"/>
      <c r="I228" s="166"/>
      <c r="J228" s="166"/>
      <c r="K228" s="166"/>
      <c r="L228" s="166"/>
      <c r="M228" s="166"/>
      <c r="N228" s="166"/>
      <c r="O228" s="166"/>
      <c r="P228" s="237"/>
      <c r="Q228" s="989"/>
      <c r="R228" s="990"/>
      <c r="S228" s="990"/>
      <c r="T228" s="990"/>
      <c r="U228" s="990"/>
      <c r="V228" s="990"/>
      <c r="W228" s="990"/>
      <c r="X228" s="990"/>
      <c r="Y228" s="990"/>
      <c r="Z228" s="990"/>
      <c r="AA228" s="991"/>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2"/>
      <c r="B229" s="257"/>
      <c r="C229" s="256"/>
      <c r="D229" s="257"/>
      <c r="E229" s="256"/>
      <c r="F229" s="319"/>
      <c r="G229" s="238"/>
      <c r="H229" s="239"/>
      <c r="I229" s="239"/>
      <c r="J229" s="239"/>
      <c r="K229" s="239"/>
      <c r="L229" s="239"/>
      <c r="M229" s="239"/>
      <c r="N229" s="239"/>
      <c r="O229" s="239"/>
      <c r="P229" s="240"/>
      <c r="Q229" s="992"/>
      <c r="R229" s="993"/>
      <c r="S229" s="993"/>
      <c r="T229" s="993"/>
      <c r="U229" s="993"/>
      <c r="V229" s="993"/>
      <c r="W229" s="993"/>
      <c r="X229" s="993"/>
      <c r="Y229" s="993"/>
      <c r="Z229" s="993"/>
      <c r="AA229" s="994"/>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2"/>
      <c r="B230" s="257"/>
      <c r="C230" s="256"/>
      <c r="D230" s="257"/>
      <c r="E230" s="256"/>
      <c r="F230" s="319"/>
      <c r="G230" s="238"/>
      <c r="H230" s="239"/>
      <c r="I230" s="239"/>
      <c r="J230" s="239"/>
      <c r="K230" s="239"/>
      <c r="L230" s="239"/>
      <c r="M230" s="239"/>
      <c r="N230" s="239"/>
      <c r="O230" s="239"/>
      <c r="P230" s="240"/>
      <c r="Q230" s="992"/>
      <c r="R230" s="993"/>
      <c r="S230" s="993"/>
      <c r="T230" s="993"/>
      <c r="U230" s="993"/>
      <c r="V230" s="993"/>
      <c r="W230" s="993"/>
      <c r="X230" s="993"/>
      <c r="Y230" s="993"/>
      <c r="Z230" s="993"/>
      <c r="AA230" s="994"/>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2"/>
      <c r="B231" s="257"/>
      <c r="C231" s="256"/>
      <c r="D231" s="257"/>
      <c r="E231" s="256"/>
      <c r="F231" s="319"/>
      <c r="G231" s="238"/>
      <c r="H231" s="239"/>
      <c r="I231" s="239"/>
      <c r="J231" s="239"/>
      <c r="K231" s="239"/>
      <c r="L231" s="239"/>
      <c r="M231" s="239"/>
      <c r="N231" s="239"/>
      <c r="O231" s="239"/>
      <c r="P231" s="240"/>
      <c r="Q231" s="992"/>
      <c r="R231" s="993"/>
      <c r="S231" s="993"/>
      <c r="T231" s="993"/>
      <c r="U231" s="993"/>
      <c r="V231" s="993"/>
      <c r="W231" s="993"/>
      <c r="X231" s="993"/>
      <c r="Y231" s="993"/>
      <c r="Z231" s="993"/>
      <c r="AA231" s="994"/>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2"/>
      <c r="B232" s="257"/>
      <c r="C232" s="256"/>
      <c r="D232" s="257"/>
      <c r="E232" s="256"/>
      <c r="F232" s="319"/>
      <c r="G232" s="241"/>
      <c r="H232" s="169"/>
      <c r="I232" s="169"/>
      <c r="J232" s="169"/>
      <c r="K232" s="169"/>
      <c r="L232" s="169"/>
      <c r="M232" s="169"/>
      <c r="N232" s="169"/>
      <c r="O232" s="169"/>
      <c r="P232" s="242"/>
      <c r="Q232" s="995"/>
      <c r="R232" s="996"/>
      <c r="S232" s="996"/>
      <c r="T232" s="996"/>
      <c r="U232" s="996"/>
      <c r="V232" s="996"/>
      <c r="W232" s="996"/>
      <c r="X232" s="996"/>
      <c r="Y232" s="996"/>
      <c r="Z232" s="996"/>
      <c r="AA232" s="997"/>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2"/>
      <c r="B233" s="257"/>
      <c r="C233" s="256"/>
      <c r="D233" s="257"/>
      <c r="E233" s="256"/>
      <c r="F233" s="319"/>
      <c r="G233" s="277" t="s">
        <v>251</v>
      </c>
      <c r="H233" s="174"/>
      <c r="I233" s="174"/>
      <c r="J233" s="174"/>
      <c r="K233" s="174"/>
      <c r="L233" s="174"/>
      <c r="M233" s="174"/>
      <c r="N233" s="174"/>
      <c r="O233" s="174"/>
      <c r="P233" s="175"/>
      <c r="Q233" s="181" t="s">
        <v>330</v>
      </c>
      <c r="R233" s="174"/>
      <c r="S233" s="174"/>
      <c r="T233" s="174"/>
      <c r="U233" s="174"/>
      <c r="V233" s="174"/>
      <c r="W233" s="174"/>
      <c r="X233" s="174"/>
      <c r="Y233" s="174"/>
      <c r="Z233" s="174"/>
      <c r="AA233" s="174"/>
      <c r="AB233" s="292" t="s">
        <v>331</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2"/>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2"/>
      <c r="B235" s="257"/>
      <c r="C235" s="256"/>
      <c r="D235" s="257"/>
      <c r="E235" s="256"/>
      <c r="F235" s="319"/>
      <c r="G235" s="236"/>
      <c r="H235" s="166"/>
      <c r="I235" s="166"/>
      <c r="J235" s="166"/>
      <c r="K235" s="166"/>
      <c r="L235" s="166"/>
      <c r="M235" s="166"/>
      <c r="N235" s="166"/>
      <c r="O235" s="166"/>
      <c r="P235" s="237"/>
      <c r="Q235" s="989"/>
      <c r="R235" s="990"/>
      <c r="S235" s="990"/>
      <c r="T235" s="990"/>
      <c r="U235" s="990"/>
      <c r="V235" s="990"/>
      <c r="W235" s="990"/>
      <c r="X235" s="990"/>
      <c r="Y235" s="990"/>
      <c r="Z235" s="990"/>
      <c r="AA235" s="991"/>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2"/>
      <c r="B236" s="257"/>
      <c r="C236" s="256"/>
      <c r="D236" s="257"/>
      <c r="E236" s="256"/>
      <c r="F236" s="319"/>
      <c r="G236" s="238"/>
      <c r="H236" s="239"/>
      <c r="I236" s="239"/>
      <c r="J236" s="239"/>
      <c r="K236" s="239"/>
      <c r="L236" s="239"/>
      <c r="M236" s="239"/>
      <c r="N236" s="239"/>
      <c r="O236" s="239"/>
      <c r="P236" s="240"/>
      <c r="Q236" s="992"/>
      <c r="R236" s="993"/>
      <c r="S236" s="993"/>
      <c r="T236" s="993"/>
      <c r="U236" s="993"/>
      <c r="V236" s="993"/>
      <c r="W236" s="993"/>
      <c r="X236" s="993"/>
      <c r="Y236" s="993"/>
      <c r="Z236" s="993"/>
      <c r="AA236" s="994"/>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2"/>
      <c r="B237" s="257"/>
      <c r="C237" s="256"/>
      <c r="D237" s="257"/>
      <c r="E237" s="256"/>
      <c r="F237" s="319"/>
      <c r="G237" s="238"/>
      <c r="H237" s="239"/>
      <c r="I237" s="239"/>
      <c r="J237" s="239"/>
      <c r="K237" s="239"/>
      <c r="L237" s="239"/>
      <c r="M237" s="239"/>
      <c r="N237" s="239"/>
      <c r="O237" s="239"/>
      <c r="P237" s="240"/>
      <c r="Q237" s="992"/>
      <c r="R237" s="993"/>
      <c r="S237" s="993"/>
      <c r="T237" s="993"/>
      <c r="U237" s="993"/>
      <c r="V237" s="993"/>
      <c r="W237" s="993"/>
      <c r="X237" s="993"/>
      <c r="Y237" s="993"/>
      <c r="Z237" s="993"/>
      <c r="AA237" s="994"/>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2"/>
      <c r="B238" s="257"/>
      <c r="C238" s="256"/>
      <c r="D238" s="257"/>
      <c r="E238" s="256"/>
      <c r="F238" s="319"/>
      <c r="G238" s="238"/>
      <c r="H238" s="239"/>
      <c r="I238" s="239"/>
      <c r="J238" s="239"/>
      <c r="K238" s="239"/>
      <c r="L238" s="239"/>
      <c r="M238" s="239"/>
      <c r="N238" s="239"/>
      <c r="O238" s="239"/>
      <c r="P238" s="240"/>
      <c r="Q238" s="992"/>
      <c r="R238" s="993"/>
      <c r="S238" s="993"/>
      <c r="T238" s="993"/>
      <c r="U238" s="993"/>
      <c r="V238" s="993"/>
      <c r="W238" s="993"/>
      <c r="X238" s="993"/>
      <c r="Y238" s="993"/>
      <c r="Z238" s="993"/>
      <c r="AA238" s="994"/>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2"/>
      <c r="B239" s="257"/>
      <c r="C239" s="256"/>
      <c r="D239" s="257"/>
      <c r="E239" s="256"/>
      <c r="F239" s="319"/>
      <c r="G239" s="241"/>
      <c r="H239" s="169"/>
      <c r="I239" s="169"/>
      <c r="J239" s="169"/>
      <c r="K239" s="169"/>
      <c r="L239" s="169"/>
      <c r="M239" s="169"/>
      <c r="N239" s="169"/>
      <c r="O239" s="169"/>
      <c r="P239" s="242"/>
      <c r="Q239" s="995"/>
      <c r="R239" s="996"/>
      <c r="S239" s="996"/>
      <c r="T239" s="996"/>
      <c r="U239" s="996"/>
      <c r="V239" s="996"/>
      <c r="W239" s="996"/>
      <c r="X239" s="996"/>
      <c r="Y239" s="996"/>
      <c r="Z239" s="996"/>
      <c r="AA239" s="997"/>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2"/>
      <c r="B240" s="257"/>
      <c r="C240" s="256"/>
      <c r="D240" s="257"/>
      <c r="E240" s="256"/>
      <c r="F240" s="319"/>
      <c r="G240" s="277" t="s">
        <v>251</v>
      </c>
      <c r="H240" s="174"/>
      <c r="I240" s="174"/>
      <c r="J240" s="174"/>
      <c r="K240" s="174"/>
      <c r="L240" s="174"/>
      <c r="M240" s="174"/>
      <c r="N240" s="174"/>
      <c r="O240" s="174"/>
      <c r="P240" s="175"/>
      <c r="Q240" s="181" t="s">
        <v>330</v>
      </c>
      <c r="R240" s="174"/>
      <c r="S240" s="174"/>
      <c r="T240" s="174"/>
      <c r="U240" s="174"/>
      <c r="V240" s="174"/>
      <c r="W240" s="174"/>
      <c r="X240" s="174"/>
      <c r="Y240" s="174"/>
      <c r="Z240" s="174"/>
      <c r="AA240" s="174"/>
      <c r="AB240" s="292" t="s">
        <v>331</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2"/>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2"/>
      <c r="B242" s="257"/>
      <c r="C242" s="256"/>
      <c r="D242" s="257"/>
      <c r="E242" s="256"/>
      <c r="F242" s="319"/>
      <c r="G242" s="236"/>
      <c r="H242" s="166"/>
      <c r="I242" s="166"/>
      <c r="J242" s="166"/>
      <c r="K242" s="166"/>
      <c r="L242" s="166"/>
      <c r="M242" s="166"/>
      <c r="N242" s="166"/>
      <c r="O242" s="166"/>
      <c r="P242" s="237"/>
      <c r="Q242" s="989"/>
      <c r="R242" s="990"/>
      <c r="S242" s="990"/>
      <c r="T242" s="990"/>
      <c r="U242" s="990"/>
      <c r="V242" s="990"/>
      <c r="W242" s="990"/>
      <c r="X242" s="990"/>
      <c r="Y242" s="990"/>
      <c r="Z242" s="990"/>
      <c r="AA242" s="991"/>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2"/>
      <c r="B243" s="257"/>
      <c r="C243" s="256"/>
      <c r="D243" s="257"/>
      <c r="E243" s="256"/>
      <c r="F243" s="319"/>
      <c r="G243" s="238"/>
      <c r="H243" s="239"/>
      <c r="I243" s="239"/>
      <c r="J243" s="239"/>
      <c r="K243" s="239"/>
      <c r="L243" s="239"/>
      <c r="M243" s="239"/>
      <c r="N243" s="239"/>
      <c r="O243" s="239"/>
      <c r="P243" s="240"/>
      <c r="Q243" s="992"/>
      <c r="R243" s="993"/>
      <c r="S243" s="993"/>
      <c r="T243" s="993"/>
      <c r="U243" s="993"/>
      <c r="V243" s="993"/>
      <c r="W243" s="993"/>
      <c r="X243" s="993"/>
      <c r="Y243" s="993"/>
      <c r="Z243" s="993"/>
      <c r="AA243" s="994"/>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2"/>
      <c r="B244" s="257"/>
      <c r="C244" s="256"/>
      <c r="D244" s="257"/>
      <c r="E244" s="256"/>
      <c r="F244" s="319"/>
      <c r="G244" s="238"/>
      <c r="H244" s="239"/>
      <c r="I244" s="239"/>
      <c r="J244" s="239"/>
      <c r="K244" s="239"/>
      <c r="L244" s="239"/>
      <c r="M244" s="239"/>
      <c r="N244" s="239"/>
      <c r="O244" s="239"/>
      <c r="P244" s="240"/>
      <c r="Q244" s="992"/>
      <c r="R244" s="993"/>
      <c r="S244" s="993"/>
      <c r="T244" s="993"/>
      <c r="U244" s="993"/>
      <c r="V244" s="993"/>
      <c r="W244" s="993"/>
      <c r="X244" s="993"/>
      <c r="Y244" s="993"/>
      <c r="Z244" s="993"/>
      <c r="AA244" s="994"/>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2"/>
      <c r="B245" s="257"/>
      <c r="C245" s="256"/>
      <c r="D245" s="257"/>
      <c r="E245" s="256"/>
      <c r="F245" s="319"/>
      <c r="G245" s="238"/>
      <c r="H245" s="239"/>
      <c r="I245" s="239"/>
      <c r="J245" s="239"/>
      <c r="K245" s="239"/>
      <c r="L245" s="239"/>
      <c r="M245" s="239"/>
      <c r="N245" s="239"/>
      <c r="O245" s="239"/>
      <c r="P245" s="240"/>
      <c r="Q245" s="992"/>
      <c r="R245" s="993"/>
      <c r="S245" s="993"/>
      <c r="T245" s="993"/>
      <c r="U245" s="993"/>
      <c r="V245" s="993"/>
      <c r="W245" s="993"/>
      <c r="X245" s="993"/>
      <c r="Y245" s="993"/>
      <c r="Z245" s="993"/>
      <c r="AA245" s="994"/>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2"/>
      <c r="B246" s="257"/>
      <c r="C246" s="256"/>
      <c r="D246" s="257"/>
      <c r="E246" s="320"/>
      <c r="F246" s="321"/>
      <c r="G246" s="241"/>
      <c r="H246" s="169"/>
      <c r="I246" s="169"/>
      <c r="J246" s="169"/>
      <c r="K246" s="169"/>
      <c r="L246" s="169"/>
      <c r="M246" s="169"/>
      <c r="N246" s="169"/>
      <c r="O246" s="169"/>
      <c r="P246" s="242"/>
      <c r="Q246" s="995"/>
      <c r="R246" s="996"/>
      <c r="S246" s="996"/>
      <c r="T246" s="996"/>
      <c r="U246" s="996"/>
      <c r="V246" s="996"/>
      <c r="W246" s="996"/>
      <c r="X246" s="996"/>
      <c r="Y246" s="996"/>
      <c r="Z246" s="996"/>
      <c r="AA246" s="997"/>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02"/>
      <c r="B247" s="257"/>
      <c r="C247" s="256"/>
      <c r="D247" s="257"/>
      <c r="E247" s="162" t="s">
        <v>294</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02"/>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02"/>
      <c r="B249" s="257"/>
      <c r="C249" s="256"/>
      <c r="D249" s="257"/>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c r="A250" s="1002"/>
      <c r="B250" s="257"/>
      <c r="C250" s="256"/>
      <c r="D250" s="257"/>
      <c r="E250" s="313" t="s">
        <v>267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2"/>
      <c r="B251" s="257"/>
      <c r="C251" s="256"/>
      <c r="D251" s="257"/>
      <c r="E251" s="243" t="s">
        <v>266</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2"/>
      <c r="B252" s="257"/>
      <c r="C252" s="256"/>
      <c r="D252" s="257"/>
      <c r="E252" s="254" t="s">
        <v>239</v>
      </c>
      <c r="F252" s="318"/>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385</v>
      </c>
      <c r="AF252" s="270"/>
      <c r="AG252" s="270"/>
      <c r="AH252" s="270"/>
      <c r="AI252" s="270" t="s">
        <v>383</v>
      </c>
      <c r="AJ252" s="270"/>
      <c r="AK252" s="270"/>
      <c r="AL252" s="270"/>
      <c r="AM252" s="270" t="s">
        <v>412</v>
      </c>
      <c r="AN252" s="270"/>
      <c r="AO252" s="270"/>
      <c r="AP252" s="272"/>
      <c r="AQ252" s="272" t="s">
        <v>234</v>
      </c>
      <c r="AR252" s="273"/>
      <c r="AS252" s="273"/>
      <c r="AT252" s="274"/>
      <c r="AU252" s="284" t="s">
        <v>250</v>
      </c>
      <c r="AV252" s="284"/>
      <c r="AW252" s="284"/>
      <c r="AX252" s="285"/>
    </row>
    <row r="253" spans="1:50" ht="18.75" hidden="1" customHeight="1">
      <c r="A253" s="1002"/>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39.75" hidden="1" customHeight="1">
      <c r="A254" s="1002"/>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02"/>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02"/>
      <c r="B256" s="257"/>
      <c r="C256" s="256"/>
      <c r="D256" s="257"/>
      <c r="E256" s="256"/>
      <c r="F256" s="319"/>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385</v>
      </c>
      <c r="AF256" s="270"/>
      <c r="AG256" s="270"/>
      <c r="AH256" s="270"/>
      <c r="AI256" s="270" t="s">
        <v>383</v>
      </c>
      <c r="AJ256" s="270"/>
      <c r="AK256" s="270"/>
      <c r="AL256" s="270"/>
      <c r="AM256" s="270" t="s">
        <v>412</v>
      </c>
      <c r="AN256" s="270"/>
      <c r="AO256" s="270"/>
      <c r="AP256" s="272"/>
      <c r="AQ256" s="272" t="s">
        <v>234</v>
      </c>
      <c r="AR256" s="273"/>
      <c r="AS256" s="273"/>
      <c r="AT256" s="274"/>
      <c r="AU256" s="284" t="s">
        <v>250</v>
      </c>
      <c r="AV256" s="284"/>
      <c r="AW256" s="284"/>
      <c r="AX256" s="285"/>
    </row>
    <row r="257" spans="1:50" ht="18.75" hidden="1" customHeight="1">
      <c r="A257" s="1002"/>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39.75" hidden="1" customHeight="1">
      <c r="A258" s="1002"/>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02"/>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02"/>
      <c r="B260" s="257"/>
      <c r="C260" s="256"/>
      <c r="D260" s="257"/>
      <c r="E260" s="256"/>
      <c r="F260" s="319"/>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385</v>
      </c>
      <c r="AF260" s="270"/>
      <c r="AG260" s="270"/>
      <c r="AH260" s="270"/>
      <c r="AI260" s="270" t="s">
        <v>383</v>
      </c>
      <c r="AJ260" s="270"/>
      <c r="AK260" s="270"/>
      <c r="AL260" s="270"/>
      <c r="AM260" s="270" t="s">
        <v>412</v>
      </c>
      <c r="AN260" s="270"/>
      <c r="AO260" s="270"/>
      <c r="AP260" s="272"/>
      <c r="AQ260" s="272" t="s">
        <v>234</v>
      </c>
      <c r="AR260" s="273"/>
      <c r="AS260" s="273"/>
      <c r="AT260" s="274"/>
      <c r="AU260" s="284" t="s">
        <v>250</v>
      </c>
      <c r="AV260" s="284"/>
      <c r="AW260" s="284"/>
      <c r="AX260" s="285"/>
    </row>
    <row r="261" spans="1:50" ht="18.75" hidden="1" customHeight="1">
      <c r="A261" s="1002"/>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39.75" hidden="1" customHeight="1">
      <c r="A262" s="1002"/>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02"/>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02"/>
      <c r="B264" s="257"/>
      <c r="C264" s="256"/>
      <c r="D264" s="257"/>
      <c r="E264" s="256"/>
      <c r="F264" s="319"/>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385</v>
      </c>
      <c r="AF264" s="270"/>
      <c r="AG264" s="270"/>
      <c r="AH264" s="270"/>
      <c r="AI264" s="270" t="s">
        <v>383</v>
      </c>
      <c r="AJ264" s="270"/>
      <c r="AK264" s="270"/>
      <c r="AL264" s="270"/>
      <c r="AM264" s="270" t="s">
        <v>412</v>
      </c>
      <c r="AN264" s="270"/>
      <c r="AO264" s="270"/>
      <c r="AP264" s="272"/>
      <c r="AQ264" s="181" t="s">
        <v>234</v>
      </c>
      <c r="AR264" s="174"/>
      <c r="AS264" s="174"/>
      <c r="AT264" s="175"/>
      <c r="AU264" s="139" t="s">
        <v>250</v>
      </c>
      <c r="AV264" s="139"/>
      <c r="AW264" s="139"/>
      <c r="AX264" s="140"/>
    </row>
    <row r="265" spans="1:50" ht="18.75" hidden="1" customHeight="1">
      <c r="A265" s="1002"/>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39.75" hidden="1" customHeight="1">
      <c r="A266" s="1002"/>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02"/>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02"/>
      <c r="B268" s="257"/>
      <c r="C268" s="256"/>
      <c r="D268" s="257"/>
      <c r="E268" s="256"/>
      <c r="F268" s="319"/>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385</v>
      </c>
      <c r="AF268" s="270"/>
      <c r="AG268" s="270"/>
      <c r="AH268" s="270"/>
      <c r="AI268" s="270" t="s">
        <v>383</v>
      </c>
      <c r="AJ268" s="270"/>
      <c r="AK268" s="270"/>
      <c r="AL268" s="270"/>
      <c r="AM268" s="270" t="s">
        <v>412</v>
      </c>
      <c r="AN268" s="270"/>
      <c r="AO268" s="270"/>
      <c r="AP268" s="272"/>
      <c r="AQ268" s="272" t="s">
        <v>234</v>
      </c>
      <c r="AR268" s="273"/>
      <c r="AS268" s="273"/>
      <c r="AT268" s="274"/>
      <c r="AU268" s="284" t="s">
        <v>250</v>
      </c>
      <c r="AV268" s="284"/>
      <c r="AW268" s="284"/>
      <c r="AX268" s="285"/>
    </row>
    <row r="269" spans="1:50" ht="18.75" hidden="1" customHeight="1">
      <c r="A269" s="1002"/>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39.75" hidden="1" customHeight="1">
      <c r="A270" s="1002"/>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02"/>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02"/>
      <c r="B272" s="257"/>
      <c r="C272" s="256"/>
      <c r="D272" s="257"/>
      <c r="E272" s="256"/>
      <c r="F272" s="319"/>
      <c r="G272" s="277" t="s">
        <v>251</v>
      </c>
      <c r="H272" s="174"/>
      <c r="I272" s="174"/>
      <c r="J272" s="174"/>
      <c r="K272" s="174"/>
      <c r="L272" s="174"/>
      <c r="M272" s="174"/>
      <c r="N272" s="174"/>
      <c r="O272" s="174"/>
      <c r="P272" s="175"/>
      <c r="Q272" s="181" t="s">
        <v>330</v>
      </c>
      <c r="R272" s="174"/>
      <c r="S272" s="174"/>
      <c r="T272" s="174"/>
      <c r="U272" s="174"/>
      <c r="V272" s="174"/>
      <c r="W272" s="174"/>
      <c r="X272" s="174"/>
      <c r="Y272" s="174"/>
      <c r="Z272" s="174"/>
      <c r="AA272" s="174"/>
      <c r="AB272" s="292" t="s">
        <v>331</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590"/>
    </row>
    <row r="273" spans="1:50" ht="22.5" hidden="1" customHeight="1">
      <c r="A273" s="1002"/>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2"/>
      <c r="B274" s="257"/>
      <c r="C274" s="256"/>
      <c r="D274" s="257"/>
      <c r="E274" s="256"/>
      <c r="F274" s="319"/>
      <c r="G274" s="236"/>
      <c r="H274" s="166"/>
      <c r="I274" s="166"/>
      <c r="J274" s="166"/>
      <c r="K274" s="166"/>
      <c r="L274" s="166"/>
      <c r="M274" s="166"/>
      <c r="N274" s="166"/>
      <c r="O274" s="166"/>
      <c r="P274" s="237"/>
      <c r="Q274" s="989"/>
      <c r="R274" s="990"/>
      <c r="S274" s="990"/>
      <c r="T274" s="990"/>
      <c r="U274" s="990"/>
      <c r="V274" s="990"/>
      <c r="W274" s="990"/>
      <c r="X274" s="990"/>
      <c r="Y274" s="990"/>
      <c r="Z274" s="990"/>
      <c r="AA274" s="991"/>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2"/>
      <c r="B275" s="257"/>
      <c r="C275" s="256"/>
      <c r="D275" s="257"/>
      <c r="E275" s="256"/>
      <c r="F275" s="319"/>
      <c r="G275" s="238"/>
      <c r="H275" s="239"/>
      <c r="I275" s="239"/>
      <c r="J275" s="239"/>
      <c r="K275" s="239"/>
      <c r="L275" s="239"/>
      <c r="M275" s="239"/>
      <c r="N275" s="239"/>
      <c r="O275" s="239"/>
      <c r="P275" s="240"/>
      <c r="Q275" s="992"/>
      <c r="R275" s="993"/>
      <c r="S275" s="993"/>
      <c r="T275" s="993"/>
      <c r="U275" s="993"/>
      <c r="V275" s="993"/>
      <c r="W275" s="993"/>
      <c r="X275" s="993"/>
      <c r="Y275" s="993"/>
      <c r="Z275" s="993"/>
      <c r="AA275" s="994"/>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2"/>
      <c r="B276" s="257"/>
      <c r="C276" s="256"/>
      <c r="D276" s="257"/>
      <c r="E276" s="256"/>
      <c r="F276" s="319"/>
      <c r="G276" s="238"/>
      <c r="H276" s="239"/>
      <c r="I276" s="239"/>
      <c r="J276" s="239"/>
      <c r="K276" s="239"/>
      <c r="L276" s="239"/>
      <c r="M276" s="239"/>
      <c r="N276" s="239"/>
      <c r="O276" s="239"/>
      <c r="P276" s="240"/>
      <c r="Q276" s="992"/>
      <c r="R276" s="993"/>
      <c r="S276" s="993"/>
      <c r="T276" s="993"/>
      <c r="U276" s="993"/>
      <c r="V276" s="993"/>
      <c r="W276" s="993"/>
      <c r="X276" s="993"/>
      <c r="Y276" s="993"/>
      <c r="Z276" s="993"/>
      <c r="AA276" s="994"/>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2"/>
      <c r="B277" s="257"/>
      <c r="C277" s="256"/>
      <c r="D277" s="257"/>
      <c r="E277" s="256"/>
      <c r="F277" s="319"/>
      <c r="G277" s="238"/>
      <c r="H277" s="239"/>
      <c r="I277" s="239"/>
      <c r="J277" s="239"/>
      <c r="K277" s="239"/>
      <c r="L277" s="239"/>
      <c r="M277" s="239"/>
      <c r="N277" s="239"/>
      <c r="O277" s="239"/>
      <c r="P277" s="240"/>
      <c r="Q277" s="992"/>
      <c r="R277" s="993"/>
      <c r="S277" s="993"/>
      <c r="T277" s="993"/>
      <c r="U277" s="993"/>
      <c r="V277" s="993"/>
      <c r="W277" s="993"/>
      <c r="X277" s="993"/>
      <c r="Y277" s="993"/>
      <c r="Z277" s="993"/>
      <c r="AA277" s="994"/>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2"/>
      <c r="B278" s="257"/>
      <c r="C278" s="256"/>
      <c r="D278" s="257"/>
      <c r="E278" s="256"/>
      <c r="F278" s="319"/>
      <c r="G278" s="241"/>
      <c r="H278" s="169"/>
      <c r="I278" s="169"/>
      <c r="J278" s="169"/>
      <c r="K278" s="169"/>
      <c r="L278" s="169"/>
      <c r="M278" s="169"/>
      <c r="N278" s="169"/>
      <c r="O278" s="169"/>
      <c r="P278" s="242"/>
      <c r="Q278" s="995"/>
      <c r="R278" s="996"/>
      <c r="S278" s="996"/>
      <c r="T278" s="996"/>
      <c r="U278" s="996"/>
      <c r="V278" s="996"/>
      <c r="W278" s="996"/>
      <c r="X278" s="996"/>
      <c r="Y278" s="996"/>
      <c r="Z278" s="996"/>
      <c r="AA278" s="997"/>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2"/>
      <c r="B279" s="257"/>
      <c r="C279" s="256"/>
      <c r="D279" s="257"/>
      <c r="E279" s="256"/>
      <c r="F279" s="319"/>
      <c r="G279" s="277" t="s">
        <v>251</v>
      </c>
      <c r="H279" s="174"/>
      <c r="I279" s="174"/>
      <c r="J279" s="174"/>
      <c r="K279" s="174"/>
      <c r="L279" s="174"/>
      <c r="M279" s="174"/>
      <c r="N279" s="174"/>
      <c r="O279" s="174"/>
      <c r="P279" s="175"/>
      <c r="Q279" s="181" t="s">
        <v>330</v>
      </c>
      <c r="R279" s="174"/>
      <c r="S279" s="174"/>
      <c r="T279" s="174"/>
      <c r="U279" s="174"/>
      <c r="V279" s="174"/>
      <c r="W279" s="174"/>
      <c r="X279" s="174"/>
      <c r="Y279" s="174"/>
      <c r="Z279" s="174"/>
      <c r="AA279" s="174"/>
      <c r="AB279" s="292" t="s">
        <v>331</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2"/>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2"/>
      <c r="B281" s="257"/>
      <c r="C281" s="256"/>
      <c r="D281" s="257"/>
      <c r="E281" s="256"/>
      <c r="F281" s="319"/>
      <c r="G281" s="236"/>
      <c r="H281" s="166"/>
      <c r="I281" s="166"/>
      <c r="J281" s="166"/>
      <c r="K281" s="166"/>
      <c r="L281" s="166"/>
      <c r="M281" s="166"/>
      <c r="N281" s="166"/>
      <c r="O281" s="166"/>
      <c r="P281" s="237"/>
      <c r="Q281" s="989"/>
      <c r="R281" s="990"/>
      <c r="S281" s="990"/>
      <c r="T281" s="990"/>
      <c r="U281" s="990"/>
      <c r="V281" s="990"/>
      <c r="W281" s="990"/>
      <c r="X281" s="990"/>
      <c r="Y281" s="990"/>
      <c r="Z281" s="990"/>
      <c r="AA281" s="991"/>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2"/>
      <c r="B282" s="257"/>
      <c r="C282" s="256"/>
      <c r="D282" s="257"/>
      <c r="E282" s="256"/>
      <c r="F282" s="319"/>
      <c r="G282" s="238"/>
      <c r="H282" s="239"/>
      <c r="I282" s="239"/>
      <c r="J282" s="239"/>
      <c r="K282" s="239"/>
      <c r="L282" s="239"/>
      <c r="M282" s="239"/>
      <c r="N282" s="239"/>
      <c r="O282" s="239"/>
      <c r="P282" s="240"/>
      <c r="Q282" s="992"/>
      <c r="R282" s="993"/>
      <c r="S282" s="993"/>
      <c r="T282" s="993"/>
      <c r="U282" s="993"/>
      <c r="V282" s="993"/>
      <c r="W282" s="993"/>
      <c r="X282" s="993"/>
      <c r="Y282" s="993"/>
      <c r="Z282" s="993"/>
      <c r="AA282" s="994"/>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2"/>
      <c r="B283" s="257"/>
      <c r="C283" s="256"/>
      <c r="D283" s="257"/>
      <c r="E283" s="256"/>
      <c r="F283" s="319"/>
      <c r="G283" s="238"/>
      <c r="H283" s="239"/>
      <c r="I283" s="239"/>
      <c r="J283" s="239"/>
      <c r="K283" s="239"/>
      <c r="L283" s="239"/>
      <c r="M283" s="239"/>
      <c r="N283" s="239"/>
      <c r="O283" s="239"/>
      <c r="P283" s="240"/>
      <c r="Q283" s="992"/>
      <c r="R283" s="993"/>
      <c r="S283" s="993"/>
      <c r="T283" s="993"/>
      <c r="U283" s="993"/>
      <c r="V283" s="993"/>
      <c r="W283" s="993"/>
      <c r="X283" s="993"/>
      <c r="Y283" s="993"/>
      <c r="Z283" s="993"/>
      <c r="AA283" s="994"/>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2"/>
      <c r="B284" s="257"/>
      <c r="C284" s="256"/>
      <c r="D284" s="257"/>
      <c r="E284" s="256"/>
      <c r="F284" s="319"/>
      <c r="G284" s="238"/>
      <c r="H284" s="239"/>
      <c r="I284" s="239"/>
      <c r="J284" s="239"/>
      <c r="K284" s="239"/>
      <c r="L284" s="239"/>
      <c r="M284" s="239"/>
      <c r="N284" s="239"/>
      <c r="O284" s="239"/>
      <c r="P284" s="240"/>
      <c r="Q284" s="992"/>
      <c r="R284" s="993"/>
      <c r="S284" s="993"/>
      <c r="T284" s="993"/>
      <c r="U284" s="993"/>
      <c r="V284" s="993"/>
      <c r="W284" s="993"/>
      <c r="X284" s="993"/>
      <c r="Y284" s="993"/>
      <c r="Z284" s="993"/>
      <c r="AA284" s="994"/>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2"/>
      <c r="B285" s="257"/>
      <c r="C285" s="256"/>
      <c r="D285" s="257"/>
      <c r="E285" s="256"/>
      <c r="F285" s="319"/>
      <c r="G285" s="241"/>
      <c r="H285" s="169"/>
      <c r="I285" s="169"/>
      <c r="J285" s="169"/>
      <c r="K285" s="169"/>
      <c r="L285" s="169"/>
      <c r="M285" s="169"/>
      <c r="N285" s="169"/>
      <c r="O285" s="169"/>
      <c r="P285" s="242"/>
      <c r="Q285" s="995"/>
      <c r="R285" s="996"/>
      <c r="S285" s="996"/>
      <c r="T285" s="996"/>
      <c r="U285" s="996"/>
      <c r="V285" s="996"/>
      <c r="W285" s="996"/>
      <c r="X285" s="996"/>
      <c r="Y285" s="996"/>
      <c r="Z285" s="996"/>
      <c r="AA285" s="997"/>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2"/>
      <c r="B286" s="257"/>
      <c r="C286" s="256"/>
      <c r="D286" s="257"/>
      <c r="E286" s="256"/>
      <c r="F286" s="319"/>
      <c r="G286" s="277" t="s">
        <v>251</v>
      </c>
      <c r="H286" s="174"/>
      <c r="I286" s="174"/>
      <c r="J286" s="174"/>
      <c r="K286" s="174"/>
      <c r="L286" s="174"/>
      <c r="M286" s="174"/>
      <c r="N286" s="174"/>
      <c r="O286" s="174"/>
      <c r="P286" s="175"/>
      <c r="Q286" s="181" t="s">
        <v>330</v>
      </c>
      <c r="R286" s="174"/>
      <c r="S286" s="174"/>
      <c r="T286" s="174"/>
      <c r="U286" s="174"/>
      <c r="V286" s="174"/>
      <c r="W286" s="174"/>
      <c r="X286" s="174"/>
      <c r="Y286" s="174"/>
      <c r="Z286" s="174"/>
      <c r="AA286" s="174"/>
      <c r="AB286" s="292" t="s">
        <v>331</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2"/>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2"/>
      <c r="B288" s="257"/>
      <c r="C288" s="256"/>
      <c r="D288" s="257"/>
      <c r="E288" s="256"/>
      <c r="F288" s="319"/>
      <c r="G288" s="236"/>
      <c r="H288" s="166"/>
      <c r="I288" s="166"/>
      <c r="J288" s="166"/>
      <c r="K288" s="166"/>
      <c r="L288" s="166"/>
      <c r="M288" s="166"/>
      <c r="N288" s="166"/>
      <c r="O288" s="166"/>
      <c r="P288" s="237"/>
      <c r="Q288" s="989"/>
      <c r="R288" s="990"/>
      <c r="S288" s="990"/>
      <c r="T288" s="990"/>
      <c r="U288" s="990"/>
      <c r="V288" s="990"/>
      <c r="W288" s="990"/>
      <c r="X288" s="990"/>
      <c r="Y288" s="990"/>
      <c r="Z288" s="990"/>
      <c r="AA288" s="991"/>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2"/>
      <c r="B289" s="257"/>
      <c r="C289" s="256"/>
      <c r="D289" s="257"/>
      <c r="E289" s="256"/>
      <c r="F289" s="319"/>
      <c r="G289" s="238"/>
      <c r="H289" s="239"/>
      <c r="I289" s="239"/>
      <c r="J289" s="239"/>
      <c r="K289" s="239"/>
      <c r="L289" s="239"/>
      <c r="M289" s="239"/>
      <c r="N289" s="239"/>
      <c r="O289" s="239"/>
      <c r="P289" s="240"/>
      <c r="Q289" s="992"/>
      <c r="R289" s="993"/>
      <c r="S289" s="993"/>
      <c r="T289" s="993"/>
      <c r="U289" s="993"/>
      <c r="V289" s="993"/>
      <c r="W289" s="993"/>
      <c r="X289" s="993"/>
      <c r="Y289" s="993"/>
      <c r="Z289" s="993"/>
      <c r="AA289" s="994"/>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2"/>
      <c r="B290" s="257"/>
      <c r="C290" s="256"/>
      <c r="D290" s="257"/>
      <c r="E290" s="256"/>
      <c r="F290" s="319"/>
      <c r="G290" s="238"/>
      <c r="H290" s="239"/>
      <c r="I290" s="239"/>
      <c r="J290" s="239"/>
      <c r="K290" s="239"/>
      <c r="L290" s="239"/>
      <c r="M290" s="239"/>
      <c r="N290" s="239"/>
      <c r="O290" s="239"/>
      <c r="P290" s="240"/>
      <c r="Q290" s="992"/>
      <c r="R290" s="993"/>
      <c r="S290" s="993"/>
      <c r="T290" s="993"/>
      <c r="U290" s="993"/>
      <c r="V290" s="993"/>
      <c r="W290" s="993"/>
      <c r="X290" s="993"/>
      <c r="Y290" s="993"/>
      <c r="Z290" s="993"/>
      <c r="AA290" s="994"/>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2"/>
      <c r="B291" s="257"/>
      <c r="C291" s="256"/>
      <c r="D291" s="257"/>
      <c r="E291" s="256"/>
      <c r="F291" s="319"/>
      <c r="G291" s="238"/>
      <c r="H291" s="239"/>
      <c r="I291" s="239"/>
      <c r="J291" s="239"/>
      <c r="K291" s="239"/>
      <c r="L291" s="239"/>
      <c r="M291" s="239"/>
      <c r="N291" s="239"/>
      <c r="O291" s="239"/>
      <c r="P291" s="240"/>
      <c r="Q291" s="992"/>
      <c r="R291" s="993"/>
      <c r="S291" s="993"/>
      <c r="T291" s="993"/>
      <c r="U291" s="993"/>
      <c r="V291" s="993"/>
      <c r="W291" s="993"/>
      <c r="X291" s="993"/>
      <c r="Y291" s="993"/>
      <c r="Z291" s="993"/>
      <c r="AA291" s="994"/>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2"/>
      <c r="B292" s="257"/>
      <c r="C292" s="256"/>
      <c r="D292" s="257"/>
      <c r="E292" s="256"/>
      <c r="F292" s="319"/>
      <c r="G292" s="241"/>
      <c r="H292" s="169"/>
      <c r="I292" s="169"/>
      <c r="J292" s="169"/>
      <c r="K292" s="169"/>
      <c r="L292" s="169"/>
      <c r="M292" s="169"/>
      <c r="N292" s="169"/>
      <c r="O292" s="169"/>
      <c r="P292" s="242"/>
      <c r="Q292" s="995"/>
      <c r="R292" s="996"/>
      <c r="S292" s="996"/>
      <c r="T292" s="996"/>
      <c r="U292" s="996"/>
      <c r="V292" s="996"/>
      <c r="W292" s="996"/>
      <c r="X292" s="996"/>
      <c r="Y292" s="996"/>
      <c r="Z292" s="996"/>
      <c r="AA292" s="997"/>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2"/>
      <c r="B293" s="257"/>
      <c r="C293" s="256"/>
      <c r="D293" s="257"/>
      <c r="E293" s="256"/>
      <c r="F293" s="319"/>
      <c r="G293" s="277" t="s">
        <v>251</v>
      </c>
      <c r="H293" s="174"/>
      <c r="I293" s="174"/>
      <c r="J293" s="174"/>
      <c r="K293" s="174"/>
      <c r="L293" s="174"/>
      <c r="M293" s="174"/>
      <c r="N293" s="174"/>
      <c r="O293" s="174"/>
      <c r="P293" s="175"/>
      <c r="Q293" s="181" t="s">
        <v>330</v>
      </c>
      <c r="R293" s="174"/>
      <c r="S293" s="174"/>
      <c r="T293" s="174"/>
      <c r="U293" s="174"/>
      <c r="V293" s="174"/>
      <c r="W293" s="174"/>
      <c r="X293" s="174"/>
      <c r="Y293" s="174"/>
      <c r="Z293" s="174"/>
      <c r="AA293" s="174"/>
      <c r="AB293" s="292" t="s">
        <v>331</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2"/>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2"/>
      <c r="B295" s="257"/>
      <c r="C295" s="256"/>
      <c r="D295" s="257"/>
      <c r="E295" s="256"/>
      <c r="F295" s="319"/>
      <c r="G295" s="236"/>
      <c r="H295" s="166"/>
      <c r="I295" s="166"/>
      <c r="J295" s="166"/>
      <c r="K295" s="166"/>
      <c r="L295" s="166"/>
      <c r="M295" s="166"/>
      <c r="N295" s="166"/>
      <c r="O295" s="166"/>
      <c r="P295" s="237"/>
      <c r="Q295" s="989"/>
      <c r="R295" s="990"/>
      <c r="S295" s="990"/>
      <c r="T295" s="990"/>
      <c r="U295" s="990"/>
      <c r="V295" s="990"/>
      <c r="W295" s="990"/>
      <c r="X295" s="990"/>
      <c r="Y295" s="990"/>
      <c r="Z295" s="990"/>
      <c r="AA295" s="991"/>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2"/>
      <c r="B296" s="257"/>
      <c r="C296" s="256"/>
      <c r="D296" s="257"/>
      <c r="E296" s="256"/>
      <c r="F296" s="319"/>
      <c r="G296" s="238"/>
      <c r="H296" s="239"/>
      <c r="I296" s="239"/>
      <c r="J296" s="239"/>
      <c r="K296" s="239"/>
      <c r="L296" s="239"/>
      <c r="M296" s="239"/>
      <c r="N296" s="239"/>
      <c r="O296" s="239"/>
      <c r="P296" s="240"/>
      <c r="Q296" s="992"/>
      <c r="R296" s="993"/>
      <c r="S296" s="993"/>
      <c r="T296" s="993"/>
      <c r="U296" s="993"/>
      <c r="V296" s="993"/>
      <c r="W296" s="993"/>
      <c r="X296" s="993"/>
      <c r="Y296" s="993"/>
      <c r="Z296" s="993"/>
      <c r="AA296" s="994"/>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2"/>
      <c r="B297" s="257"/>
      <c r="C297" s="256"/>
      <c r="D297" s="257"/>
      <c r="E297" s="256"/>
      <c r="F297" s="319"/>
      <c r="G297" s="238"/>
      <c r="H297" s="239"/>
      <c r="I297" s="239"/>
      <c r="J297" s="239"/>
      <c r="K297" s="239"/>
      <c r="L297" s="239"/>
      <c r="M297" s="239"/>
      <c r="N297" s="239"/>
      <c r="O297" s="239"/>
      <c r="P297" s="240"/>
      <c r="Q297" s="992"/>
      <c r="R297" s="993"/>
      <c r="S297" s="993"/>
      <c r="T297" s="993"/>
      <c r="U297" s="993"/>
      <c r="V297" s="993"/>
      <c r="W297" s="993"/>
      <c r="X297" s="993"/>
      <c r="Y297" s="993"/>
      <c r="Z297" s="993"/>
      <c r="AA297" s="994"/>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2"/>
      <c r="B298" s="257"/>
      <c r="C298" s="256"/>
      <c r="D298" s="257"/>
      <c r="E298" s="256"/>
      <c r="F298" s="319"/>
      <c r="G298" s="238"/>
      <c r="H298" s="239"/>
      <c r="I298" s="239"/>
      <c r="J298" s="239"/>
      <c r="K298" s="239"/>
      <c r="L298" s="239"/>
      <c r="M298" s="239"/>
      <c r="N298" s="239"/>
      <c r="O298" s="239"/>
      <c r="P298" s="240"/>
      <c r="Q298" s="992"/>
      <c r="R298" s="993"/>
      <c r="S298" s="993"/>
      <c r="T298" s="993"/>
      <c r="U298" s="993"/>
      <c r="V298" s="993"/>
      <c r="W298" s="993"/>
      <c r="X298" s="993"/>
      <c r="Y298" s="993"/>
      <c r="Z298" s="993"/>
      <c r="AA298" s="994"/>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2"/>
      <c r="B299" s="257"/>
      <c r="C299" s="256"/>
      <c r="D299" s="257"/>
      <c r="E299" s="256"/>
      <c r="F299" s="319"/>
      <c r="G299" s="241"/>
      <c r="H299" s="169"/>
      <c r="I299" s="169"/>
      <c r="J299" s="169"/>
      <c r="K299" s="169"/>
      <c r="L299" s="169"/>
      <c r="M299" s="169"/>
      <c r="N299" s="169"/>
      <c r="O299" s="169"/>
      <c r="P299" s="242"/>
      <c r="Q299" s="995"/>
      <c r="R299" s="996"/>
      <c r="S299" s="996"/>
      <c r="T299" s="996"/>
      <c r="U299" s="996"/>
      <c r="V299" s="996"/>
      <c r="W299" s="996"/>
      <c r="X299" s="996"/>
      <c r="Y299" s="996"/>
      <c r="Z299" s="996"/>
      <c r="AA299" s="997"/>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2"/>
      <c r="B300" s="257"/>
      <c r="C300" s="256"/>
      <c r="D300" s="257"/>
      <c r="E300" s="256"/>
      <c r="F300" s="319"/>
      <c r="G300" s="277" t="s">
        <v>251</v>
      </c>
      <c r="H300" s="174"/>
      <c r="I300" s="174"/>
      <c r="J300" s="174"/>
      <c r="K300" s="174"/>
      <c r="L300" s="174"/>
      <c r="M300" s="174"/>
      <c r="N300" s="174"/>
      <c r="O300" s="174"/>
      <c r="P300" s="175"/>
      <c r="Q300" s="181" t="s">
        <v>330</v>
      </c>
      <c r="R300" s="174"/>
      <c r="S300" s="174"/>
      <c r="T300" s="174"/>
      <c r="U300" s="174"/>
      <c r="V300" s="174"/>
      <c r="W300" s="174"/>
      <c r="X300" s="174"/>
      <c r="Y300" s="174"/>
      <c r="Z300" s="174"/>
      <c r="AA300" s="174"/>
      <c r="AB300" s="292" t="s">
        <v>331</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2"/>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2"/>
      <c r="B302" s="257"/>
      <c r="C302" s="256"/>
      <c r="D302" s="257"/>
      <c r="E302" s="256"/>
      <c r="F302" s="319"/>
      <c r="G302" s="236"/>
      <c r="H302" s="166"/>
      <c r="I302" s="166"/>
      <c r="J302" s="166"/>
      <c r="K302" s="166"/>
      <c r="L302" s="166"/>
      <c r="M302" s="166"/>
      <c r="N302" s="166"/>
      <c r="O302" s="166"/>
      <c r="P302" s="237"/>
      <c r="Q302" s="989"/>
      <c r="R302" s="990"/>
      <c r="S302" s="990"/>
      <c r="T302" s="990"/>
      <c r="U302" s="990"/>
      <c r="V302" s="990"/>
      <c r="W302" s="990"/>
      <c r="X302" s="990"/>
      <c r="Y302" s="990"/>
      <c r="Z302" s="990"/>
      <c r="AA302" s="991"/>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2"/>
      <c r="B303" s="257"/>
      <c r="C303" s="256"/>
      <c r="D303" s="257"/>
      <c r="E303" s="256"/>
      <c r="F303" s="319"/>
      <c r="G303" s="238"/>
      <c r="H303" s="239"/>
      <c r="I303" s="239"/>
      <c r="J303" s="239"/>
      <c r="K303" s="239"/>
      <c r="L303" s="239"/>
      <c r="M303" s="239"/>
      <c r="N303" s="239"/>
      <c r="O303" s="239"/>
      <c r="P303" s="240"/>
      <c r="Q303" s="992"/>
      <c r="R303" s="993"/>
      <c r="S303" s="993"/>
      <c r="T303" s="993"/>
      <c r="U303" s="993"/>
      <c r="V303" s="993"/>
      <c r="W303" s="993"/>
      <c r="X303" s="993"/>
      <c r="Y303" s="993"/>
      <c r="Z303" s="993"/>
      <c r="AA303" s="994"/>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2"/>
      <c r="B304" s="257"/>
      <c r="C304" s="256"/>
      <c r="D304" s="257"/>
      <c r="E304" s="256"/>
      <c r="F304" s="319"/>
      <c r="G304" s="238"/>
      <c r="H304" s="239"/>
      <c r="I304" s="239"/>
      <c r="J304" s="239"/>
      <c r="K304" s="239"/>
      <c r="L304" s="239"/>
      <c r="M304" s="239"/>
      <c r="N304" s="239"/>
      <c r="O304" s="239"/>
      <c r="P304" s="240"/>
      <c r="Q304" s="992"/>
      <c r="R304" s="993"/>
      <c r="S304" s="993"/>
      <c r="T304" s="993"/>
      <c r="U304" s="993"/>
      <c r="V304" s="993"/>
      <c r="W304" s="993"/>
      <c r="X304" s="993"/>
      <c r="Y304" s="993"/>
      <c r="Z304" s="993"/>
      <c r="AA304" s="994"/>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2"/>
      <c r="B305" s="257"/>
      <c r="C305" s="256"/>
      <c r="D305" s="257"/>
      <c r="E305" s="256"/>
      <c r="F305" s="319"/>
      <c r="G305" s="238"/>
      <c r="H305" s="239"/>
      <c r="I305" s="239"/>
      <c r="J305" s="239"/>
      <c r="K305" s="239"/>
      <c r="L305" s="239"/>
      <c r="M305" s="239"/>
      <c r="N305" s="239"/>
      <c r="O305" s="239"/>
      <c r="P305" s="240"/>
      <c r="Q305" s="992"/>
      <c r="R305" s="993"/>
      <c r="S305" s="993"/>
      <c r="T305" s="993"/>
      <c r="U305" s="993"/>
      <c r="V305" s="993"/>
      <c r="W305" s="993"/>
      <c r="X305" s="993"/>
      <c r="Y305" s="993"/>
      <c r="Z305" s="993"/>
      <c r="AA305" s="994"/>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2"/>
      <c r="B306" s="257"/>
      <c r="C306" s="256"/>
      <c r="D306" s="257"/>
      <c r="E306" s="320"/>
      <c r="F306" s="321"/>
      <c r="G306" s="241"/>
      <c r="H306" s="169"/>
      <c r="I306" s="169"/>
      <c r="J306" s="169"/>
      <c r="K306" s="169"/>
      <c r="L306" s="169"/>
      <c r="M306" s="169"/>
      <c r="N306" s="169"/>
      <c r="O306" s="169"/>
      <c r="P306" s="242"/>
      <c r="Q306" s="995"/>
      <c r="R306" s="996"/>
      <c r="S306" s="996"/>
      <c r="T306" s="996"/>
      <c r="U306" s="996"/>
      <c r="V306" s="996"/>
      <c r="W306" s="996"/>
      <c r="X306" s="996"/>
      <c r="Y306" s="996"/>
      <c r="Z306" s="996"/>
      <c r="AA306" s="997"/>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02"/>
      <c r="B307" s="257"/>
      <c r="C307" s="256"/>
      <c r="D307" s="257"/>
      <c r="E307" s="162" t="s">
        <v>294</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02"/>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02"/>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2"/>
      <c r="B310" s="257"/>
      <c r="C310" s="256"/>
      <c r="D310" s="257"/>
      <c r="E310" s="313" t="s">
        <v>267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2"/>
      <c r="B311" s="257"/>
      <c r="C311" s="256"/>
      <c r="D311" s="257"/>
      <c r="E311" s="243" t="s">
        <v>266</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2"/>
      <c r="B312" s="257"/>
      <c r="C312" s="256"/>
      <c r="D312" s="257"/>
      <c r="E312" s="254" t="s">
        <v>239</v>
      </c>
      <c r="F312" s="318"/>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385</v>
      </c>
      <c r="AF312" s="270"/>
      <c r="AG312" s="270"/>
      <c r="AH312" s="270"/>
      <c r="AI312" s="270" t="s">
        <v>383</v>
      </c>
      <c r="AJ312" s="270"/>
      <c r="AK312" s="270"/>
      <c r="AL312" s="270"/>
      <c r="AM312" s="270" t="s">
        <v>412</v>
      </c>
      <c r="AN312" s="270"/>
      <c r="AO312" s="270"/>
      <c r="AP312" s="272"/>
      <c r="AQ312" s="272" t="s">
        <v>234</v>
      </c>
      <c r="AR312" s="273"/>
      <c r="AS312" s="273"/>
      <c r="AT312" s="274"/>
      <c r="AU312" s="284" t="s">
        <v>250</v>
      </c>
      <c r="AV312" s="284"/>
      <c r="AW312" s="284"/>
      <c r="AX312" s="285"/>
    </row>
    <row r="313" spans="1:50" ht="18.75" hidden="1" customHeight="1">
      <c r="A313" s="1002"/>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39.75" hidden="1" customHeight="1">
      <c r="A314" s="1002"/>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02"/>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02"/>
      <c r="B316" s="257"/>
      <c r="C316" s="256"/>
      <c r="D316" s="257"/>
      <c r="E316" s="256"/>
      <c r="F316" s="319"/>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385</v>
      </c>
      <c r="AF316" s="270"/>
      <c r="AG316" s="270"/>
      <c r="AH316" s="270"/>
      <c r="AI316" s="270" t="s">
        <v>383</v>
      </c>
      <c r="AJ316" s="270"/>
      <c r="AK316" s="270"/>
      <c r="AL316" s="270"/>
      <c r="AM316" s="270" t="s">
        <v>412</v>
      </c>
      <c r="AN316" s="270"/>
      <c r="AO316" s="270"/>
      <c r="AP316" s="272"/>
      <c r="AQ316" s="272" t="s">
        <v>234</v>
      </c>
      <c r="AR316" s="273"/>
      <c r="AS316" s="273"/>
      <c r="AT316" s="274"/>
      <c r="AU316" s="284" t="s">
        <v>250</v>
      </c>
      <c r="AV316" s="284"/>
      <c r="AW316" s="284"/>
      <c r="AX316" s="285"/>
    </row>
    <row r="317" spans="1:50" ht="18.75" hidden="1" customHeight="1">
      <c r="A317" s="1002"/>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39.75" hidden="1" customHeight="1">
      <c r="A318" s="1002"/>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02"/>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02"/>
      <c r="B320" s="257"/>
      <c r="C320" s="256"/>
      <c r="D320" s="257"/>
      <c r="E320" s="256"/>
      <c r="F320" s="319"/>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385</v>
      </c>
      <c r="AF320" s="270"/>
      <c r="AG320" s="270"/>
      <c r="AH320" s="270"/>
      <c r="AI320" s="270" t="s">
        <v>383</v>
      </c>
      <c r="AJ320" s="270"/>
      <c r="AK320" s="270"/>
      <c r="AL320" s="270"/>
      <c r="AM320" s="270" t="s">
        <v>412</v>
      </c>
      <c r="AN320" s="270"/>
      <c r="AO320" s="270"/>
      <c r="AP320" s="272"/>
      <c r="AQ320" s="272" t="s">
        <v>234</v>
      </c>
      <c r="AR320" s="273"/>
      <c r="AS320" s="273"/>
      <c r="AT320" s="274"/>
      <c r="AU320" s="284" t="s">
        <v>250</v>
      </c>
      <c r="AV320" s="284"/>
      <c r="AW320" s="284"/>
      <c r="AX320" s="285"/>
    </row>
    <row r="321" spans="1:50" ht="18.75" hidden="1" customHeight="1">
      <c r="A321" s="1002"/>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39.75" hidden="1" customHeight="1">
      <c r="A322" s="1002"/>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02"/>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02"/>
      <c r="B324" s="257"/>
      <c r="C324" s="256"/>
      <c r="D324" s="257"/>
      <c r="E324" s="256"/>
      <c r="F324" s="319"/>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385</v>
      </c>
      <c r="AF324" s="270"/>
      <c r="AG324" s="270"/>
      <c r="AH324" s="270"/>
      <c r="AI324" s="270" t="s">
        <v>383</v>
      </c>
      <c r="AJ324" s="270"/>
      <c r="AK324" s="270"/>
      <c r="AL324" s="270"/>
      <c r="AM324" s="270" t="s">
        <v>412</v>
      </c>
      <c r="AN324" s="270"/>
      <c r="AO324" s="270"/>
      <c r="AP324" s="272"/>
      <c r="AQ324" s="272" t="s">
        <v>234</v>
      </c>
      <c r="AR324" s="273"/>
      <c r="AS324" s="273"/>
      <c r="AT324" s="274"/>
      <c r="AU324" s="284" t="s">
        <v>250</v>
      </c>
      <c r="AV324" s="284"/>
      <c r="AW324" s="284"/>
      <c r="AX324" s="285"/>
    </row>
    <row r="325" spans="1:50" ht="18.75" hidden="1" customHeight="1">
      <c r="A325" s="1002"/>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39.75" hidden="1" customHeight="1">
      <c r="A326" s="1002"/>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02"/>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02"/>
      <c r="B328" s="257"/>
      <c r="C328" s="256"/>
      <c r="D328" s="257"/>
      <c r="E328" s="256"/>
      <c r="F328" s="319"/>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385</v>
      </c>
      <c r="AF328" s="270"/>
      <c r="AG328" s="270"/>
      <c r="AH328" s="270"/>
      <c r="AI328" s="270" t="s">
        <v>383</v>
      </c>
      <c r="AJ328" s="270"/>
      <c r="AK328" s="270"/>
      <c r="AL328" s="270"/>
      <c r="AM328" s="270" t="s">
        <v>412</v>
      </c>
      <c r="AN328" s="270"/>
      <c r="AO328" s="270"/>
      <c r="AP328" s="272"/>
      <c r="AQ328" s="272" t="s">
        <v>234</v>
      </c>
      <c r="AR328" s="273"/>
      <c r="AS328" s="273"/>
      <c r="AT328" s="274"/>
      <c r="AU328" s="284" t="s">
        <v>250</v>
      </c>
      <c r="AV328" s="284"/>
      <c r="AW328" s="284"/>
      <c r="AX328" s="285"/>
    </row>
    <row r="329" spans="1:50" ht="18.75" hidden="1" customHeight="1">
      <c r="A329" s="1002"/>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39.75" hidden="1" customHeight="1">
      <c r="A330" s="1002"/>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02"/>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02"/>
      <c r="B332" s="257"/>
      <c r="C332" s="256"/>
      <c r="D332" s="257"/>
      <c r="E332" s="256"/>
      <c r="F332" s="319"/>
      <c r="G332" s="277" t="s">
        <v>251</v>
      </c>
      <c r="H332" s="174"/>
      <c r="I332" s="174"/>
      <c r="J332" s="174"/>
      <c r="K332" s="174"/>
      <c r="L332" s="174"/>
      <c r="M332" s="174"/>
      <c r="N332" s="174"/>
      <c r="O332" s="174"/>
      <c r="P332" s="175"/>
      <c r="Q332" s="181" t="s">
        <v>330</v>
      </c>
      <c r="R332" s="174"/>
      <c r="S332" s="174"/>
      <c r="T332" s="174"/>
      <c r="U332" s="174"/>
      <c r="V332" s="174"/>
      <c r="W332" s="174"/>
      <c r="X332" s="174"/>
      <c r="Y332" s="174"/>
      <c r="Z332" s="174"/>
      <c r="AA332" s="174"/>
      <c r="AB332" s="292" t="s">
        <v>331</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590"/>
    </row>
    <row r="333" spans="1:50" ht="22.5" hidden="1" customHeight="1">
      <c r="A333" s="1002"/>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2"/>
      <c r="B334" s="257"/>
      <c r="C334" s="256"/>
      <c r="D334" s="257"/>
      <c r="E334" s="256"/>
      <c r="F334" s="319"/>
      <c r="G334" s="236"/>
      <c r="H334" s="166"/>
      <c r="I334" s="166"/>
      <c r="J334" s="166"/>
      <c r="K334" s="166"/>
      <c r="L334" s="166"/>
      <c r="M334" s="166"/>
      <c r="N334" s="166"/>
      <c r="O334" s="166"/>
      <c r="P334" s="237"/>
      <c r="Q334" s="989"/>
      <c r="R334" s="990"/>
      <c r="S334" s="990"/>
      <c r="T334" s="990"/>
      <c r="U334" s="990"/>
      <c r="V334" s="990"/>
      <c r="W334" s="990"/>
      <c r="X334" s="990"/>
      <c r="Y334" s="990"/>
      <c r="Z334" s="990"/>
      <c r="AA334" s="991"/>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2"/>
      <c r="B335" s="257"/>
      <c r="C335" s="256"/>
      <c r="D335" s="257"/>
      <c r="E335" s="256"/>
      <c r="F335" s="319"/>
      <c r="G335" s="238"/>
      <c r="H335" s="239"/>
      <c r="I335" s="239"/>
      <c r="J335" s="239"/>
      <c r="K335" s="239"/>
      <c r="L335" s="239"/>
      <c r="M335" s="239"/>
      <c r="N335" s="239"/>
      <c r="O335" s="239"/>
      <c r="P335" s="240"/>
      <c r="Q335" s="992"/>
      <c r="R335" s="993"/>
      <c r="S335" s="993"/>
      <c r="T335" s="993"/>
      <c r="U335" s="993"/>
      <c r="V335" s="993"/>
      <c r="W335" s="993"/>
      <c r="X335" s="993"/>
      <c r="Y335" s="993"/>
      <c r="Z335" s="993"/>
      <c r="AA335" s="994"/>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2"/>
      <c r="B336" s="257"/>
      <c r="C336" s="256"/>
      <c r="D336" s="257"/>
      <c r="E336" s="256"/>
      <c r="F336" s="319"/>
      <c r="G336" s="238"/>
      <c r="H336" s="239"/>
      <c r="I336" s="239"/>
      <c r="J336" s="239"/>
      <c r="K336" s="239"/>
      <c r="L336" s="239"/>
      <c r="M336" s="239"/>
      <c r="N336" s="239"/>
      <c r="O336" s="239"/>
      <c r="P336" s="240"/>
      <c r="Q336" s="992"/>
      <c r="R336" s="993"/>
      <c r="S336" s="993"/>
      <c r="T336" s="993"/>
      <c r="U336" s="993"/>
      <c r="V336" s="993"/>
      <c r="W336" s="993"/>
      <c r="X336" s="993"/>
      <c r="Y336" s="993"/>
      <c r="Z336" s="993"/>
      <c r="AA336" s="994"/>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2"/>
      <c r="B337" s="257"/>
      <c r="C337" s="256"/>
      <c r="D337" s="257"/>
      <c r="E337" s="256"/>
      <c r="F337" s="319"/>
      <c r="G337" s="238"/>
      <c r="H337" s="239"/>
      <c r="I337" s="239"/>
      <c r="J337" s="239"/>
      <c r="K337" s="239"/>
      <c r="L337" s="239"/>
      <c r="M337" s="239"/>
      <c r="N337" s="239"/>
      <c r="O337" s="239"/>
      <c r="P337" s="240"/>
      <c r="Q337" s="992"/>
      <c r="R337" s="993"/>
      <c r="S337" s="993"/>
      <c r="T337" s="993"/>
      <c r="U337" s="993"/>
      <c r="V337" s="993"/>
      <c r="W337" s="993"/>
      <c r="X337" s="993"/>
      <c r="Y337" s="993"/>
      <c r="Z337" s="993"/>
      <c r="AA337" s="994"/>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2"/>
      <c r="B338" s="257"/>
      <c r="C338" s="256"/>
      <c r="D338" s="257"/>
      <c r="E338" s="256"/>
      <c r="F338" s="319"/>
      <c r="G338" s="241"/>
      <c r="H338" s="169"/>
      <c r="I338" s="169"/>
      <c r="J338" s="169"/>
      <c r="K338" s="169"/>
      <c r="L338" s="169"/>
      <c r="M338" s="169"/>
      <c r="N338" s="169"/>
      <c r="O338" s="169"/>
      <c r="P338" s="242"/>
      <c r="Q338" s="995"/>
      <c r="R338" s="996"/>
      <c r="S338" s="996"/>
      <c r="T338" s="996"/>
      <c r="U338" s="996"/>
      <c r="V338" s="996"/>
      <c r="W338" s="996"/>
      <c r="X338" s="996"/>
      <c r="Y338" s="996"/>
      <c r="Z338" s="996"/>
      <c r="AA338" s="997"/>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2"/>
      <c r="B339" s="257"/>
      <c r="C339" s="256"/>
      <c r="D339" s="257"/>
      <c r="E339" s="256"/>
      <c r="F339" s="319"/>
      <c r="G339" s="277" t="s">
        <v>251</v>
      </c>
      <c r="H339" s="174"/>
      <c r="I339" s="174"/>
      <c r="J339" s="174"/>
      <c r="K339" s="174"/>
      <c r="L339" s="174"/>
      <c r="M339" s="174"/>
      <c r="N339" s="174"/>
      <c r="O339" s="174"/>
      <c r="P339" s="175"/>
      <c r="Q339" s="181" t="s">
        <v>330</v>
      </c>
      <c r="R339" s="174"/>
      <c r="S339" s="174"/>
      <c r="T339" s="174"/>
      <c r="U339" s="174"/>
      <c r="V339" s="174"/>
      <c r="W339" s="174"/>
      <c r="X339" s="174"/>
      <c r="Y339" s="174"/>
      <c r="Z339" s="174"/>
      <c r="AA339" s="174"/>
      <c r="AB339" s="292" t="s">
        <v>331</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2"/>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2"/>
      <c r="B341" s="257"/>
      <c r="C341" s="256"/>
      <c r="D341" s="257"/>
      <c r="E341" s="256"/>
      <c r="F341" s="319"/>
      <c r="G341" s="236"/>
      <c r="H341" s="166"/>
      <c r="I341" s="166"/>
      <c r="J341" s="166"/>
      <c r="K341" s="166"/>
      <c r="L341" s="166"/>
      <c r="M341" s="166"/>
      <c r="N341" s="166"/>
      <c r="O341" s="166"/>
      <c r="P341" s="237"/>
      <c r="Q341" s="989"/>
      <c r="R341" s="990"/>
      <c r="S341" s="990"/>
      <c r="T341" s="990"/>
      <c r="U341" s="990"/>
      <c r="V341" s="990"/>
      <c r="W341" s="990"/>
      <c r="X341" s="990"/>
      <c r="Y341" s="990"/>
      <c r="Z341" s="990"/>
      <c r="AA341" s="991"/>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2"/>
      <c r="B342" s="257"/>
      <c r="C342" s="256"/>
      <c r="D342" s="257"/>
      <c r="E342" s="256"/>
      <c r="F342" s="319"/>
      <c r="G342" s="238"/>
      <c r="H342" s="239"/>
      <c r="I342" s="239"/>
      <c r="J342" s="239"/>
      <c r="K342" s="239"/>
      <c r="L342" s="239"/>
      <c r="M342" s="239"/>
      <c r="N342" s="239"/>
      <c r="O342" s="239"/>
      <c r="P342" s="240"/>
      <c r="Q342" s="992"/>
      <c r="R342" s="993"/>
      <c r="S342" s="993"/>
      <c r="T342" s="993"/>
      <c r="U342" s="993"/>
      <c r="V342" s="993"/>
      <c r="W342" s="993"/>
      <c r="X342" s="993"/>
      <c r="Y342" s="993"/>
      <c r="Z342" s="993"/>
      <c r="AA342" s="994"/>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2"/>
      <c r="B343" s="257"/>
      <c r="C343" s="256"/>
      <c r="D343" s="257"/>
      <c r="E343" s="256"/>
      <c r="F343" s="319"/>
      <c r="G343" s="238"/>
      <c r="H343" s="239"/>
      <c r="I343" s="239"/>
      <c r="J343" s="239"/>
      <c r="K343" s="239"/>
      <c r="L343" s="239"/>
      <c r="M343" s="239"/>
      <c r="N343" s="239"/>
      <c r="O343" s="239"/>
      <c r="P343" s="240"/>
      <c r="Q343" s="992"/>
      <c r="R343" s="993"/>
      <c r="S343" s="993"/>
      <c r="T343" s="993"/>
      <c r="U343" s="993"/>
      <c r="V343" s="993"/>
      <c r="W343" s="993"/>
      <c r="X343" s="993"/>
      <c r="Y343" s="993"/>
      <c r="Z343" s="993"/>
      <c r="AA343" s="994"/>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2"/>
      <c r="B344" s="257"/>
      <c r="C344" s="256"/>
      <c r="D344" s="257"/>
      <c r="E344" s="256"/>
      <c r="F344" s="319"/>
      <c r="G344" s="238"/>
      <c r="H344" s="239"/>
      <c r="I344" s="239"/>
      <c r="J344" s="239"/>
      <c r="K344" s="239"/>
      <c r="L344" s="239"/>
      <c r="M344" s="239"/>
      <c r="N344" s="239"/>
      <c r="O344" s="239"/>
      <c r="P344" s="240"/>
      <c r="Q344" s="992"/>
      <c r="R344" s="993"/>
      <c r="S344" s="993"/>
      <c r="T344" s="993"/>
      <c r="U344" s="993"/>
      <c r="V344" s="993"/>
      <c r="W344" s="993"/>
      <c r="X344" s="993"/>
      <c r="Y344" s="993"/>
      <c r="Z344" s="993"/>
      <c r="AA344" s="994"/>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2"/>
      <c r="B345" s="257"/>
      <c r="C345" s="256"/>
      <c r="D345" s="257"/>
      <c r="E345" s="256"/>
      <c r="F345" s="319"/>
      <c r="G345" s="241"/>
      <c r="H345" s="169"/>
      <c r="I345" s="169"/>
      <c r="J345" s="169"/>
      <c r="K345" s="169"/>
      <c r="L345" s="169"/>
      <c r="M345" s="169"/>
      <c r="N345" s="169"/>
      <c r="O345" s="169"/>
      <c r="P345" s="242"/>
      <c r="Q345" s="995"/>
      <c r="R345" s="996"/>
      <c r="S345" s="996"/>
      <c r="T345" s="996"/>
      <c r="U345" s="996"/>
      <c r="V345" s="996"/>
      <c r="W345" s="996"/>
      <c r="X345" s="996"/>
      <c r="Y345" s="996"/>
      <c r="Z345" s="996"/>
      <c r="AA345" s="997"/>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2"/>
      <c r="B346" s="257"/>
      <c r="C346" s="256"/>
      <c r="D346" s="257"/>
      <c r="E346" s="256"/>
      <c r="F346" s="319"/>
      <c r="G346" s="277" t="s">
        <v>251</v>
      </c>
      <c r="H346" s="174"/>
      <c r="I346" s="174"/>
      <c r="J346" s="174"/>
      <c r="K346" s="174"/>
      <c r="L346" s="174"/>
      <c r="M346" s="174"/>
      <c r="N346" s="174"/>
      <c r="O346" s="174"/>
      <c r="P346" s="175"/>
      <c r="Q346" s="181" t="s">
        <v>330</v>
      </c>
      <c r="R346" s="174"/>
      <c r="S346" s="174"/>
      <c r="T346" s="174"/>
      <c r="U346" s="174"/>
      <c r="V346" s="174"/>
      <c r="W346" s="174"/>
      <c r="X346" s="174"/>
      <c r="Y346" s="174"/>
      <c r="Z346" s="174"/>
      <c r="AA346" s="174"/>
      <c r="AB346" s="292" t="s">
        <v>331</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2"/>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2"/>
      <c r="B348" s="257"/>
      <c r="C348" s="256"/>
      <c r="D348" s="257"/>
      <c r="E348" s="256"/>
      <c r="F348" s="319"/>
      <c r="G348" s="236"/>
      <c r="H348" s="166"/>
      <c r="I348" s="166"/>
      <c r="J348" s="166"/>
      <c r="K348" s="166"/>
      <c r="L348" s="166"/>
      <c r="M348" s="166"/>
      <c r="N348" s="166"/>
      <c r="O348" s="166"/>
      <c r="P348" s="237"/>
      <c r="Q348" s="989"/>
      <c r="R348" s="990"/>
      <c r="S348" s="990"/>
      <c r="T348" s="990"/>
      <c r="U348" s="990"/>
      <c r="V348" s="990"/>
      <c r="W348" s="990"/>
      <c r="X348" s="990"/>
      <c r="Y348" s="990"/>
      <c r="Z348" s="990"/>
      <c r="AA348" s="991"/>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2"/>
      <c r="B349" s="257"/>
      <c r="C349" s="256"/>
      <c r="D349" s="257"/>
      <c r="E349" s="256"/>
      <c r="F349" s="319"/>
      <c r="G349" s="238"/>
      <c r="H349" s="239"/>
      <c r="I349" s="239"/>
      <c r="J349" s="239"/>
      <c r="K349" s="239"/>
      <c r="L349" s="239"/>
      <c r="M349" s="239"/>
      <c r="N349" s="239"/>
      <c r="O349" s="239"/>
      <c r="P349" s="240"/>
      <c r="Q349" s="992"/>
      <c r="R349" s="993"/>
      <c r="S349" s="993"/>
      <c r="T349" s="993"/>
      <c r="U349" s="993"/>
      <c r="V349" s="993"/>
      <c r="W349" s="993"/>
      <c r="X349" s="993"/>
      <c r="Y349" s="993"/>
      <c r="Z349" s="993"/>
      <c r="AA349" s="994"/>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2"/>
      <c r="B350" s="257"/>
      <c r="C350" s="256"/>
      <c r="D350" s="257"/>
      <c r="E350" s="256"/>
      <c r="F350" s="319"/>
      <c r="G350" s="238"/>
      <c r="H350" s="239"/>
      <c r="I350" s="239"/>
      <c r="J350" s="239"/>
      <c r="K350" s="239"/>
      <c r="L350" s="239"/>
      <c r="M350" s="239"/>
      <c r="N350" s="239"/>
      <c r="O350" s="239"/>
      <c r="P350" s="240"/>
      <c r="Q350" s="992"/>
      <c r="R350" s="993"/>
      <c r="S350" s="993"/>
      <c r="T350" s="993"/>
      <c r="U350" s="993"/>
      <c r="V350" s="993"/>
      <c r="W350" s="993"/>
      <c r="X350" s="993"/>
      <c r="Y350" s="993"/>
      <c r="Z350" s="993"/>
      <c r="AA350" s="994"/>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2"/>
      <c r="B351" s="257"/>
      <c r="C351" s="256"/>
      <c r="D351" s="257"/>
      <c r="E351" s="256"/>
      <c r="F351" s="319"/>
      <c r="G351" s="238"/>
      <c r="H351" s="239"/>
      <c r="I351" s="239"/>
      <c r="J351" s="239"/>
      <c r="K351" s="239"/>
      <c r="L351" s="239"/>
      <c r="M351" s="239"/>
      <c r="N351" s="239"/>
      <c r="O351" s="239"/>
      <c r="P351" s="240"/>
      <c r="Q351" s="992"/>
      <c r="R351" s="993"/>
      <c r="S351" s="993"/>
      <c r="T351" s="993"/>
      <c r="U351" s="993"/>
      <c r="V351" s="993"/>
      <c r="W351" s="993"/>
      <c r="X351" s="993"/>
      <c r="Y351" s="993"/>
      <c r="Z351" s="993"/>
      <c r="AA351" s="994"/>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2"/>
      <c r="B352" s="257"/>
      <c r="C352" s="256"/>
      <c r="D352" s="257"/>
      <c r="E352" s="256"/>
      <c r="F352" s="319"/>
      <c r="G352" s="241"/>
      <c r="H352" s="169"/>
      <c r="I352" s="169"/>
      <c r="J352" s="169"/>
      <c r="K352" s="169"/>
      <c r="L352" s="169"/>
      <c r="M352" s="169"/>
      <c r="N352" s="169"/>
      <c r="O352" s="169"/>
      <c r="P352" s="242"/>
      <c r="Q352" s="995"/>
      <c r="R352" s="996"/>
      <c r="S352" s="996"/>
      <c r="T352" s="996"/>
      <c r="U352" s="996"/>
      <c r="V352" s="996"/>
      <c r="W352" s="996"/>
      <c r="X352" s="996"/>
      <c r="Y352" s="996"/>
      <c r="Z352" s="996"/>
      <c r="AA352" s="997"/>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2"/>
      <c r="B353" s="257"/>
      <c r="C353" s="256"/>
      <c r="D353" s="257"/>
      <c r="E353" s="256"/>
      <c r="F353" s="319"/>
      <c r="G353" s="277" t="s">
        <v>251</v>
      </c>
      <c r="H353" s="174"/>
      <c r="I353" s="174"/>
      <c r="J353" s="174"/>
      <c r="K353" s="174"/>
      <c r="L353" s="174"/>
      <c r="M353" s="174"/>
      <c r="N353" s="174"/>
      <c r="O353" s="174"/>
      <c r="P353" s="175"/>
      <c r="Q353" s="181" t="s">
        <v>330</v>
      </c>
      <c r="R353" s="174"/>
      <c r="S353" s="174"/>
      <c r="T353" s="174"/>
      <c r="U353" s="174"/>
      <c r="V353" s="174"/>
      <c r="W353" s="174"/>
      <c r="X353" s="174"/>
      <c r="Y353" s="174"/>
      <c r="Z353" s="174"/>
      <c r="AA353" s="174"/>
      <c r="AB353" s="292" t="s">
        <v>331</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2"/>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2"/>
      <c r="B355" s="257"/>
      <c r="C355" s="256"/>
      <c r="D355" s="257"/>
      <c r="E355" s="256"/>
      <c r="F355" s="319"/>
      <c r="G355" s="236"/>
      <c r="H355" s="166"/>
      <c r="I355" s="166"/>
      <c r="J355" s="166"/>
      <c r="K355" s="166"/>
      <c r="L355" s="166"/>
      <c r="M355" s="166"/>
      <c r="N355" s="166"/>
      <c r="O355" s="166"/>
      <c r="P355" s="237"/>
      <c r="Q355" s="989"/>
      <c r="R355" s="990"/>
      <c r="S355" s="990"/>
      <c r="T355" s="990"/>
      <c r="U355" s="990"/>
      <c r="V355" s="990"/>
      <c r="W355" s="990"/>
      <c r="X355" s="990"/>
      <c r="Y355" s="990"/>
      <c r="Z355" s="990"/>
      <c r="AA355" s="991"/>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2"/>
      <c r="B356" s="257"/>
      <c r="C356" s="256"/>
      <c r="D356" s="257"/>
      <c r="E356" s="256"/>
      <c r="F356" s="319"/>
      <c r="G356" s="238"/>
      <c r="H356" s="239"/>
      <c r="I356" s="239"/>
      <c r="J356" s="239"/>
      <c r="K356" s="239"/>
      <c r="L356" s="239"/>
      <c r="M356" s="239"/>
      <c r="N356" s="239"/>
      <c r="O356" s="239"/>
      <c r="P356" s="240"/>
      <c r="Q356" s="992"/>
      <c r="R356" s="993"/>
      <c r="S356" s="993"/>
      <c r="T356" s="993"/>
      <c r="U356" s="993"/>
      <c r="V356" s="993"/>
      <c r="W356" s="993"/>
      <c r="X356" s="993"/>
      <c r="Y356" s="993"/>
      <c r="Z356" s="993"/>
      <c r="AA356" s="994"/>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2"/>
      <c r="B357" s="257"/>
      <c r="C357" s="256"/>
      <c r="D357" s="257"/>
      <c r="E357" s="256"/>
      <c r="F357" s="319"/>
      <c r="G357" s="238"/>
      <c r="H357" s="239"/>
      <c r="I357" s="239"/>
      <c r="J357" s="239"/>
      <c r="K357" s="239"/>
      <c r="L357" s="239"/>
      <c r="M357" s="239"/>
      <c r="N357" s="239"/>
      <c r="O357" s="239"/>
      <c r="P357" s="240"/>
      <c r="Q357" s="992"/>
      <c r="R357" s="993"/>
      <c r="S357" s="993"/>
      <c r="T357" s="993"/>
      <c r="U357" s="993"/>
      <c r="V357" s="993"/>
      <c r="W357" s="993"/>
      <c r="X357" s="993"/>
      <c r="Y357" s="993"/>
      <c r="Z357" s="993"/>
      <c r="AA357" s="994"/>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2"/>
      <c r="B358" s="257"/>
      <c r="C358" s="256"/>
      <c r="D358" s="257"/>
      <c r="E358" s="256"/>
      <c r="F358" s="319"/>
      <c r="G358" s="238"/>
      <c r="H358" s="239"/>
      <c r="I358" s="239"/>
      <c r="J358" s="239"/>
      <c r="K358" s="239"/>
      <c r="L358" s="239"/>
      <c r="M358" s="239"/>
      <c r="N358" s="239"/>
      <c r="O358" s="239"/>
      <c r="P358" s="240"/>
      <c r="Q358" s="992"/>
      <c r="R358" s="993"/>
      <c r="S358" s="993"/>
      <c r="T358" s="993"/>
      <c r="U358" s="993"/>
      <c r="V358" s="993"/>
      <c r="W358" s="993"/>
      <c r="X358" s="993"/>
      <c r="Y358" s="993"/>
      <c r="Z358" s="993"/>
      <c r="AA358" s="994"/>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2"/>
      <c r="B359" s="257"/>
      <c r="C359" s="256"/>
      <c r="D359" s="257"/>
      <c r="E359" s="256"/>
      <c r="F359" s="319"/>
      <c r="G359" s="241"/>
      <c r="H359" s="169"/>
      <c r="I359" s="169"/>
      <c r="J359" s="169"/>
      <c r="K359" s="169"/>
      <c r="L359" s="169"/>
      <c r="M359" s="169"/>
      <c r="N359" s="169"/>
      <c r="O359" s="169"/>
      <c r="P359" s="242"/>
      <c r="Q359" s="995"/>
      <c r="R359" s="996"/>
      <c r="S359" s="996"/>
      <c r="T359" s="996"/>
      <c r="U359" s="996"/>
      <c r="V359" s="996"/>
      <c r="W359" s="996"/>
      <c r="X359" s="996"/>
      <c r="Y359" s="996"/>
      <c r="Z359" s="996"/>
      <c r="AA359" s="997"/>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2"/>
      <c r="B360" s="257"/>
      <c r="C360" s="256"/>
      <c r="D360" s="257"/>
      <c r="E360" s="256"/>
      <c r="F360" s="319"/>
      <c r="G360" s="277" t="s">
        <v>251</v>
      </c>
      <c r="H360" s="174"/>
      <c r="I360" s="174"/>
      <c r="J360" s="174"/>
      <c r="K360" s="174"/>
      <c r="L360" s="174"/>
      <c r="M360" s="174"/>
      <c r="N360" s="174"/>
      <c r="O360" s="174"/>
      <c r="P360" s="175"/>
      <c r="Q360" s="181" t="s">
        <v>330</v>
      </c>
      <c r="R360" s="174"/>
      <c r="S360" s="174"/>
      <c r="T360" s="174"/>
      <c r="U360" s="174"/>
      <c r="V360" s="174"/>
      <c r="W360" s="174"/>
      <c r="X360" s="174"/>
      <c r="Y360" s="174"/>
      <c r="Z360" s="174"/>
      <c r="AA360" s="174"/>
      <c r="AB360" s="292" t="s">
        <v>331</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2"/>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2"/>
      <c r="B362" s="257"/>
      <c r="C362" s="256"/>
      <c r="D362" s="257"/>
      <c r="E362" s="256"/>
      <c r="F362" s="319"/>
      <c r="G362" s="236"/>
      <c r="H362" s="166"/>
      <c r="I362" s="166"/>
      <c r="J362" s="166"/>
      <c r="K362" s="166"/>
      <c r="L362" s="166"/>
      <c r="M362" s="166"/>
      <c r="N362" s="166"/>
      <c r="O362" s="166"/>
      <c r="P362" s="237"/>
      <c r="Q362" s="989"/>
      <c r="R362" s="990"/>
      <c r="S362" s="990"/>
      <c r="T362" s="990"/>
      <c r="U362" s="990"/>
      <c r="V362" s="990"/>
      <c r="W362" s="990"/>
      <c r="X362" s="990"/>
      <c r="Y362" s="990"/>
      <c r="Z362" s="990"/>
      <c r="AA362" s="991"/>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2"/>
      <c r="B363" s="257"/>
      <c r="C363" s="256"/>
      <c r="D363" s="257"/>
      <c r="E363" s="256"/>
      <c r="F363" s="319"/>
      <c r="G363" s="238"/>
      <c r="H363" s="239"/>
      <c r="I363" s="239"/>
      <c r="J363" s="239"/>
      <c r="K363" s="239"/>
      <c r="L363" s="239"/>
      <c r="M363" s="239"/>
      <c r="N363" s="239"/>
      <c r="O363" s="239"/>
      <c r="P363" s="240"/>
      <c r="Q363" s="992"/>
      <c r="R363" s="993"/>
      <c r="S363" s="993"/>
      <c r="T363" s="993"/>
      <c r="U363" s="993"/>
      <c r="V363" s="993"/>
      <c r="W363" s="993"/>
      <c r="X363" s="993"/>
      <c r="Y363" s="993"/>
      <c r="Z363" s="993"/>
      <c r="AA363" s="994"/>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2"/>
      <c r="B364" s="257"/>
      <c r="C364" s="256"/>
      <c r="D364" s="257"/>
      <c r="E364" s="256"/>
      <c r="F364" s="319"/>
      <c r="G364" s="238"/>
      <c r="H364" s="239"/>
      <c r="I364" s="239"/>
      <c r="J364" s="239"/>
      <c r="K364" s="239"/>
      <c r="L364" s="239"/>
      <c r="M364" s="239"/>
      <c r="N364" s="239"/>
      <c r="O364" s="239"/>
      <c r="P364" s="240"/>
      <c r="Q364" s="992"/>
      <c r="R364" s="993"/>
      <c r="S364" s="993"/>
      <c r="T364" s="993"/>
      <c r="U364" s="993"/>
      <c r="V364" s="993"/>
      <c r="W364" s="993"/>
      <c r="X364" s="993"/>
      <c r="Y364" s="993"/>
      <c r="Z364" s="993"/>
      <c r="AA364" s="994"/>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2"/>
      <c r="B365" s="257"/>
      <c r="C365" s="256"/>
      <c r="D365" s="257"/>
      <c r="E365" s="256"/>
      <c r="F365" s="319"/>
      <c r="G365" s="238"/>
      <c r="H365" s="239"/>
      <c r="I365" s="239"/>
      <c r="J365" s="239"/>
      <c r="K365" s="239"/>
      <c r="L365" s="239"/>
      <c r="M365" s="239"/>
      <c r="N365" s="239"/>
      <c r="O365" s="239"/>
      <c r="P365" s="240"/>
      <c r="Q365" s="992"/>
      <c r="R365" s="993"/>
      <c r="S365" s="993"/>
      <c r="T365" s="993"/>
      <c r="U365" s="993"/>
      <c r="V365" s="993"/>
      <c r="W365" s="993"/>
      <c r="X365" s="993"/>
      <c r="Y365" s="993"/>
      <c r="Z365" s="993"/>
      <c r="AA365" s="994"/>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2"/>
      <c r="B366" s="257"/>
      <c r="C366" s="256"/>
      <c r="D366" s="257"/>
      <c r="E366" s="320"/>
      <c r="F366" s="321"/>
      <c r="G366" s="241"/>
      <c r="H366" s="169"/>
      <c r="I366" s="169"/>
      <c r="J366" s="169"/>
      <c r="K366" s="169"/>
      <c r="L366" s="169"/>
      <c r="M366" s="169"/>
      <c r="N366" s="169"/>
      <c r="O366" s="169"/>
      <c r="P366" s="242"/>
      <c r="Q366" s="995"/>
      <c r="R366" s="996"/>
      <c r="S366" s="996"/>
      <c r="T366" s="996"/>
      <c r="U366" s="996"/>
      <c r="V366" s="996"/>
      <c r="W366" s="996"/>
      <c r="X366" s="996"/>
      <c r="Y366" s="996"/>
      <c r="Z366" s="996"/>
      <c r="AA366" s="997"/>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2"/>
      <c r="B367" s="257"/>
      <c r="C367" s="256"/>
      <c r="D367" s="257"/>
      <c r="E367" s="162" t="s">
        <v>294</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2"/>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2"/>
      <c r="B369" s="257"/>
      <c r="C369" s="256"/>
      <c r="D369" s="257"/>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c r="A370" s="1002"/>
      <c r="B370" s="257"/>
      <c r="C370" s="256"/>
      <c r="D370" s="257"/>
      <c r="E370" s="313" t="s">
        <v>267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2"/>
      <c r="B371" s="257"/>
      <c r="C371" s="256"/>
      <c r="D371" s="257"/>
      <c r="E371" s="243" t="s">
        <v>266</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2"/>
      <c r="B372" s="257"/>
      <c r="C372" s="256"/>
      <c r="D372" s="257"/>
      <c r="E372" s="254" t="s">
        <v>239</v>
      </c>
      <c r="F372" s="318"/>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385</v>
      </c>
      <c r="AF372" s="270"/>
      <c r="AG372" s="270"/>
      <c r="AH372" s="270"/>
      <c r="AI372" s="270" t="s">
        <v>383</v>
      </c>
      <c r="AJ372" s="270"/>
      <c r="AK372" s="270"/>
      <c r="AL372" s="270"/>
      <c r="AM372" s="270" t="s">
        <v>412</v>
      </c>
      <c r="AN372" s="270"/>
      <c r="AO372" s="270"/>
      <c r="AP372" s="272"/>
      <c r="AQ372" s="272" t="s">
        <v>234</v>
      </c>
      <c r="AR372" s="273"/>
      <c r="AS372" s="273"/>
      <c r="AT372" s="274"/>
      <c r="AU372" s="284" t="s">
        <v>250</v>
      </c>
      <c r="AV372" s="284"/>
      <c r="AW372" s="284"/>
      <c r="AX372" s="285"/>
    </row>
    <row r="373" spans="1:50" ht="18.75" hidden="1" customHeight="1">
      <c r="A373" s="1002"/>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39.75" hidden="1" customHeight="1">
      <c r="A374" s="1002"/>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02"/>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02"/>
      <c r="B376" s="257"/>
      <c r="C376" s="256"/>
      <c r="D376" s="257"/>
      <c r="E376" s="256"/>
      <c r="F376" s="319"/>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385</v>
      </c>
      <c r="AF376" s="270"/>
      <c r="AG376" s="270"/>
      <c r="AH376" s="270"/>
      <c r="AI376" s="270" t="s">
        <v>383</v>
      </c>
      <c r="AJ376" s="270"/>
      <c r="AK376" s="270"/>
      <c r="AL376" s="270"/>
      <c r="AM376" s="270" t="s">
        <v>412</v>
      </c>
      <c r="AN376" s="270"/>
      <c r="AO376" s="270"/>
      <c r="AP376" s="272"/>
      <c r="AQ376" s="272" t="s">
        <v>234</v>
      </c>
      <c r="AR376" s="273"/>
      <c r="AS376" s="273"/>
      <c r="AT376" s="274"/>
      <c r="AU376" s="284" t="s">
        <v>250</v>
      </c>
      <c r="AV376" s="284"/>
      <c r="AW376" s="284"/>
      <c r="AX376" s="285"/>
    </row>
    <row r="377" spans="1:50" ht="18.75" hidden="1" customHeight="1">
      <c r="A377" s="1002"/>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39.75" hidden="1" customHeight="1">
      <c r="A378" s="1002"/>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02"/>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02"/>
      <c r="B380" s="257"/>
      <c r="C380" s="256"/>
      <c r="D380" s="257"/>
      <c r="E380" s="256"/>
      <c r="F380" s="319"/>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385</v>
      </c>
      <c r="AF380" s="270"/>
      <c r="AG380" s="270"/>
      <c r="AH380" s="270"/>
      <c r="AI380" s="270" t="s">
        <v>383</v>
      </c>
      <c r="AJ380" s="270"/>
      <c r="AK380" s="270"/>
      <c r="AL380" s="270"/>
      <c r="AM380" s="270" t="s">
        <v>412</v>
      </c>
      <c r="AN380" s="270"/>
      <c r="AO380" s="270"/>
      <c r="AP380" s="272"/>
      <c r="AQ380" s="272" t="s">
        <v>234</v>
      </c>
      <c r="AR380" s="273"/>
      <c r="AS380" s="273"/>
      <c r="AT380" s="274"/>
      <c r="AU380" s="284" t="s">
        <v>250</v>
      </c>
      <c r="AV380" s="284"/>
      <c r="AW380" s="284"/>
      <c r="AX380" s="285"/>
    </row>
    <row r="381" spans="1:50" ht="18.75" hidden="1" customHeight="1">
      <c r="A381" s="1002"/>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39.75" hidden="1" customHeight="1">
      <c r="A382" s="1002"/>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02"/>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02"/>
      <c r="B384" s="257"/>
      <c r="C384" s="256"/>
      <c r="D384" s="257"/>
      <c r="E384" s="256"/>
      <c r="F384" s="319"/>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385</v>
      </c>
      <c r="AF384" s="270"/>
      <c r="AG384" s="270"/>
      <c r="AH384" s="270"/>
      <c r="AI384" s="270" t="s">
        <v>383</v>
      </c>
      <c r="AJ384" s="270"/>
      <c r="AK384" s="270"/>
      <c r="AL384" s="270"/>
      <c r="AM384" s="270" t="s">
        <v>412</v>
      </c>
      <c r="AN384" s="270"/>
      <c r="AO384" s="270"/>
      <c r="AP384" s="272"/>
      <c r="AQ384" s="272" t="s">
        <v>234</v>
      </c>
      <c r="AR384" s="273"/>
      <c r="AS384" s="273"/>
      <c r="AT384" s="274"/>
      <c r="AU384" s="284" t="s">
        <v>250</v>
      </c>
      <c r="AV384" s="284"/>
      <c r="AW384" s="284"/>
      <c r="AX384" s="285"/>
    </row>
    <row r="385" spans="1:50" ht="18.75" hidden="1" customHeight="1">
      <c r="A385" s="1002"/>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39.75" hidden="1" customHeight="1">
      <c r="A386" s="1002"/>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02"/>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02"/>
      <c r="B388" s="257"/>
      <c r="C388" s="256"/>
      <c r="D388" s="257"/>
      <c r="E388" s="256"/>
      <c r="F388" s="319"/>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385</v>
      </c>
      <c r="AF388" s="270"/>
      <c r="AG388" s="270"/>
      <c r="AH388" s="270"/>
      <c r="AI388" s="270" t="s">
        <v>383</v>
      </c>
      <c r="AJ388" s="270"/>
      <c r="AK388" s="270"/>
      <c r="AL388" s="270"/>
      <c r="AM388" s="270" t="s">
        <v>412</v>
      </c>
      <c r="AN388" s="270"/>
      <c r="AO388" s="270"/>
      <c r="AP388" s="272"/>
      <c r="AQ388" s="272" t="s">
        <v>234</v>
      </c>
      <c r="AR388" s="273"/>
      <c r="AS388" s="273"/>
      <c r="AT388" s="274"/>
      <c r="AU388" s="284" t="s">
        <v>250</v>
      </c>
      <c r="AV388" s="284"/>
      <c r="AW388" s="284"/>
      <c r="AX388" s="285"/>
    </row>
    <row r="389" spans="1:50" ht="18.75" hidden="1" customHeight="1">
      <c r="A389" s="1002"/>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39.75" hidden="1" customHeight="1">
      <c r="A390" s="1002"/>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02"/>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02"/>
      <c r="B392" s="257"/>
      <c r="C392" s="256"/>
      <c r="D392" s="257"/>
      <c r="E392" s="256"/>
      <c r="F392" s="319"/>
      <c r="G392" s="277" t="s">
        <v>251</v>
      </c>
      <c r="H392" s="174"/>
      <c r="I392" s="174"/>
      <c r="J392" s="174"/>
      <c r="K392" s="174"/>
      <c r="L392" s="174"/>
      <c r="M392" s="174"/>
      <c r="N392" s="174"/>
      <c r="O392" s="174"/>
      <c r="P392" s="175"/>
      <c r="Q392" s="181" t="s">
        <v>330</v>
      </c>
      <c r="R392" s="174"/>
      <c r="S392" s="174"/>
      <c r="T392" s="174"/>
      <c r="U392" s="174"/>
      <c r="V392" s="174"/>
      <c r="W392" s="174"/>
      <c r="X392" s="174"/>
      <c r="Y392" s="174"/>
      <c r="Z392" s="174"/>
      <c r="AA392" s="174"/>
      <c r="AB392" s="292" t="s">
        <v>331</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590"/>
    </row>
    <row r="393" spans="1:50" ht="22.5" hidden="1" customHeight="1">
      <c r="A393" s="1002"/>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2"/>
      <c r="B394" s="257"/>
      <c r="C394" s="256"/>
      <c r="D394" s="257"/>
      <c r="E394" s="256"/>
      <c r="F394" s="319"/>
      <c r="G394" s="236"/>
      <c r="H394" s="166"/>
      <c r="I394" s="166"/>
      <c r="J394" s="166"/>
      <c r="K394" s="166"/>
      <c r="L394" s="166"/>
      <c r="M394" s="166"/>
      <c r="N394" s="166"/>
      <c r="O394" s="166"/>
      <c r="P394" s="237"/>
      <c r="Q394" s="989"/>
      <c r="R394" s="990"/>
      <c r="S394" s="990"/>
      <c r="T394" s="990"/>
      <c r="U394" s="990"/>
      <c r="V394" s="990"/>
      <c r="W394" s="990"/>
      <c r="X394" s="990"/>
      <c r="Y394" s="990"/>
      <c r="Z394" s="990"/>
      <c r="AA394" s="991"/>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2"/>
      <c r="B395" s="257"/>
      <c r="C395" s="256"/>
      <c r="D395" s="257"/>
      <c r="E395" s="256"/>
      <c r="F395" s="319"/>
      <c r="G395" s="238"/>
      <c r="H395" s="239"/>
      <c r="I395" s="239"/>
      <c r="J395" s="239"/>
      <c r="K395" s="239"/>
      <c r="L395" s="239"/>
      <c r="M395" s="239"/>
      <c r="N395" s="239"/>
      <c r="O395" s="239"/>
      <c r="P395" s="240"/>
      <c r="Q395" s="992"/>
      <c r="R395" s="993"/>
      <c r="S395" s="993"/>
      <c r="T395" s="993"/>
      <c r="U395" s="993"/>
      <c r="V395" s="993"/>
      <c r="W395" s="993"/>
      <c r="X395" s="993"/>
      <c r="Y395" s="993"/>
      <c r="Z395" s="993"/>
      <c r="AA395" s="994"/>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2"/>
      <c r="B396" s="257"/>
      <c r="C396" s="256"/>
      <c r="D396" s="257"/>
      <c r="E396" s="256"/>
      <c r="F396" s="319"/>
      <c r="G396" s="238"/>
      <c r="H396" s="239"/>
      <c r="I396" s="239"/>
      <c r="J396" s="239"/>
      <c r="K396" s="239"/>
      <c r="L396" s="239"/>
      <c r="M396" s="239"/>
      <c r="N396" s="239"/>
      <c r="O396" s="239"/>
      <c r="P396" s="240"/>
      <c r="Q396" s="992"/>
      <c r="R396" s="993"/>
      <c r="S396" s="993"/>
      <c r="T396" s="993"/>
      <c r="U396" s="993"/>
      <c r="V396" s="993"/>
      <c r="W396" s="993"/>
      <c r="X396" s="993"/>
      <c r="Y396" s="993"/>
      <c r="Z396" s="993"/>
      <c r="AA396" s="994"/>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2"/>
      <c r="B397" s="257"/>
      <c r="C397" s="256"/>
      <c r="D397" s="257"/>
      <c r="E397" s="256"/>
      <c r="F397" s="319"/>
      <c r="G397" s="238"/>
      <c r="H397" s="239"/>
      <c r="I397" s="239"/>
      <c r="J397" s="239"/>
      <c r="K397" s="239"/>
      <c r="L397" s="239"/>
      <c r="M397" s="239"/>
      <c r="N397" s="239"/>
      <c r="O397" s="239"/>
      <c r="P397" s="240"/>
      <c r="Q397" s="992"/>
      <c r="R397" s="993"/>
      <c r="S397" s="993"/>
      <c r="T397" s="993"/>
      <c r="U397" s="993"/>
      <c r="V397" s="993"/>
      <c r="W397" s="993"/>
      <c r="X397" s="993"/>
      <c r="Y397" s="993"/>
      <c r="Z397" s="993"/>
      <c r="AA397" s="994"/>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2"/>
      <c r="B398" s="257"/>
      <c r="C398" s="256"/>
      <c r="D398" s="257"/>
      <c r="E398" s="256"/>
      <c r="F398" s="319"/>
      <c r="G398" s="241"/>
      <c r="H398" s="169"/>
      <c r="I398" s="169"/>
      <c r="J398" s="169"/>
      <c r="K398" s="169"/>
      <c r="L398" s="169"/>
      <c r="M398" s="169"/>
      <c r="N398" s="169"/>
      <c r="O398" s="169"/>
      <c r="P398" s="242"/>
      <c r="Q398" s="995"/>
      <c r="R398" s="996"/>
      <c r="S398" s="996"/>
      <c r="T398" s="996"/>
      <c r="U398" s="996"/>
      <c r="V398" s="996"/>
      <c r="W398" s="996"/>
      <c r="X398" s="996"/>
      <c r="Y398" s="996"/>
      <c r="Z398" s="996"/>
      <c r="AA398" s="997"/>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2"/>
      <c r="B399" s="257"/>
      <c r="C399" s="256"/>
      <c r="D399" s="257"/>
      <c r="E399" s="256"/>
      <c r="F399" s="319"/>
      <c r="G399" s="277" t="s">
        <v>251</v>
      </c>
      <c r="H399" s="174"/>
      <c r="I399" s="174"/>
      <c r="J399" s="174"/>
      <c r="K399" s="174"/>
      <c r="L399" s="174"/>
      <c r="M399" s="174"/>
      <c r="N399" s="174"/>
      <c r="O399" s="174"/>
      <c r="P399" s="175"/>
      <c r="Q399" s="181" t="s">
        <v>330</v>
      </c>
      <c r="R399" s="174"/>
      <c r="S399" s="174"/>
      <c r="T399" s="174"/>
      <c r="U399" s="174"/>
      <c r="V399" s="174"/>
      <c r="W399" s="174"/>
      <c r="X399" s="174"/>
      <c r="Y399" s="174"/>
      <c r="Z399" s="174"/>
      <c r="AA399" s="174"/>
      <c r="AB399" s="292" t="s">
        <v>331</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2"/>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2"/>
      <c r="B401" s="257"/>
      <c r="C401" s="256"/>
      <c r="D401" s="257"/>
      <c r="E401" s="256"/>
      <c r="F401" s="319"/>
      <c r="G401" s="236"/>
      <c r="H401" s="166"/>
      <c r="I401" s="166"/>
      <c r="J401" s="166"/>
      <c r="K401" s="166"/>
      <c r="L401" s="166"/>
      <c r="M401" s="166"/>
      <c r="N401" s="166"/>
      <c r="O401" s="166"/>
      <c r="P401" s="237"/>
      <c r="Q401" s="989"/>
      <c r="R401" s="990"/>
      <c r="S401" s="990"/>
      <c r="T401" s="990"/>
      <c r="U401" s="990"/>
      <c r="V401" s="990"/>
      <c r="W401" s="990"/>
      <c r="X401" s="990"/>
      <c r="Y401" s="990"/>
      <c r="Z401" s="990"/>
      <c r="AA401" s="991"/>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2"/>
      <c r="B402" s="257"/>
      <c r="C402" s="256"/>
      <c r="D402" s="257"/>
      <c r="E402" s="256"/>
      <c r="F402" s="319"/>
      <c r="G402" s="238"/>
      <c r="H402" s="239"/>
      <c r="I402" s="239"/>
      <c r="J402" s="239"/>
      <c r="K402" s="239"/>
      <c r="L402" s="239"/>
      <c r="M402" s="239"/>
      <c r="N402" s="239"/>
      <c r="O402" s="239"/>
      <c r="P402" s="240"/>
      <c r="Q402" s="992"/>
      <c r="R402" s="993"/>
      <c r="S402" s="993"/>
      <c r="T402" s="993"/>
      <c r="U402" s="993"/>
      <c r="V402" s="993"/>
      <c r="W402" s="993"/>
      <c r="X402" s="993"/>
      <c r="Y402" s="993"/>
      <c r="Z402" s="993"/>
      <c r="AA402" s="994"/>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2"/>
      <c r="B403" s="257"/>
      <c r="C403" s="256"/>
      <c r="D403" s="257"/>
      <c r="E403" s="256"/>
      <c r="F403" s="319"/>
      <c r="G403" s="238"/>
      <c r="H403" s="239"/>
      <c r="I403" s="239"/>
      <c r="J403" s="239"/>
      <c r="K403" s="239"/>
      <c r="L403" s="239"/>
      <c r="M403" s="239"/>
      <c r="N403" s="239"/>
      <c r="O403" s="239"/>
      <c r="P403" s="240"/>
      <c r="Q403" s="992"/>
      <c r="R403" s="993"/>
      <c r="S403" s="993"/>
      <c r="T403" s="993"/>
      <c r="U403" s="993"/>
      <c r="V403" s="993"/>
      <c r="W403" s="993"/>
      <c r="X403" s="993"/>
      <c r="Y403" s="993"/>
      <c r="Z403" s="993"/>
      <c r="AA403" s="994"/>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2"/>
      <c r="B404" s="257"/>
      <c r="C404" s="256"/>
      <c r="D404" s="257"/>
      <c r="E404" s="256"/>
      <c r="F404" s="319"/>
      <c r="G404" s="238"/>
      <c r="H404" s="239"/>
      <c r="I404" s="239"/>
      <c r="J404" s="239"/>
      <c r="K404" s="239"/>
      <c r="L404" s="239"/>
      <c r="M404" s="239"/>
      <c r="N404" s="239"/>
      <c r="O404" s="239"/>
      <c r="P404" s="240"/>
      <c r="Q404" s="992"/>
      <c r="R404" s="993"/>
      <c r="S404" s="993"/>
      <c r="T404" s="993"/>
      <c r="U404" s="993"/>
      <c r="V404" s="993"/>
      <c r="W404" s="993"/>
      <c r="X404" s="993"/>
      <c r="Y404" s="993"/>
      <c r="Z404" s="993"/>
      <c r="AA404" s="994"/>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2"/>
      <c r="B405" s="257"/>
      <c r="C405" s="256"/>
      <c r="D405" s="257"/>
      <c r="E405" s="256"/>
      <c r="F405" s="319"/>
      <c r="G405" s="241"/>
      <c r="H405" s="169"/>
      <c r="I405" s="169"/>
      <c r="J405" s="169"/>
      <c r="K405" s="169"/>
      <c r="L405" s="169"/>
      <c r="M405" s="169"/>
      <c r="N405" s="169"/>
      <c r="O405" s="169"/>
      <c r="P405" s="242"/>
      <c r="Q405" s="995"/>
      <c r="R405" s="996"/>
      <c r="S405" s="996"/>
      <c r="T405" s="996"/>
      <c r="U405" s="996"/>
      <c r="V405" s="996"/>
      <c r="W405" s="996"/>
      <c r="X405" s="996"/>
      <c r="Y405" s="996"/>
      <c r="Z405" s="996"/>
      <c r="AA405" s="997"/>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2"/>
      <c r="B406" s="257"/>
      <c r="C406" s="256"/>
      <c r="D406" s="257"/>
      <c r="E406" s="256"/>
      <c r="F406" s="319"/>
      <c r="G406" s="277" t="s">
        <v>251</v>
      </c>
      <c r="H406" s="174"/>
      <c r="I406" s="174"/>
      <c r="J406" s="174"/>
      <c r="K406" s="174"/>
      <c r="L406" s="174"/>
      <c r="M406" s="174"/>
      <c r="N406" s="174"/>
      <c r="O406" s="174"/>
      <c r="P406" s="175"/>
      <c r="Q406" s="181" t="s">
        <v>330</v>
      </c>
      <c r="R406" s="174"/>
      <c r="S406" s="174"/>
      <c r="T406" s="174"/>
      <c r="U406" s="174"/>
      <c r="V406" s="174"/>
      <c r="W406" s="174"/>
      <c r="X406" s="174"/>
      <c r="Y406" s="174"/>
      <c r="Z406" s="174"/>
      <c r="AA406" s="174"/>
      <c r="AB406" s="292" t="s">
        <v>331</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2"/>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2"/>
      <c r="B408" s="257"/>
      <c r="C408" s="256"/>
      <c r="D408" s="257"/>
      <c r="E408" s="256"/>
      <c r="F408" s="319"/>
      <c r="G408" s="236"/>
      <c r="H408" s="166"/>
      <c r="I408" s="166"/>
      <c r="J408" s="166"/>
      <c r="K408" s="166"/>
      <c r="L408" s="166"/>
      <c r="M408" s="166"/>
      <c r="N408" s="166"/>
      <c r="O408" s="166"/>
      <c r="P408" s="237"/>
      <c r="Q408" s="989"/>
      <c r="R408" s="990"/>
      <c r="S408" s="990"/>
      <c r="T408" s="990"/>
      <c r="U408" s="990"/>
      <c r="V408" s="990"/>
      <c r="W408" s="990"/>
      <c r="X408" s="990"/>
      <c r="Y408" s="990"/>
      <c r="Z408" s="990"/>
      <c r="AA408" s="991"/>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2"/>
      <c r="B409" s="257"/>
      <c r="C409" s="256"/>
      <c r="D409" s="257"/>
      <c r="E409" s="256"/>
      <c r="F409" s="319"/>
      <c r="G409" s="238"/>
      <c r="H409" s="239"/>
      <c r="I409" s="239"/>
      <c r="J409" s="239"/>
      <c r="K409" s="239"/>
      <c r="L409" s="239"/>
      <c r="M409" s="239"/>
      <c r="N409" s="239"/>
      <c r="O409" s="239"/>
      <c r="P409" s="240"/>
      <c r="Q409" s="992"/>
      <c r="R409" s="993"/>
      <c r="S409" s="993"/>
      <c r="T409" s="993"/>
      <c r="U409" s="993"/>
      <c r="V409" s="993"/>
      <c r="W409" s="993"/>
      <c r="X409" s="993"/>
      <c r="Y409" s="993"/>
      <c r="Z409" s="993"/>
      <c r="AA409" s="994"/>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2"/>
      <c r="B410" s="257"/>
      <c r="C410" s="256"/>
      <c r="D410" s="257"/>
      <c r="E410" s="256"/>
      <c r="F410" s="319"/>
      <c r="G410" s="238"/>
      <c r="H410" s="239"/>
      <c r="I410" s="239"/>
      <c r="J410" s="239"/>
      <c r="K410" s="239"/>
      <c r="L410" s="239"/>
      <c r="M410" s="239"/>
      <c r="N410" s="239"/>
      <c r="O410" s="239"/>
      <c r="P410" s="240"/>
      <c r="Q410" s="992"/>
      <c r="R410" s="993"/>
      <c r="S410" s="993"/>
      <c r="T410" s="993"/>
      <c r="U410" s="993"/>
      <c r="V410" s="993"/>
      <c r="W410" s="993"/>
      <c r="X410" s="993"/>
      <c r="Y410" s="993"/>
      <c r="Z410" s="993"/>
      <c r="AA410" s="994"/>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2"/>
      <c r="B411" s="257"/>
      <c r="C411" s="256"/>
      <c r="D411" s="257"/>
      <c r="E411" s="256"/>
      <c r="F411" s="319"/>
      <c r="G411" s="238"/>
      <c r="H411" s="239"/>
      <c r="I411" s="239"/>
      <c r="J411" s="239"/>
      <c r="K411" s="239"/>
      <c r="L411" s="239"/>
      <c r="M411" s="239"/>
      <c r="N411" s="239"/>
      <c r="O411" s="239"/>
      <c r="P411" s="240"/>
      <c r="Q411" s="992"/>
      <c r="R411" s="993"/>
      <c r="S411" s="993"/>
      <c r="T411" s="993"/>
      <c r="U411" s="993"/>
      <c r="V411" s="993"/>
      <c r="W411" s="993"/>
      <c r="X411" s="993"/>
      <c r="Y411" s="993"/>
      <c r="Z411" s="993"/>
      <c r="AA411" s="994"/>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2"/>
      <c r="B412" s="257"/>
      <c r="C412" s="256"/>
      <c r="D412" s="257"/>
      <c r="E412" s="256"/>
      <c r="F412" s="319"/>
      <c r="G412" s="241"/>
      <c r="H412" s="169"/>
      <c r="I412" s="169"/>
      <c r="J412" s="169"/>
      <c r="K412" s="169"/>
      <c r="L412" s="169"/>
      <c r="M412" s="169"/>
      <c r="N412" s="169"/>
      <c r="O412" s="169"/>
      <c r="P412" s="242"/>
      <c r="Q412" s="995"/>
      <c r="R412" s="996"/>
      <c r="S412" s="996"/>
      <c r="T412" s="996"/>
      <c r="U412" s="996"/>
      <c r="V412" s="996"/>
      <c r="W412" s="996"/>
      <c r="X412" s="996"/>
      <c r="Y412" s="996"/>
      <c r="Z412" s="996"/>
      <c r="AA412" s="997"/>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2"/>
      <c r="B413" s="257"/>
      <c r="C413" s="256"/>
      <c r="D413" s="257"/>
      <c r="E413" s="256"/>
      <c r="F413" s="319"/>
      <c r="G413" s="277" t="s">
        <v>251</v>
      </c>
      <c r="H413" s="174"/>
      <c r="I413" s="174"/>
      <c r="J413" s="174"/>
      <c r="K413" s="174"/>
      <c r="L413" s="174"/>
      <c r="M413" s="174"/>
      <c r="N413" s="174"/>
      <c r="O413" s="174"/>
      <c r="P413" s="175"/>
      <c r="Q413" s="181" t="s">
        <v>330</v>
      </c>
      <c r="R413" s="174"/>
      <c r="S413" s="174"/>
      <c r="T413" s="174"/>
      <c r="U413" s="174"/>
      <c r="V413" s="174"/>
      <c r="W413" s="174"/>
      <c r="X413" s="174"/>
      <c r="Y413" s="174"/>
      <c r="Z413" s="174"/>
      <c r="AA413" s="174"/>
      <c r="AB413" s="292" t="s">
        <v>331</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2"/>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2"/>
      <c r="B415" s="257"/>
      <c r="C415" s="256"/>
      <c r="D415" s="257"/>
      <c r="E415" s="256"/>
      <c r="F415" s="319"/>
      <c r="G415" s="236"/>
      <c r="H415" s="166"/>
      <c r="I415" s="166"/>
      <c r="J415" s="166"/>
      <c r="K415" s="166"/>
      <c r="L415" s="166"/>
      <c r="M415" s="166"/>
      <c r="N415" s="166"/>
      <c r="O415" s="166"/>
      <c r="P415" s="237"/>
      <c r="Q415" s="989"/>
      <c r="R415" s="990"/>
      <c r="S415" s="990"/>
      <c r="T415" s="990"/>
      <c r="U415" s="990"/>
      <c r="V415" s="990"/>
      <c r="W415" s="990"/>
      <c r="X415" s="990"/>
      <c r="Y415" s="990"/>
      <c r="Z415" s="990"/>
      <c r="AA415" s="991"/>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2"/>
      <c r="B416" s="257"/>
      <c r="C416" s="256"/>
      <c r="D416" s="257"/>
      <c r="E416" s="256"/>
      <c r="F416" s="319"/>
      <c r="G416" s="238"/>
      <c r="H416" s="239"/>
      <c r="I416" s="239"/>
      <c r="J416" s="239"/>
      <c r="K416" s="239"/>
      <c r="L416" s="239"/>
      <c r="M416" s="239"/>
      <c r="N416" s="239"/>
      <c r="O416" s="239"/>
      <c r="P416" s="240"/>
      <c r="Q416" s="992"/>
      <c r="R416" s="993"/>
      <c r="S416" s="993"/>
      <c r="T416" s="993"/>
      <c r="U416" s="993"/>
      <c r="V416" s="993"/>
      <c r="W416" s="993"/>
      <c r="X416" s="993"/>
      <c r="Y416" s="993"/>
      <c r="Z416" s="993"/>
      <c r="AA416" s="994"/>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2"/>
      <c r="B417" s="257"/>
      <c r="C417" s="256"/>
      <c r="D417" s="257"/>
      <c r="E417" s="256"/>
      <c r="F417" s="319"/>
      <c r="G417" s="238"/>
      <c r="H417" s="239"/>
      <c r="I417" s="239"/>
      <c r="J417" s="239"/>
      <c r="K417" s="239"/>
      <c r="L417" s="239"/>
      <c r="M417" s="239"/>
      <c r="N417" s="239"/>
      <c r="O417" s="239"/>
      <c r="P417" s="240"/>
      <c r="Q417" s="992"/>
      <c r="R417" s="993"/>
      <c r="S417" s="993"/>
      <c r="T417" s="993"/>
      <c r="U417" s="993"/>
      <c r="V417" s="993"/>
      <c r="W417" s="993"/>
      <c r="X417" s="993"/>
      <c r="Y417" s="993"/>
      <c r="Z417" s="993"/>
      <c r="AA417" s="994"/>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2"/>
      <c r="B418" s="257"/>
      <c r="C418" s="256"/>
      <c r="D418" s="257"/>
      <c r="E418" s="256"/>
      <c r="F418" s="319"/>
      <c r="G418" s="238"/>
      <c r="H418" s="239"/>
      <c r="I418" s="239"/>
      <c r="J418" s="239"/>
      <c r="K418" s="239"/>
      <c r="L418" s="239"/>
      <c r="M418" s="239"/>
      <c r="N418" s="239"/>
      <c r="O418" s="239"/>
      <c r="P418" s="240"/>
      <c r="Q418" s="992"/>
      <c r="R418" s="993"/>
      <c r="S418" s="993"/>
      <c r="T418" s="993"/>
      <c r="U418" s="993"/>
      <c r="V418" s="993"/>
      <c r="W418" s="993"/>
      <c r="X418" s="993"/>
      <c r="Y418" s="993"/>
      <c r="Z418" s="993"/>
      <c r="AA418" s="994"/>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2"/>
      <c r="B419" s="257"/>
      <c r="C419" s="256"/>
      <c r="D419" s="257"/>
      <c r="E419" s="256"/>
      <c r="F419" s="319"/>
      <c r="G419" s="241"/>
      <c r="H419" s="169"/>
      <c r="I419" s="169"/>
      <c r="J419" s="169"/>
      <c r="K419" s="169"/>
      <c r="L419" s="169"/>
      <c r="M419" s="169"/>
      <c r="N419" s="169"/>
      <c r="O419" s="169"/>
      <c r="P419" s="242"/>
      <c r="Q419" s="995"/>
      <c r="R419" s="996"/>
      <c r="S419" s="996"/>
      <c r="T419" s="996"/>
      <c r="U419" s="996"/>
      <c r="V419" s="996"/>
      <c r="W419" s="996"/>
      <c r="X419" s="996"/>
      <c r="Y419" s="996"/>
      <c r="Z419" s="996"/>
      <c r="AA419" s="997"/>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2"/>
      <c r="B420" s="257"/>
      <c r="C420" s="256"/>
      <c r="D420" s="257"/>
      <c r="E420" s="256"/>
      <c r="F420" s="319"/>
      <c r="G420" s="277" t="s">
        <v>251</v>
      </c>
      <c r="H420" s="174"/>
      <c r="I420" s="174"/>
      <c r="J420" s="174"/>
      <c r="K420" s="174"/>
      <c r="L420" s="174"/>
      <c r="M420" s="174"/>
      <c r="N420" s="174"/>
      <c r="O420" s="174"/>
      <c r="P420" s="175"/>
      <c r="Q420" s="181" t="s">
        <v>330</v>
      </c>
      <c r="R420" s="174"/>
      <c r="S420" s="174"/>
      <c r="T420" s="174"/>
      <c r="U420" s="174"/>
      <c r="V420" s="174"/>
      <c r="W420" s="174"/>
      <c r="X420" s="174"/>
      <c r="Y420" s="174"/>
      <c r="Z420" s="174"/>
      <c r="AA420" s="174"/>
      <c r="AB420" s="292" t="s">
        <v>331</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2"/>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2"/>
      <c r="B422" s="257"/>
      <c r="C422" s="256"/>
      <c r="D422" s="257"/>
      <c r="E422" s="256"/>
      <c r="F422" s="319"/>
      <c r="G422" s="236"/>
      <c r="H422" s="166"/>
      <c r="I422" s="166"/>
      <c r="J422" s="166"/>
      <c r="K422" s="166"/>
      <c r="L422" s="166"/>
      <c r="M422" s="166"/>
      <c r="N422" s="166"/>
      <c r="O422" s="166"/>
      <c r="P422" s="237"/>
      <c r="Q422" s="989"/>
      <c r="R422" s="990"/>
      <c r="S422" s="990"/>
      <c r="T422" s="990"/>
      <c r="U422" s="990"/>
      <c r="V422" s="990"/>
      <c r="W422" s="990"/>
      <c r="X422" s="990"/>
      <c r="Y422" s="990"/>
      <c r="Z422" s="990"/>
      <c r="AA422" s="991"/>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2"/>
      <c r="B423" s="257"/>
      <c r="C423" s="256"/>
      <c r="D423" s="257"/>
      <c r="E423" s="256"/>
      <c r="F423" s="319"/>
      <c r="G423" s="238"/>
      <c r="H423" s="239"/>
      <c r="I423" s="239"/>
      <c r="J423" s="239"/>
      <c r="K423" s="239"/>
      <c r="L423" s="239"/>
      <c r="M423" s="239"/>
      <c r="N423" s="239"/>
      <c r="O423" s="239"/>
      <c r="P423" s="240"/>
      <c r="Q423" s="992"/>
      <c r="R423" s="993"/>
      <c r="S423" s="993"/>
      <c r="T423" s="993"/>
      <c r="U423" s="993"/>
      <c r="V423" s="993"/>
      <c r="W423" s="993"/>
      <c r="X423" s="993"/>
      <c r="Y423" s="993"/>
      <c r="Z423" s="993"/>
      <c r="AA423" s="994"/>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2"/>
      <c r="B424" s="257"/>
      <c r="C424" s="256"/>
      <c r="D424" s="257"/>
      <c r="E424" s="256"/>
      <c r="F424" s="319"/>
      <c r="G424" s="238"/>
      <c r="H424" s="239"/>
      <c r="I424" s="239"/>
      <c r="J424" s="239"/>
      <c r="K424" s="239"/>
      <c r="L424" s="239"/>
      <c r="M424" s="239"/>
      <c r="N424" s="239"/>
      <c r="O424" s="239"/>
      <c r="P424" s="240"/>
      <c r="Q424" s="992"/>
      <c r="R424" s="993"/>
      <c r="S424" s="993"/>
      <c r="T424" s="993"/>
      <c r="U424" s="993"/>
      <c r="V424" s="993"/>
      <c r="W424" s="993"/>
      <c r="X424" s="993"/>
      <c r="Y424" s="993"/>
      <c r="Z424" s="993"/>
      <c r="AA424" s="994"/>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2"/>
      <c r="B425" s="257"/>
      <c r="C425" s="256"/>
      <c r="D425" s="257"/>
      <c r="E425" s="256"/>
      <c r="F425" s="319"/>
      <c r="G425" s="238"/>
      <c r="H425" s="239"/>
      <c r="I425" s="239"/>
      <c r="J425" s="239"/>
      <c r="K425" s="239"/>
      <c r="L425" s="239"/>
      <c r="M425" s="239"/>
      <c r="N425" s="239"/>
      <c r="O425" s="239"/>
      <c r="P425" s="240"/>
      <c r="Q425" s="992"/>
      <c r="R425" s="993"/>
      <c r="S425" s="993"/>
      <c r="T425" s="993"/>
      <c r="U425" s="993"/>
      <c r="V425" s="993"/>
      <c r="W425" s="993"/>
      <c r="X425" s="993"/>
      <c r="Y425" s="993"/>
      <c r="Z425" s="993"/>
      <c r="AA425" s="994"/>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2"/>
      <c r="B426" s="257"/>
      <c r="C426" s="256"/>
      <c r="D426" s="257"/>
      <c r="E426" s="320"/>
      <c r="F426" s="321"/>
      <c r="G426" s="241"/>
      <c r="H426" s="169"/>
      <c r="I426" s="169"/>
      <c r="J426" s="169"/>
      <c r="K426" s="169"/>
      <c r="L426" s="169"/>
      <c r="M426" s="169"/>
      <c r="N426" s="169"/>
      <c r="O426" s="169"/>
      <c r="P426" s="242"/>
      <c r="Q426" s="995"/>
      <c r="R426" s="996"/>
      <c r="S426" s="996"/>
      <c r="T426" s="996"/>
      <c r="U426" s="996"/>
      <c r="V426" s="996"/>
      <c r="W426" s="996"/>
      <c r="X426" s="996"/>
      <c r="Y426" s="996"/>
      <c r="Z426" s="996"/>
      <c r="AA426" s="997"/>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2"/>
      <c r="B427" s="257"/>
      <c r="C427" s="256"/>
      <c r="D427" s="257"/>
      <c r="E427" s="162" t="s">
        <v>294</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2"/>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2"/>
      <c r="B429" s="257"/>
      <c r="C429" s="320"/>
      <c r="D429" s="1000"/>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02"/>
      <c r="B430" s="257"/>
      <c r="C430" s="254" t="s">
        <v>415</v>
      </c>
      <c r="D430" s="255"/>
      <c r="E430" s="243" t="s">
        <v>393</v>
      </c>
      <c r="F430" s="454"/>
      <c r="G430" s="245" t="s">
        <v>254</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02"/>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406</v>
      </c>
      <c r="AJ431" s="186"/>
      <c r="AK431" s="186"/>
      <c r="AL431" s="181"/>
      <c r="AM431" s="186" t="s">
        <v>419</v>
      </c>
      <c r="AN431" s="186"/>
      <c r="AO431" s="186"/>
      <c r="AP431" s="181"/>
      <c r="AQ431" s="181" t="s">
        <v>234</v>
      </c>
      <c r="AR431" s="174"/>
      <c r="AS431" s="174"/>
      <c r="AT431" s="175"/>
      <c r="AU431" s="139" t="s">
        <v>134</v>
      </c>
      <c r="AV431" s="139"/>
      <c r="AW431" s="139"/>
      <c r="AX431" s="140"/>
    </row>
    <row r="432" spans="1:50" ht="18.75" hidden="1" customHeight="1">
      <c r="A432" s="1002"/>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235</v>
      </c>
      <c r="AH432" s="177"/>
      <c r="AI432" s="187"/>
      <c r="AJ432" s="187"/>
      <c r="AK432" s="187"/>
      <c r="AL432" s="182"/>
      <c r="AM432" s="187"/>
      <c r="AN432" s="187"/>
      <c r="AO432" s="187"/>
      <c r="AP432" s="182"/>
      <c r="AQ432" s="216"/>
      <c r="AR432" s="141"/>
      <c r="AS432" s="142" t="s">
        <v>235</v>
      </c>
      <c r="AT432" s="177"/>
      <c r="AU432" s="141"/>
      <c r="AV432" s="141"/>
      <c r="AW432" s="142" t="s">
        <v>181</v>
      </c>
      <c r="AX432" s="143"/>
    </row>
    <row r="433" spans="1:50" ht="23.25" hidden="1" customHeight="1">
      <c r="A433" s="1002"/>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02"/>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02"/>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02"/>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406</v>
      </c>
      <c r="AJ436" s="186"/>
      <c r="AK436" s="186"/>
      <c r="AL436" s="181"/>
      <c r="AM436" s="186" t="s">
        <v>419</v>
      </c>
      <c r="AN436" s="186"/>
      <c r="AO436" s="186"/>
      <c r="AP436" s="181"/>
      <c r="AQ436" s="181" t="s">
        <v>234</v>
      </c>
      <c r="AR436" s="174"/>
      <c r="AS436" s="174"/>
      <c r="AT436" s="175"/>
      <c r="AU436" s="139" t="s">
        <v>134</v>
      </c>
      <c r="AV436" s="139"/>
      <c r="AW436" s="139"/>
      <c r="AX436" s="140"/>
    </row>
    <row r="437" spans="1:50" ht="18.75" hidden="1" customHeight="1">
      <c r="A437" s="1002"/>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23.25" hidden="1" customHeight="1">
      <c r="A438" s="1002"/>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02"/>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02"/>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02"/>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406</v>
      </c>
      <c r="AJ441" s="186"/>
      <c r="AK441" s="186"/>
      <c r="AL441" s="181"/>
      <c r="AM441" s="186" t="s">
        <v>419</v>
      </c>
      <c r="AN441" s="186"/>
      <c r="AO441" s="186"/>
      <c r="AP441" s="181"/>
      <c r="AQ441" s="181" t="s">
        <v>234</v>
      </c>
      <c r="AR441" s="174"/>
      <c r="AS441" s="174"/>
      <c r="AT441" s="175"/>
      <c r="AU441" s="139" t="s">
        <v>134</v>
      </c>
      <c r="AV441" s="139"/>
      <c r="AW441" s="139"/>
      <c r="AX441" s="140"/>
    </row>
    <row r="442" spans="1:50" ht="18.75" hidden="1" customHeight="1">
      <c r="A442" s="1002"/>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c r="A443" s="1002"/>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02"/>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02"/>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02"/>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406</v>
      </c>
      <c r="AJ446" s="186"/>
      <c r="AK446" s="186"/>
      <c r="AL446" s="181"/>
      <c r="AM446" s="186" t="s">
        <v>419</v>
      </c>
      <c r="AN446" s="186"/>
      <c r="AO446" s="186"/>
      <c r="AP446" s="181"/>
      <c r="AQ446" s="181" t="s">
        <v>234</v>
      </c>
      <c r="AR446" s="174"/>
      <c r="AS446" s="174"/>
      <c r="AT446" s="175"/>
      <c r="AU446" s="139" t="s">
        <v>134</v>
      </c>
      <c r="AV446" s="139"/>
      <c r="AW446" s="139"/>
      <c r="AX446" s="140"/>
    </row>
    <row r="447" spans="1:50" ht="18.75" hidden="1" customHeight="1">
      <c r="A447" s="1002"/>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c r="A448" s="1002"/>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02"/>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02"/>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02"/>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406</v>
      </c>
      <c r="AJ451" s="186"/>
      <c r="AK451" s="186"/>
      <c r="AL451" s="181"/>
      <c r="AM451" s="186" t="s">
        <v>419</v>
      </c>
      <c r="AN451" s="186"/>
      <c r="AO451" s="186"/>
      <c r="AP451" s="181"/>
      <c r="AQ451" s="181" t="s">
        <v>234</v>
      </c>
      <c r="AR451" s="174"/>
      <c r="AS451" s="174"/>
      <c r="AT451" s="175"/>
      <c r="AU451" s="139" t="s">
        <v>134</v>
      </c>
      <c r="AV451" s="139"/>
      <c r="AW451" s="139"/>
      <c r="AX451" s="140"/>
    </row>
    <row r="452" spans="1:50" ht="18.75" hidden="1" customHeight="1">
      <c r="A452" s="1002"/>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c r="A453" s="1002"/>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02"/>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02"/>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02"/>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406</v>
      </c>
      <c r="AJ456" s="186"/>
      <c r="AK456" s="186"/>
      <c r="AL456" s="181"/>
      <c r="AM456" s="186" t="s">
        <v>419</v>
      </c>
      <c r="AN456" s="186"/>
      <c r="AO456" s="186"/>
      <c r="AP456" s="181"/>
      <c r="AQ456" s="181" t="s">
        <v>234</v>
      </c>
      <c r="AR456" s="174"/>
      <c r="AS456" s="174"/>
      <c r="AT456" s="175"/>
      <c r="AU456" s="139" t="s">
        <v>134</v>
      </c>
      <c r="AV456" s="139"/>
      <c r="AW456" s="139"/>
      <c r="AX456" s="140"/>
    </row>
    <row r="457" spans="1:50" ht="18.75" hidden="1" customHeight="1">
      <c r="A457" s="1002"/>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235</v>
      </c>
      <c r="AH457" s="177"/>
      <c r="AI457" s="187"/>
      <c r="AJ457" s="187"/>
      <c r="AK457" s="187"/>
      <c r="AL457" s="182"/>
      <c r="AM457" s="187"/>
      <c r="AN457" s="187"/>
      <c r="AO457" s="187"/>
      <c r="AP457" s="182"/>
      <c r="AQ457" s="216"/>
      <c r="AR457" s="141"/>
      <c r="AS457" s="142" t="s">
        <v>235</v>
      </c>
      <c r="AT457" s="177"/>
      <c r="AU457" s="141"/>
      <c r="AV457" s="141"/>
      <c r="AW457" s="142" t="s">
        <v>181</v>
      </c>
      <c r="AX457" s="143"/>
    </row>
    <row r="458" spans="1:50" ht="23.25" hidden="1" customHeight="1">
      <c r="A458" s="1002"/>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02"/>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02"/>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02"/>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406</v>
      </c>
      <c r="AJ461" s="186"/>
      <c r="AK461" s="186"/>
      <c r="AL461" s="181"/>
      <c r="AM461" s="186" t="s">
        <v>419</v>
      </c>
      <c r="AN461" s="186"/>
      <c r="AO461" s="186"/>
      <c r="AP461" s="181"/>
      <c r="AQ461" s="181" t="s">
        <v>234</v>
      </c>
      <c r="AR461" s="174"/>
      <c r="AS461" s="174"/>
      <c r="AT461" s="175"/>
      <c r="AU461" s="139" t="s">
        <v>134</v>
      </c>
      <c r="AV461" s="139"/>
      <c r="AW461" s="139"/>
      <c r="AX461" s="140"/>
    </row>
    <row r="462" spans="1:50" ht="18.75" hidden="1" customHeight="1">
      <c r="A462" s="1002"/>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c r="A463" s="1002"/>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02"/>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02"/>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02"/>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406</v>
      </c>
      <c r="AJ466" s="186"/>
      <c r="AK466" s="186"/>
      <c r="AL466" s="181"/>
      <c r="AM466" s="186" t="s">
        <v>419</v>
      </c>
      <c r="AN466" s="186"/>
      <c r="AO466" s="186"/>
      <c r="AP466" s="181"/>
      <c r="AQ466" s="181" t="s">
        <v>234</v>
      </c>
      <c r="AR466" s="174"/>
      <c r="AS466" s="174"/>
      <c r="AT466" s="175"/>
      <c r="AU466" s="139" t="s">
        <v>134</v>
      </c>
      <c r="AV466" s="139"/>
      <c r="AW466" s="139"/>
      <c r="AX466" s="140"/>
    </row>
    <row r="467" spans="1:50" ht="18.75" hidden="1" customHeight="1">
      <c r="A467" s="1002"/>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c r="A468" s="1002"/>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02"/>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02"/>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02"/>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406</v>
      </c>
      <c r="AJ471" s="186"/>
      <c r="AK471" s="186"/>
      <c r="AL471" s="181"/>
      <c r="AM471" s="186" t="s">
        <v>419</v>
      </c>
      <c r="AN471" s="186"/>
      <c r="AO471" s="186"/>
      <c r="AP471" s="181"/>
      <c r="AQ471" s="181" t="s">
        <v>234</v>
      </c>
      <c r="AR471" s="174"/>
      <c r="AS471" s="174"/>
      <c r="AT471" s="175"/>
      <c r="AU471" s="139" t="s">
        <v>134</v>
      </c>
      <c r="AV471" s="139"/>
      <c r="AW471" s="139"/>
      <c r="AX471" s="140"/>
    </row>
    <row r="472" spans="1:50" ht="18.75" hidden="1" customHeight="1">
      <c r="A472" s="1002"/>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c r="A473" s="1002"/>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02"/>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02"/>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02"/>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406</v>
      </c>
      <c r="AJ476" s="186"/>
      <c r="AK476" s="186"/>
      <c r="AL476" s="181"/>
      <c r="AM476" s="186" t="s">
        <v>419</v>
      </c>
      <c r="AN476" s="186"/>
      <c r="AO476" s="186"/>
      <c r="AP476" s="181"/>
      <c r="AQ476" s="181" t="s">
        <v>234</v>
      </c>
      <c r="AR476" s="174"/>
      <c r="AS476" s="174"/>
      <c r="AT476" s="175"/>
      <c r="AU476" s="139" t="s">
        <v>134</v>
      </c>
      <c r="AV476" s="139"/>
      <c r="AW476" s="139"/>
      <c r="AX476" s="140"/>
    </row>
    <row r="477" spans="1:50" ht="18.75" hidden="1" customHeight="1">
      <c r="A477" s="1002"/>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c r="A478" s="1002"/>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02"/>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02"/>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02"/>
      <c r="B481" s="257"/>
      <c r="C481" s="256"/>
      <c r="D481" s="257"/>
      <c r="E481" s="162" t="s">
        <v>402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02"/>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02"/>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02"/>
      <c r="B484" s="257"/>
      <c r="C484" s="256"/>
      <c r="D484" s="257"/>
      <c r="E484" s="243" t="s">
        <v>397</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2"/>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406</v>
      </c>
      <c r="AJ485" s="186"/>
      <c r="AK485" s="186"/>
      <c r="AL485" s="181"/>
      <c r="AM485" s="186" t="s">
        <v>419</v>
      </c>
      <c r="AN485" s="186"/>
      <c r="AO485" s="186"/>
      <c r="AP485" s="181"/>
      <c r="AQ485" s="181" t="s">
        <v>234</v>
      </c>
      <c r="AR485" s="174"/>
      <c r="AS485" s="174"/>
      <c r="AT485" s="175"/>
      <c r="AU485" s="139" t="s">
        <v>134</v>
      </c>
      <c r="AV485" s="139"/>
      <c r="AW485" s="139"/>
      <c r="AX485" s="140"/>
    </row>
    <row r="486" spans="1:50" ht="18.75" hidden="1" customHeight="1">
      <c r="A486" s="1002"/>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c r="A487" s="1002"/>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02"/>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02"/>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02"/>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406</v>
      </c>
      <c r="AJ490" s="186"/>
      <c r="AK490" s="186"/>
      <c r="AL490" s="181"/>
      <c r="AM490" s="186" t="s">
        <v>419</v>
      </c>
      <c r="AN490" s="186"/>
      <c r="AO490" s="186"/>
      <c r="AP490" s="181"/>
      <c r="AQ490" s="181" t="s">
        <v>234</v>
      </c>
      <c r="AR490" s="174"/>
      <c r="AS490" s="174"/>
      <c r="AT490" s="175"/>
      <c r="AU490" s="139" t="s">
        <v>134</v>
      </c>
      <c r="AV490" s="139"/>
      <c r="AW490" s="139"/>
      <c r="AX490" s="140"/>
    </row>
    <row r="491" spans="1:50" ht="18.75" hidden="1" customHeight="1">
      <c r="A491" s="1002"/>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c r="A492" s="1002"/>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02"/>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02"/>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02"/>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406</v>
      </c>
      <c r="AJ495" s="186"/>
      <c r="AK495" s="186"/>
      <c r="AL495" s="181"/>
      <c r="AM495" s="186" t="s">
        <v>419</v>
      </c>
      <c r="AN495" s="186"/>
      <c r="AO495" s="186"/>
      <c r="AP495" s="181"/>
      <c r="AQ495" s="181" t="s">
        <v>234</v>
      </c>
      <c r="AR495" s="174"/>
      <c r="AS495" s="174"/>
      <c r="AT495" s="175"/>
      <c r="AU495" s="139" t="s">
        <v>134</v>
      </c>
      <c r="AV495" s="139"/>
      <c r="AW495" s="139"/>
      <c r="AX495" s="140"/>
    </row>
    <row r="496" spans="1:50" ht="18.75" hidden="1" customHeight="1">
      <c r="A496" s="1002"/>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c r="A497" s="1002"/>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02"/>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02"/>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02"/>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406</v>
      </c>
      <c r="AJ500" s="186"/>
      <c r="AK500" s="186"/>
      <c r="AL500" s="181"/>
      <c r="AM500" s="186" t="s">
        <v>419</v>
      </c>
      <c r="AN500" s="186"/>
      <c r="AO500" s="186"/>
      <c r="AP500" s="181"/>
      <c r="AQ500" s="181" t="s">
        <v>234</v>
      </c>
      <c r="AR500" s="174"/>
      <c r="AS500" s="174"/>
      <c r="AT500" s="175"/>
      <c r="AU500" s="139" t="s">
        <v>134</v>
      </c>
      <c r="AV500" s="139"/>
      <c r="AW500" s="139"/>
      <c r="AX500" s="140"/>
    </row>
    <row r="501" spans="1:50" ht="18.75" hidden="1" customHeight="1">
      <c r="A501" s="1002"/>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c r="A502" s="1002"/>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02"/>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02"/>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02"/>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406</v>
      </c>
      <c r="AJ505" s="186"/>
      <c r="AK505" s="186"/>
      <c r="AL505" s="181"/>
      <c r="AM505" s="186" t="s">
        <v>419</v>
      </c>
      <c r="AN505" s="186"/>
      <c r="AO505" s="186"/>
      <c r="AP505" s="181"/>
      <c r="AQ505" s="181" t="s">
        <v>234</v>
      </c>
      <c r="AR505" s="174"/>
      <c r="AS505" s="174"/>
      <c r="AT505" s="175"/>
      <c r="AU505" s="139" t="s">
        <v>134</v>
      </c>
      <c r="AV505" s="139"/>
      <c r="AW505" s="139"/>
      <c r="AX505" s="140"/>
    </row>
    <row r="506" spans="1:50" ht="18.75" hidden="1" customHeight="1">
      <c r="A506" s="1002"/>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c r="A507" s="1002"/>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02"/>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02"/>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02"/>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406</v>
      </c>
      <c r="AJ510" s="186"/>
      <c r="AK510" s="186"/>
      <c r="AL510" s="181"/>
      <c r="AM510" s="186" t="s">
        <v>419</v>
      </c>
      <c r="AN510" s="186"/>
      <c r="AO510" s="186"/>
      <c r="AP510" s="181"/>
      <c r="AQ510" s="181" t="s">
        <v>234</v>
      </c>
      <c r="AR510" s="174"/>
      <c r="AS510" s="174"/>
      <c r="AT510" s="175"/>
      <c r="AU510" s="139" t="s">
        <v>134</v>
      </c>
      <c r="AV510" s="139"/>
      <c r="AW510" s="139"/>
      <c r="AX510" s="140"/>
    </row>
    <row r="511" spans="1:50" ht="18.75" hidden="1" customHeight="1">
      <c r="A511" s="1002"/>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c r="A512" s="1002"/>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02"/>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02"/>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02"/>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406</v>
      </c>
      <c r="AJ515" s="186"/>
      <c r="AK515" s="186"/>
      <c r="AL515" s="181"/>
      <c r="AM515" s="186" t="s">
        <v>419</v>
      </c>
      <c r="AN515" s="186"/>
      <c r="AO515" s="186"/>
      <c r="AP515" s="181"/>
      <c r="AQ515" s="181" t="s">
        <v>234</v>
      </c>
      <c r="AR515" s="174"/>
      <c r="AS515" s="174"/>
      <c r="AT515" s="175"/>
      <c r="AU515" s="139" t="s">
        <v>134</v>
      </c>
      <c r="AV515" s="139"/>
      <c r="AW515" s="139"/>
      <c r="AX515" s="140"/>
    </row>
    <row r="516" spans="1:50" ht="18.75" hidden="1" customHeight="1">
      <c r="A516" s="1002"/>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c r="A517" s="1002"/>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02"/>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02"/>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02"/>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406</v>
      </c>
      <c r="AJ520" s="186"/>
      <c r="AK520" s="186"/>
      <c r="AL520" s="181"/>
      <c r="AM520" s="186" t="s">
        <v>419</v>
      </c>
      <c r="AN520" s="186"/>
      <c r="AO520" s="186"/>
      <c r="AP520" s="181"/>
      <c r="AQ520" s="181" t="s">
        <v>234</v>
      </c>
      <c r="AR520" s="174"/>
      <c r="AS520" s="174"/>
      <c r="AT520" s="175"/>
      <c r="AU520" s="139" t="s">
        <v>134</v>
      </c>
      <c r="AV520" s="139"/>
      <c r="AW520" s="139"/>
      <c r="AX520" s="140"/>
    </row>
    <row r="521" spans="1:50" ht="18.75" hidden="1" customHeight="1">
      <c r="A521" s="1002"/>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c r="A522" s="1002"/>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02"/>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02"/>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02"/>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406</v>
      </c>
      <c r="AJ525" s="186"/>
      <c r="AK525" s="186"/>
      <c r="AL525" s="181"/>
      <c r="AM525" s="186" t="s">
        <v>419</v>
      </c>
      <c r="AN525" s="186"/>
      <c r="AO525" s="186"/>
      <c r="AP525" s="181"/>
      <c r="AQ525" s="181" t="s">
        <v>234</v>
      </c>
      <c r="AR525" s="174"/>
      <c r="AS525" s="174"/>
      <c r="AT525" s="175"/>
      <c r="AU525" s="139" t="s">
        <v>134</v>
      </c>
      <c r="AV525" s="139"/>
      <c r="AW525" s="139"/>
      <c r="AX525" s="140"/>
    </row>
    <row r="526" spans="1:50" ht="18.75" hidden="1" customHeight="1">
      <c r="A526" s="1002"/>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c r="A527" s="1002"/>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02"/>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02"/>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02"/>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406</v>
      </c>
      <c r="AJ530" s="186"/>
      <c r="AK530" s="186"/>
      <c r="AL530" s="181"/>
      <c r="AM530" s="186" t="s">
        <v>419</v>
      </c>
      <c r="AN530" s="186"/>
      <c r="AO530" s="186"/>
      <c r="AP530" s="181"/>
      <c r="AQ530" s="181" t="s">
        <v>234</v>
      </c>
      <c r="AR530" s="174"/>
      <c r="AS530" s="174"/>
      <c r="AT530" s="175"/>
      <c r="AU530" s="139" t="s">
        <v>134</v>
      </c>
      <c r="AV530" s="139"/>
      <c r="AW530" s="139"/>
      <c r="AX530" s="140"/>
    </row>
    <row r="531" spans="1:50" ht="18.75" hidden="1" customHeight="1">
      <c r="A531" s="1002"/>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c r="A532" s="1002"/>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02"/>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02"/>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02"/>
      <c r="B535" s="257"/>
      <c r="C535" s="256"/>
      <c r="D535" s="257"/>
      <c r="E535" s="162" t="s">
        <v>403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2"/>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2"/>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2"/>
      <c r="B538" s="257"/>
      <c r="C538" s="256"/>
      <c r="D538" s="257"/>
      <c r="E538" s="243" t="s">
        <v>398</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2"/>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406</v>
      </c>
      <c r="AJ539" s="186"/>
      <c r="AK539" s="186"/>
      <c r="AL539" s="181"/>
      <c r="AM539" s="186" t="s">
        <v>419</v>
      </c>
      <c r="AN539" s="186"/>
      <c r="AO539" s="186"/>
      <c r="AP539" s="181"/>
      <c r="AQ539" s="181" t="s">
        <v>234</v>
      </c>
      <c r="AR539" s="174"/>
      <c r="AS539" s="174"/>
      <c r="AT539" s="175"/>
      <c r="AU539" s="139" t="s">
        <v>134</v>
      </c>
      <c r="AV539" s="139"/>
      <c r="AW539" s="139"/>
      <c r="AX539" s="140"/>
    </row>
    <row r="540" spans="1:50" ht="18.75" hidden="1" customHeight="1">
      <c r="A540" s="1002"/>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c r="A541" s="1002"/>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02"/>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02"/>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02"/>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406</v>
      </c>
      <c r="AJ544" s="186"/>
      <c r="AK544" s="186"/>
      <c r="AL544" s="181"/>
      <c r="AM544" s="186" t="s">
        <v>419</v>
      </c>
      <c r="AN544" s="186"/>
      <c r="AO544" s="186"/>
      <c r="AP544" s="181"/>
      <c r="AQ544" s="181" t="s">
        <v>234</v>
      </c>
      <c r="AR544" s="174"/>
      <c r="AS544" s="174"/>
      <c r="AT544" s="175"/>
      <c r="AU544" s="139" t="s">
        <v>134</v>
      </c>
      <c r="AV544" s="139"/>
      <c r="AW544" s="139"/>
      <c r="AX544" s="140"/>
    </row>
    <row r="545" spans="1:50" ht="18.75" hidden="1" customHeight="1">
      <c r="A545" s="1002"/>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c r="A546" s="1002"/>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02"/>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02"/>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02"/>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406</v>
      </c>
      <c r="AJ549" s="186"/>
      <c r="AK549" s="186"/>
      <c r="AL549" s="181"/>
      <c r="AM549" s="186" t="s">
        <v>419</v>
      </c>
      <c r="AN549" s="186"/>
      <c r="AO549" s="186"/>
      <c r="AP549" s="181"/>
      <c r="AQ549" s="181" t="s">
        <v>234</v>
      </c>
      <c r="AR549" s="174"/>
      <c r="AS549" s="174"/>
      <c r="AT549" s="175"/>
      <c r="AU549" s="139" t="s">
        <v>134</v>
      </c>
      <c r="AV549" s="139"/>
      <c r="AW549" s="139"/>
      <c r="AX549" s="140"/>
    </row>
    <row r="550" spans="1:50" ht="18.75" hidden="1" customHeight="1">
      <c r="A550" s="1002"/>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c r="A551" s="1002"/>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02"/>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02"/>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02"/>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406</v>
      </c>
      <c r="AJ554" s="186"/>
      <c r="AK554" s="186"/>
      <c r="AL554" s="181"/>
      <c r="AM554" s="186" t="s">
        <v>419</v>
      </c>
      <c r="AN554" s="186"/>
      <c r="AO554" s="186"/>
      <c r="AP554" s="181"/>
      <c r="AQ554" s="181" t="s">
        <v>234</v>
      </c>
      <c r="AR554" s="174"/>
      <c r="AS554" s="174"/>
      <c r="AT554" s="175"/>
      <c r="AU554" s="139" t="s">
        <v>134</v>
      </c>
      <c r="AV554" s="139"/>
      <c r="AW554" s="139"/>
      <c r="AX554" s="140"/>
    </row>
    <row r="555" spans="1:50" ht="18.75" hidden="1" customHeight="1">
      <c r="A555" s="1002"/>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c r="A556" s="1002"/>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02"/>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02"/>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02"/>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406</v>
      </c>
      <c r="AJ559" s="186"/>
      <c r="AK559" s="186"/>
      <c r="AL559" s="181"/>
      <c r="AM559" s="186" t="s">
        <v>419</v>
      </c>
      <c r="AN559" s="186"/>
      <c r="AO559" s="186"/>
      <c r="AP559" s="181"/>
      <c r="AQ559" s="181" t="s">
        <v>234</v>
      </c>
      <c r="AR559" s="174"/>
      <c r="AS559" s="174"/>
      <c r="AT559" s="175"/>
      <c r="AU559" s="139" t="s">
        <v>134</v>
      </c>
      <c r="AV559" s="139"/>
      <c r="AW559" s="139"/>
      <c r="AX559" s="140"/>
    </row>
    <row r="560" spans="1:50" ht="18.75" hidden="1" customHeight="1">
      <c r="A560" s="1002"/>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c r="A561" s="1002"/>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02"/>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02"/>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02"/>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406</v>
      </c>
      <c r="AJ564" s="186"/>
      <c r="AK564" s="186"/>
      <c r="AL564" s="181"/>
      <c r="AM564" s="186" t="s">
        <v>419</v>
      </c>
      <c r="AN564" s="186"/>
      <c r="AO564" s="186"/>
      <c r="AP564" s="181"/>
      <c r="AQ564" s="181" t="s">
        <v>234</v>
      </c>
      <c r="AR564" s="174"/>
      <c r="AS564" s="174"/>
      <c r="AT564" s="175"/>
      <c r="AU564" s="139" t="s">
        <v>134</v>
      </c>
      <c r="AV564" s="139"/>
      <c r="AW564" s="139"/>
      <c r="AX564" s="140"/>
    </row>
    <row r="565" spans="1:50" ht="18.75" hidden="1" customHeight="1">
      <c r="A565" s="1002"/>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c r="A566" s="1002"/>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02"/>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02"/>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02"/>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406</v>
      </c>
      <c r="AJ569" s="186"/>
      <c r="AK569" s="186"/>
      <c r="AL569" s="181"/>
      <c r="AM569" s="186" t="s">
        <v>419</v>
      </c>
      <c r="AN569" s="186"/>
      <c r="AO569" s="186"/>
      <c r="AP569" s="181"/>
      <c r="AQ569" s="181" t="s">
        <v>234</v>
      </c>
      <c r="AR569" s="174"/>
      <c r="AS569" s="174"/>
      <c r="AT569" s="175"/>
      <c r="AU569" s="139" t="s">
        <v>134</v>
      </c>
      <c r="AV569" s="139"/>
      <c r="AW569" s="139"/>
      <c r="AX569" s="140"/>
    </row>
    <row r="570" spans="1:50" ht="18.75" hidden="1" customHeight="1">
      <c r="A570" s="1002"/>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c r="A571" s="1002"/>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02"/>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02"/>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02"/>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406</v>
      </c>
      <c r="AJ574" s="186"/>
      <c r="AK574" s="186"/>
      <c r="AL574" s="181"/>
      <c r="AM574" s="186" t="s">
        <v>419</v>
      </c>
      <c r="AN574" s="186"/>
      <c r="AO574" s="186"/>
      <c r="AP574" s="181"/>
      <c r="AQ574" s="181" t="s">
        <v>234</v>
      </c>
      <c r="AR574" s="174"/>
      <c r="AS574" s="174"/>
      <c r="AT574" s="175"/>
      <c r="AU574" s="139" t="s">
        <v>134</v>
      </c>
      <c r="AV574" s="139"/>
      <c r="AW574" s="139"/>
      <c r="AX574" s="140"/>
    </row>
    <row r="575" spans="1:50" ht="18.75" hidden="1" customHeight="1">
      <c r="A575" s="1002"/>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c r="A576" s="1002"/>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02"/>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02"/>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02"/>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406</v>
      </c>
      <c r="AJ579" s="186"/>
      <c r="AK579" s="186"/>
      <c r="AL579" s="181"/>
      <c r="AM579" s="186" t="s">
        <v>419</v>
      </c>
      <c r="AN579" s="186"/>
      <c r="AO579" s="186"/>
      <c r="AP579" s="181"/>
      <c r="AQ579" s="181" t="s">
        <v>234</v>
      </c>
      <c r="AR579" s="174"/>
      <c r="AS579" s="174"/>
      <c r="AT579" s="175"/>
      <c r="AU579" s="139" t="s">
        <v>134</v>
      </c>
      <c r="AV579" s="139"/>
      <c r="AW579" s="139"/>
      <c r="AX579" s="140"/>
    </row>
    <row r="580" spans="1:50" ht="18.75" hidden="1" customHeight="1">
      <c r="A580" s="1002"/>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c r="A581" s="1002"/>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02"/>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02"/>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02"/>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406</v>
      </c>
      <c r="AJ584" s="186"/>
      <c r="AK584" s="186"/>
      <c r="AL584" s="181"/>
      <c r="AM584" s="186" t="s">
        <v>419</v>
      </c>
      <c r="AN584" s="186"/>
      <c r="AO584" s="186"/>
      <c r="AP584" s="181"/>
      <c r="AQ584" s="181" t="s">
        <v>234</v>
      </c>
      <c r="AR584" s="174"/>
      <c r="AS584" s="174"/>
      <c r="AT584" s="175"/>
      <c r="AU584" s="139" t="s">
        <v>134</v>
      </c>
      <c r="AV584" s="139"/>
      <c r="AW584" s="139"/>
      <c r="AX584" s="140"/>
    </row>
    <row r="585" spans="1:50" ht="18.75" hidden="1" customHeight="1">
      <c r="A585" s="1002"/>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c r="A586" s="1002"/>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02"/>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02"/>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02"/>
      <c r="B589" s="257"/>
      <c r="C589" s="256"/>
      <c r="D589" s="257"/>
      <c r="E589" s="162" t="s">
        <v>403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2"/>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2"/>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2"/>
      <c r="B592" s="257"/>
      <c r="C592" s="256"/>
      <c r="D592" s="257"/>
      <c r="E592" s="243" t="s">
        <v>397</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2"/>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406</v>
      </c>
      <c r="AJ593" s="186"/>
      <c r="AK593" s="186"/>
      <c r="AL593" s="181"/>
      <c r="AM593" s="186" t="s">
        <v>419</v>
      </c>
      <c r="AN593" s="186"/>
      <c r="AO593" s="186"/>
      <c r="AP593" s="181"/>
      <c r="AQ593" s="181" t="s">
        <v>234</v>
      </c>
      <c r="AR593" s="174"/>
      <c r="AS593" s="174"/>
      <c r="AT593" s="175"/>
      <c r="AU593" s="139" t="s">
        <v>134</v>
      </c>
      <c r="AV593" s="139"/>
      <c r="AW593" s="139"/>
      <c r="AX593" s="140"/>
    </row>
    <row r="594" spans="1:50" ht="18.75" hidden="1" customHeight="1">
      <c r="A594" s="1002"/>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c r="A595" s="1002"/>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02"/>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02"/>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02"/>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406</v>
      </c>
      <c r="AJ598" s="186"/>
      <c r="AK598" s="186"/>
      <c r="AL598" s="181"/>
      <c r="AM598" s="186" t="s">
        <v>419</v>
      </c>
      <c r="AN598" s="186"/>
      <c r="AO598" s="186"/>
      <c r="AP598" s="181"/>
      <c r="AQ598" s="181" t="s">
        <v>234</v>
      </c>
      <c r="AR598" s="174"/>
      <c r="AS598" s="174"/>
      <c r="AT598" s="175"/>
      <c r="AU598" s="139" t="s">
        <v>134</v>
      </c>
      <c r="AV598" s="139"/>
      <c r="AW598" s="139"/>
      <c r="AX598" s="140"/>
    </row>
    <row r="599" spans="1:50" ht="18.75" hidden="1" customHeight="1">
      <c r="A599" s="1002"/>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c r="A600" s="1002"/>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02"/>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02"/>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02"/>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406</v>
      </c>
      <c r="AJ603" s="186"/>
      <c r="AK603" s="186"/>
      <c r="AL603" s="181"/>
      <c r="AM603" s="186" t="s">
        <v>419</v>
      </c>
      <c r="AN603" s="186"/>
      <c r="AO603" s="186"/>
      <c r="AP603" s="181"/>
      <c r="AQ603" s="181" t="s">
        <v>234</v>
      </c>
      <c r="AR603" s="174"/>
      <c r="AS603" s="174"/>
      <c r="AT603" s="175"/>
      <c r="AU603" s="139" t="s">
        <v>134</v>
      </c>
      <c r="AV603" s="139"/>
      <c r="AW603" s="139"/>
      <c r="AX603" s="140"/>
    </row>
    <row r="604" spans="1:50" ht="18.75" hidden="1" customHeight="1">
      <c r="A604" s="1002"/>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c r="A605" s="1002"/>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02"/>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02"/>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02"/>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406</v>
      </c>
      <c r="AJ608" s="186"/>
      <c r="AK608" s="186"/>
      <c r="AL608" s="181"/>
      <c r="AM608" s="186" t="s">
        <v>419</v>
      </c>
      <c r="AN608" s="186"/>
      <c r="AO608" s="186"/>
      <c r="AP608" s="181"/>
      <c r="AQ608" s="181" t="s">
        <v>234</v>
      </c>
      <c r="AR608" s="174"/>
      <c r="AS608" s="174"/>
      <c r="AT608" s="175"/>
      <c r="AU608" s="139" t="s">
        <v>134</v>
      </c>
      <c r="AV608" s="139"/>
      <c r="AW608" s="139"/>
      <c r="AX608" s="140"/>
    </row>
    <row r="609" spans="1:50" ht="18.75" hidden="1" customHeight="1">
      <c r="A609" s="1002"/>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c r="A610" s="1002"/>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02"/>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02"/>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02"/>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406</v>
      </c>
      <c r="AJ613" s="186"/>
      <c r="AK613" s="186"/>
      <c r="AL613" s="181"/>
      <c r="AM613" s="186" t="s">
        <v>419</v>
      </c>
      <c r="AN613" s="186"/>
      <c r="AO613" s="186"/>
      <c r="AP613" s="181"/>
      <c r="AQ613" s="181" t="s">
        <v>234</v>
      </c>
      <c r="AR613" s="174"/>
      <c r="AS613" s="174"/>
      <c r="AT613" s="175"/>
      <c r="AU613" s="139" t="s">
        <v>134</v>
      </c>
      <c r="AV613" s="139"/>
      <c r="AW613" s="139"/>
      <c r="AX613" s="140"/>
    </row>
    <row r="614" spans="1:50" ht="18.75" hidden="1" customHeight="1">
      <c r="A614" s="1002"/>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c r="A615" s="1002"/>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02"/>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02"/>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02"/>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406</v>
      </c>
      <c r="AJ618" s="186"/>
      <c r="AK618" s="186"/>
      <c r="AL618" s="181"/>
      <c r="AM618" s="186" t="s">
        <v>419</v>
      </c>
      <c r="AN618" s="186"/>
      <c r="AO618" s="186"/>
      <c r="AP618" s="181"/>
      <c r="AQ618" s="181" t="s">
        <v>234</v>
      </c>
      <c r="AR618" s="174"/>
      <c r="AS618" s="174"/>
      <c r="AT618" s="175"/>
      <c r="AU618" s="139" t="s">
        <v>134</v>
      </c>
      <c r="AV618" s="139"/>
      <c r="AW618" s="139"/>
      <c r="AX618" s="140"/>
    </row>
    <row r="619" spans="1:50" ht="18.75" hidden="1" customHeight="1">
      <c r="A619" s="1002"/>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c r="A620" s="1002"/>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02"/>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02"/>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02"/>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406</v>
      </c>
      <c r="AJ623" s="186"/>
      <c r="AK623" s="186"/>
      <c r="AL623" s="181"/>
      <c r="AM623" s="186" t="s">
        <v>419</v>
      </c>
      <c r="AN623" s="186"/>
      <c r="AO623" s="186"/>
      <c r="AP623" s="181"/>
      <c r="AQ623" s="181" t="s">
        <v>234</v>
      </c>
      <c r="AR623" s="174"/>
      <c r="AS623" s="174"/>
      <c r="AT623" s="175"/>
      <c r="AU623" s="139" t="s">
        <v>134</v>
      </c>
      <c r="AV623" s="139"/>
      <c r="AW623" s="139"/>
      <c r="AX623" s="140"/>
    </row>
    <row r="624" spans="1:50" ht="18.75" hidden="1" customHeight="1">
      <c r="A624" s="1002"/>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c r="A625" s="1002"/>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02"/>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02"/>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02"/>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406</v>
      </c>
      <c r="AJ628" s="186"/>
      <c r="AK628" s="186"/>
      <c r="AL628" s="181"/>
      <c r="AM628" s="186" t="s">
        <v>419</v>
      </c>
      <c r="AN628" s="186"/>
      <c r="AO628" s="186"/>
      <c r="AP628" s="181"/>
      <c r="AQ628" s="181" t="s">
        <v>234</v>
      </c>
      <c r="AR628" s="174"/>
      <c r="AS628" s="174"/>
      <c r="AT628" s="175"/>
      <c r="AU628" s="139" t="s">
        <v>134</v>
      </c>
      <c r="AV628" s="139"/>
      <c r="AW628" s="139"/>
      <c r="AX628" s="140"/>
    </row>
    <row r="629" spans="1:50" ht="18.75" hidden="1" customHeight="1">
      <c r="A629" s="1002"/>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c r="A630" s="1002"/>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02"/>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02"/>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02"/>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406</v>
      </c>
      <c r="AJ633" s="186"/>
      <c r="AK633" s="186"/>
      <c r="AL633" s="181"/>
      <c r="AM633" s="186" t="s">
        <v>419</v>
      </c>
      <c r="AN633" s="186"/>
      <c r="AO633" s="186"/>
      <c r="AP633" s="181"/>
      <c r="AQ633" s="181" t="s">
        <v>234</v>
      </c>
      <c r="AR633" s="174"/>
      <c r="AS633" s="174"/>
      <c r="AT633" s="175"/>
      <c r="AU633" s="139" t="s">
        <v>134</v>
      </c>
      <c r="AV633" s="139"/>
      <c r="AW633" s="139"/>
      <c r="AX633" s="140"/>
    </row>
    <row r="634" spans="1:50" ht="18.75" hidden="1" customHeight="1">
      <c r="A634" s="1002"/>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c r="A635" s="1002"/>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02"/>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02"/>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02"/>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406</v>
      </c>
      <c r="AJ638" s="186"/>
      <c r="AK638" s="186"/>
      <c r="AL638" s="181"/>
      <c r="AM638" s="186" t="s">
        <v>419</v>
      </c>
      <c r="AN638" s="186"/>
      <c r="AO638" s="186"/>
      <c r="AP638" s="181"/>
      <c r="AQ638" s="181" t="s">
        <v>234</v>
      </c>
      <c r="AR638" s="174"/>
      <c r="AS638" s="174"/>
      <c r="AT638" s="175"/>
      <c r="AU638" s="139" t="s">
        <v>134</v>
      </c>
      <c r="AV638" s="139"/>
      <c r="AW638" s="139"/>
      <c r="AX638" s="140"/>
    </row>
    <row r="639" spans="1:50" ht="18.75" hidden="1" customHeight="1">
      <c r="A639" s="1002"/>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c r="A640" s="1002"/>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02"/>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02"/>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02"/>
      <c r="B643" s="257"/>
      <c r="C643" s="256"/>
      <c r="D643" s="257"/>
      <c r="E643" s="162" t="s">
        <v>403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2"/>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2"/>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2"/>
      <c r="B646" s="257"/>
      <c r="C646" s="256"/>
      <c r="D646" s="257"/>
      <c r="E646" s="243" t="s">
        <v>398</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2"/>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406</v>
      </c>
      <c r="AJ647" s="186"/>
      <c r="AK647" s="186"/>
      <c r="AL647" s="181"/>
      <c r="AM647" s="186" t="s">
        <v>419</v>
      </c>
      <c r="AN647" s="186"/>
      <c r="AO647" s="186"/>
      <c r="AP647" s="181"/>
      <c r="AQ647" s="181" t="s">
        <v>234</v>
      </c>
      <c r="AR647" s="174"/>
      <c r="AS647" s="174"/>
      <c r="AT647" s="175"/>
      <c r="AU647" s="139" t="s">
        <v>134</v>
      </c>
      <c r="AV647" s="139"/>
      <c r="AW647" s="139"/>
      <c r="AX647" s="140"/>
    </row>
    <row r="648" spans="1:50" ht="18.75" hidden="1" customHeight="1">
      <c r="A648" s="1002"/>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c r="A649" s="1002"/>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02"/>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02"/>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02"/>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406</v>
      </c>
      <c r="AJ652" s="186"/>
      <c r="AK652" s="186"/>
      <c r="AL652" s="181"/>
      <c r="AM652" s="186" t="s">
        <v>419</v>
      </c>
      <c r="AN652" s="186"/>
      <c r="AO652" s="186"/>
      <c r="AP652" s="181"/>
      <c r="AQ652" s="181" t="s">
        <v>234</v>
      </c>
      <c r="AR652" s="174"/>
      <c r="AS652" s="174"/>
      <c r="AT652" s="175"/>
      <c r="AU652" s="139" t="s">
        <v>134</v>
      </c>
      <c r="AV652" s="139"/>
      <c r="AW652" s="139"/>
      <c r="AX652" s="140"/>
    </row>
    <row r="653" spans="1:50" ht="18.75" hidden="1" customHeight="1">
      <c r="A653" s="1002"/>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c r="A654" s="1002"/>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02"/>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02"/>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02"/>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406</v>
      </c>
      <c r="AJ657" s="186"/>
      <c r="AK657" s="186"/>
      <c r="AL657" s="181"/>
      <c r="AM657" s="186" t="s">
        <v>419</v>
      </c>
      <c r="AN657" s="186"/>
      <c r="AO657" s="186"/>
      <c r="AP657" s="181"/>
      <c r="AQ657" s="181" t="s">
        <v>234</v>
      </c>
      <c r="AR657" s="174"/>
      <c r="AS657" s="174"/>
      <c r="AT657" s="175"/>
      <c r="AU657" s="139" t="s">
        <v>134</v>
      </c>
      <c r="AV657" s="139"/>
      <c r="AW657" s="139"/>
      <c r="AX657" s="140"/>
    </row>
    <row r="658" spans="1:50" ht="18.75" hidden="1" customHeight="1">
      <c r="A658" s="1002"/>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c r="A659" s="1002"/>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02"/>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02"/>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02"/>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406</v>
      </c>
      <c r="AJ662" s="186"/>
      <c r="AK662" s="186"/>
      <c r="AL662" s="181"/>
      <c r="AM662" s="186" t="s">
        <v>419</v>
      </c>
      <c r="AN662" s="186"/>
      <c r="AO662" s="186"/>
      <c r="AP662" s="181"/>
      <c r="AQ662" s="181" t="s">
        <v>234</v>
      </c>
      <c r="AR662" s="174"/>
      <c r="AS662" s="174"/>
      <c r="AT662" s="175"/>
      <c r="AU662" s="139" t="s">
        <v>134</v>
      </c>
      <c r="AV662" s="139"/>
      <c r="AW662" s="139"/>
      <c r="AX662" s="140"/>
    </row>
    <row r="663" spans="1:50" ht="18.75" hidden="1" customHeight="1">
      <c r="A663" s="1002"/>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c r="A664" s="1002"/>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02"/>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02"/>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02"/>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406</v>
      </c>
      <c r="AJ667" s="186"/>
      <c r="AK667" s="186"/>
      <c r="AL667" s="181"/>
      <c r="AM667" s="186" t="s">
        <v>419</v>
      </c>
      <c r="AN667" s="186"/>
      <c r="AO667" s="186"/>
      <c r="AP667" s="181"/>
      <c r="AQ667" s="181" t="s">
        <v>234</v>
      </c>
      <c r="AR667" s="174"/>
      <c r="AS667" s="174"/>
      <c r="AT667" s="175"/>
      <c r="AU667" s="139" t="s">
        <v>134</v>
      </c>
      <c r="AV667" s="139"/>
      <c r="AW667" s="139"/>
      <c r="AX667" s="140"/>
    </row>
    <row r="668" spans="1:50" ht="18.75" hidden="1" customHeight="1">
      <c r="A668" s="1002"/>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c r="A669" s="1002"/>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02"/>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02"/>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02"/>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406</v>
      </c>
      <c r="AJ672" s="186"/>
      <c r="AK672" s="186"/>
      <c r="AL672" s="181"/>
      <c r="AM672" s="186" t="s">
        <v>419</v>
      </c>
      <c r="AN672" s="186"/>
      <c r="AO672" s="186"/>
      <c r="AP672" s="181"/>
      <c r="AQ672" s="181" t="s">
        <v>234</v>
      </c>
      <c r="AR672" s="174"/>
      <c r="AS672" s="174"/>
      <c r="AT672" s="175"/>
      <c r="AU672" s="139" t="s">
        <v>134</v>
      </c>
      <c r="AV672" s="139"/>
      <c r="AW672" s="139"/>
      <c r="AX672" s="140"/>
    </row>
    <row r="673" spans="1:50" ht="18.75" hidden="1" customHeight="1">
      <c r="A673" s="1002"/>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c r="A674" s="1002"/>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02"/>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02"/>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02"/>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406</v>
      </c>
      <c r="AJ677" s="186"/>
      <c r="AK677" s="186"/>
      <c r="AL677" s="181"/>
      <c r="AM677" s="186" t="s">
        <v>419</v>
      </c>
      <c r="AN677" s="186"/>
      <c r="AO677" s="186"/>
      <c r="AP677" s="181"/>
      <c r="AQ677" s="181" t="s">
        <v>234</v>
      </c>
      <c r="AR677" s="174"/>
      <c r="AS677" s="174"/>
      <c r="AT677" s="175"/>
      <c r="AU677" s="139" t="s">
        <v>134</v>
      </c>
      <c r="AV677" s="139"/>
      <c r="AW677" s="139"/>
      <c r="AX677" s="140"/>
    </row>
    <row r="678" spans="1:50" ht="18.75" hidden="1" customHeight="1">
      <c r="A678" s="1002"/>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c r="A679" s="1002"/>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02"/>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02"/>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02"/>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406</v>
      </c>
      <c r="AJ682" s="186"/>
      <c r="AK682" s="186"/>
      <c r="AL682" s="181"/>
      <c r="AM682" s="186" t="s">
        <v>419</v>
      </c>
      <c r="AN682" s="186"/>
      <c r="AO682" s="186"/>
      <c r="AP682" s="181"/>
      <c r="AQ682" s="181" t="s">
        <v>234</v>
      </c>
      <c r="AR682" s="174"/>
      <c r="AS682" s="174"/>
      <c r="AT682" s="175"/>
      <c r="AU682" s="139" t="s">
        <v>134</v>
      </c>
      <c r="AV682" s="139"/>
      <c r="AW682" s="139"/>
      <c r="AX682" s="140"/>
    </row>
    <row r="683" spans="1:50" ht="18.75" hidden="1" customHeight="1">
      <c r="A683" s="1002"/>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c r="A684" s="1002"/>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02"/>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02"/>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02"/>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406</v>
      </c>
      <c r="AJ687" s="186"/>
      <c r="AK687" s="186"/>
      <c r="AL687" s="181"/>
      <c r="AM687" s="186" t="s">
        <v>419</v>
      </c>
      <c r="AN687" s="186"/>
      <c r="AO687" s="186"/>
      <c r="AP687" s="181"/>
      <c r="AQ687" s="181" t="s">
        <v>234</v>
      </c>
      <c r="AR687" s="174"/>
      <c r="AS687" s="174"/>
      <c r="AT687" s="175"/>
      <c r="AU687" s="139" t="s">
        <v>134</v>
      </c>
      <c r="AV687" s="139"/>
      <c r="AW687" s="139"/>
      <c r="AX687" s="140"/>
    </row>
    <row r="688" spans="1:50" ht="18.75" hidden="1" customHeight="1">
      <c r="A688" s="1002"/>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c r="A689" s="1002"/>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02"/>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02"/>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02"/>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406</v>
      </c>
      <c r="AJ692" s="186"/>
      <c r="AK692" s="186"/>
      <c r="AL692" s="181"/>
      <c r="AM692" s="186" t="s">
        <v>419</v>
      </c>
      <c r="AN692" s="186"/>
      <c r="AO692" s="186"/>
      <c r="AP692" s="181"/>
      <c r="AQ692" s="181" t="s">
        <v>234</v>
      </c>
      <c r="AR692" s="174"/>
      <c r="AS692" s="174"/>
      <c r="AT692" s="175"/>
      <c r="AU692" s="139" t="s">
        <v>134</v>
      </c>
      <c r="AV692" s="139"/>
      <c r="AW692" s="139"/>
      <c r="AX692" s="140"/>
    </row>
    <row r="693" spans="1:50" ht="18.75" hidden="1" customHeight="1">
      <c r="A693" s="1002"/>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c r="A694" s="1002"/>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02"/>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02"/>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02"/>
      <c r="B697" s="257"/>
      <c r="C697" s="256"/>
      <c r="D697" s="257"/>
      <c r="E697" s="162" t="s">
        <v>403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2"/>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3"/>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08.75" customHeight="1">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554</v>
      </c>
      <c r="AE702" s="903"/>
      <c r="AF702" s="903"/>
      <c r="AG702" s="892" t="s">
        <v>782</v>
      </c>
      <c r="AH702" s="893"/>
      <c r="AI702" s="893"/>
      <c r="AJ702" s="893"/>
      <c r="AK702" s="893"/>
      <c r="AL702" s="893"/>
      <c r="AM702" s="893"/>
      <c r="AN702" s="893"/>
      <c r="AO702" s="893"/>
      <c r="AP702" s="893"/>
      <c r="AQ702" s="893"/>
      <c r="AR702" s="893"/>
      <c r="AS702" s="893"/>
      <c r="AT702" s="893"/>
      <c r="AU702" s="893"/>
      <c r="AV702" s="893"/>
      <c r="AW702" s="893"/>
      <c r="AX702" s="894"/>
    </row>
    <row r="703" spans="1:50" ht="108.75"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9" t="s">
        <v>554</v>
      </c>
      <c r="AE703" s="160"/>
      <c r="AF703" s="160"/>
      <c r="AG703" s="670" t="s">
        <v>783</v>
      </c>
      <c r="AH703" s="671"/>
      <c r="AI703" s="671"/>
      <c r="AJ703" s="671"/>
      <c r="AK703" s="671"/>
      <c r="AL703" s="671"/>
      <c r="AM703" s="671"/>
      <c r="AN703" s="671"/>
      <c r="AO703" s="671"/>
      <c r="AP703" s="671"/>
      <c r="AQ703" s="671"/>
      <c r="AR703" s="671"/>
      <c r="AS703" s="671"/>
      <c r="AT703" s="671"/>
      <c r="AU703" s="671"/>
      <c r="AV703" s="671"/>
      <c r="AW703" s="671"/>
      <c r="AX703" s="672"/>
    </row>
    <row r="704" spans="1:50" ht="108.75" customHeight="1">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554</v>
      </c>
      <c r="AE704" s="589"/>
      <c r="AF704" s="589"/>
      <c r="AG704" s="434" t="s">
        <v>784</v>
      </c>
      <c r="AH704" s="239"/>
      <c r="AI704" s="239"/>
      <c r="AJ704" s="239"/>
      <c r="AK704" s="239"/>
      <c r="AL704" s="239"/>
      <c r="AM704" s="239"/>
      <c r="AN704" s="239"/>
      <c r="AO704" s="239"/>
      <c r="AP704" s="239"/>
      <c r="AQ704" s="239"/>
      <c r="AR704" s="239"/>
      <c r="AS704" s="239"/>
      <c r="AT704" s="239"/>
      <c r="AU704" s="239"/>
      <c r="AV704" s="239"/>
      <c r="AW704" s="239"/>
      <c r="AX704" s="435"/>
    </row>
    <row r="705" spans="1:50" ht="42.75" customHeight="1">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554</v>
      </c>
      <c r="AE705" s="739"/>
      <c r="AF705" s="739"/>
      <c r="AG705" s="165" t="s">
        <v>785</v>
      </c>
      <c r="AH705" s="166"/>
      <c r="AI705" s="166"/>
      <c r="AJ705" s="166"/>
      <c r="AK705" s="166"/>
      <c r="AL705" s="166"/>
      <c r="AM705" s="166"/>
      <c r="AN705" s="166"/>
      <c r="AO705" s="166"/>
      <c r="AP705" s="166"/>
      <c r="AQ705" s="166"/>
      <c r="AR705" s="166"/>
      <c r="AS705" s="166"/>
      <c r="AT705" s="166"/>
      <c r="AU705" s="166"/>
      <c r="AV705" s="166"/>
      <c r="AW705" s="166"/>
      <c r="AX705" s="167"/>
    </row>
    <row r="706" spans="1:50" ht="42.75" customHeight="1">
      <c r="A706" s="661"/>
      <c r="B706" s="776"/>
      <c r="C706" s="617"/>
      <c r="D706" s="618"/>
      <c r="E706" s="689" t="s">
        <v>374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9" t="s">
        <v>589</v>
      </c>
      <c r="AE706" s="160"/>
      <c r="AF706" s="161"/>
      <c r="AG706" s="434"/>
      <c r="AH706" s="239"/>
      <c r="AI706" s="239"/>
      <c r="AJ706" s="239"/>
      <c r="AK706" s="239"/>
      <c r="AL706" s="239"/>
      <c r="AM706" s="239"/>
      <c r="AN706" s="239"/>
      <c r="AO706" s="239"/>
      <c r="AP706" s="239"/>
      <c r="AQ706" s="239"/>
      <c r="AR706" s="239"/>
      <c r="AS706" s="239"/>
      <c r="AT706" s="239"/>
      <c r="AU706" s="239"/>
      <c r="AV706" s="239"/>
      <c r="AW706" s="239"/>
      <c r="AX706" s="435"/>
    </row>
    <row r="707" spans="1:50" ht="42.75" customHeight="1">
      <c r="A707" s="661"/>
      <c r="B707" s="776"/>
      <c r="C707" s="619"/>
      <c r="D707" s="620"/>
      <c r="E707" s="692" t="s">
        <v>314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589</v>
      </c>
      <c r="AE707" s="587"/>
      <c r="AF707" s="587"/>
      <c r="AG707" s="434"/>
      <c r="AH707" s="239"/>
      <c r="AI707" s="239"/>
      <c r="AJ707" s="239"/>
      <c r="AK707" s="239"/>
      <c r="AL707" s="239"/>
      <c r="AM707" s="239"/>
      <c r="AN707" s="239"/>
      <c r="AO707" s="239"/>
      <c r="AP707" s="239"/>
      <c r="AQ707" s="239"/>
      <c r="AR707" s="239"/>
      <c r="AS707" s="239"/>
      <c r="AT707" s="239"/>
      <c r="AU707" s="239"/>
      <c r="AV707" s="239"/>
      <c r="AW707" s="239"/>
      <c r="AX707" s="435"/>
    </row>
    <row r="708" spans="1:50" ht="26.25" customHeight="1">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590</v>
      </c>
      <c r="AE708" s="674"/>
      <c r="AF708" s="674"/>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9" t="s">
        <v>554</v>
      </c>
      <c r="AE709" s="160"/>
      <c r="AF709" s="160"/>
      <c r="AG709" s="670" t="s">
        <v>786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9" t="s">
        <v>590</v>
      </c>
      <c r="AE710" s="160"/>
      <c r="AF710" s="160"/>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9" t="s">
        <v>554</v>
      </c>
      <c r="AE711" s="160"/>
      <c r="AF711" s="160"/>
      <c r="AG711" s="670" t="s">
        <v>591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1" t="s">
        <v>341</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590</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1"/>
      <c r="B713" s="662"/>
      <c r="C713" s="156" t="s">
        <v>342</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590</v>
      </c>
      <c r="AE713" s="160"/>
      <c r="AF713" s="161"/>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c r="A714" s="663"/>
      <c r="B714" s="664"/>
      <c r="C714" s="777" t="s">
        <v>319</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554</v>
      </c>
      <c r="AE714" s="595"/>
      <c r="AF714" s="596"/>
      <c r="AG714" s="695" t="s">
        <v>592</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4" t="s">
        <v>40</v>
      </c>
      <c r="B715" s="660"/>
      <c r="C715" s="665" t="s">
        <v>320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554</v>
      </c>
      <c r="AE715" s="674"/>
      <c r="AF715" s="783"/>
      <c r="AG715" s="529" t="s">
        <v>593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590</v>
      </c>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c r="A717" s="661"/>
      <c r="B717" s="662"/>
      <c r="C717" s="591" t="s">
        <v>245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9" t="s">
        <v>554</v>
      </c>
      <c r="AE717" s="160"/>
      <c r="AF717" s="160"/>
      <c r="AG717" s="670" t="s">
        <v>594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9" t="s">
        <v>590</v>
      </c>
      <c r="AE718" s="160"/>
      <c r="AF718" s="160"/>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hidden="1" customHeight="1">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c r="AE719" s="674"/>
      <c r="AF719" s="674"/>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hidden="1" customHeight="1">
      <c r="A720" s="656"/>
      <c r="B720" s="657"/>
      <c r="C720" s="943" t="s">
        <v>334</v>
      </c>
      <c r="D720" s="941"/>
      <c r="E720" s="941"/>
      <c r="F720" s="944"/>
      <c r="G720" s="940" t="s">
        <v>335</v>
      </c>
      <c r="H720" s="941"/>
      <c r="I720" s="941"/>
      <c r="J720" s="941"/>
      <c r="K720" s="941"/>
      <c r="L720" s="941"/>
      <c r="M720" s="941"/>
      <c r="N720" s="940" t="s">
        <v>338</v>
      </c>
      <c r="O720" s="941"/>
      <c r="P720" s="941"/>
      <c r="Q720" s="941"/>
      <c r="R720" s="941"/>
      <c r="S720" s="941"/>
      <c r="T720" s="941"/>
      <c r="U720" s="941"/>
      <c r="V720" s="941"/>
      <c r="W720" s="941"/>
      <c r="X720" s="941"/>
      <c r="Y720" s="941"/>
      <c r="Z720" s="941"/>
      <c r="AA720" s="941"/>
      <c r="AB720" s="941"/>
      <c r="AC720" s="941"/>
      <c r="AD720" s="941"/>
      <c r="AE720" s="941"/>
      <c r="AF720" s="942"/>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hidden="1" customHeight="1">
      <c r="A721" s="656"/>
      <c r="B721" s="657"/>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hidden="1" customHeight="1">
      <c r="A722" s="656"/>
      <c r="B722" s="657"/>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hidden="1" customHeight="1">
      <c r="A723" s="656"/>
      <c r="B723" s="657"/>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hidden="1" customHeight="1">
      <c r="A724" s="656"/>
      <c r="B724" s="657"/>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hidden="1" customHeight="1">
      <c r="A725" s="658"/>
      <c r="B725" s="659"/>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8"/>
      <c r="AH725" s="169"/>
      <c r="AI725" s="169"/>
      <c r="AJ725" s="169"/>
      <c r="AK725" s="169"/>
      <c r="AL725" s="169"/>
      <c r="AM725" s="169"/>
      <c r="AN725" s="169"/>
      <c r="AO725" s="169"/>
      <c r="AP725" s="169"/>
      <c r="AQ725" s="169"/>
      <c r="AR725" s="169"/>
      <c r="AS725" s="169"/>
      <c r="AT725" s="169"/>
      <c r="AU725" s="169"/>
      <c r="AV725" s="169"/>
      <c r="AW725" s="169"/>
      <c r="AX725" s="170"/>
    </row>
    <row r="726" spans="1:50" ht="158.25" customHeight="1">
      <c r="A726" s="624" t="s">
        <v>48</v>
      </c>
      <c r="B726" s="625"/>
      <c r="C726" s="449" t="s">
        <v>53</v>
      </c>
      <c r="D726" s="584"/>
      <c r="E726" s="584"/>
      <c r="F726" s="585"/>
      <c r="G726" s="803" t="s">
        <v>787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158.25" customHeight="1" thickBot="1">
      <c r="A727" s="626"/>
      <c r="B727" s="627"/>
      <c r="C727" s="701" t="s">
        <v>57</v>
      </c>
      <c r="D727" s="702"/>
      <c r="E727" s="702"/>
      <c r="F727" s="703"/>
      <c r="G727" s="801" t="s">
        <v>788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t="s">
        <v>767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t="s">
        <v>138</v>
      </c>
      <c r="B731" s="622"/>
      <c r="C731" s="622"/>
      <c r="D731" s="622"/>
      <c r="E731" s="623"/>
      <c r="F731" s="686" t="s">
        <v>768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5" t="s">
        <v>138</v>
      </c>
      <c r="B733" s="756"/>
      <c r="C733" s="756"/>
      <c r="D733" s="756"/>
      <c r="E733" s="757"/>
      <c r="F733" s="772" t="s">
        <v>790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58" customHeight="1" thickBot="1">
      <c r="A735" s="614" t="s">
        <v>789</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0" t="s">
        <v>347</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01" t="s">
        <v>396</v>
      </c>
      <c r="B737" s="102"/>
      <c r="C737" s="102"/>
      <c r="D737" s="103"/>
      <c r="E737" s="104" t="s">
        <v>595</v>
      </c>
      <c r="F737" s="104"/>
      <c r="G737" s="104"/>
      <c r="H737" s="104"/>
      <c r="I737" s="104"/>
      <c r="J737" s="104"/>
      <c r="K737" s="104"/>
      <c r="L737" s="104"/>
      <c r="M737" s="104"/>
      <c r="N737" s="110" t="s">
        <v>391</v>
      </c>
      <c r="O737" s="110"/>
      <c r="P737" s="110"/>
      <c r="Q737" s="110"/>
      <c r="R737" s="104" t="s">
        <v>595</v>
      </c>
      <c r="S737" s="104"/>
      <c r="T737" s="104"/>
      <c r="U737" s="104"/>
      <c r="V737" s="104"/>
      <c r="W737" s="104"/>
      <c r="X737" s="104"/>
      <c r="Y737" s="104"/>
      <c r="Z737" s="104"/>
      <c r="AA737" s="110" t="s">
        <v>390</v>
      </c>
      <c r="AB737" s="110"/>
      <c r="AC737" s="110"/>
      <c r="AD737" s="110"/>
      <c r="AE737" s="104" t="s">
        <v>596</v>
      </c>
      <c r="AF737" s="104"/>
      <c r="AG737" s="104"/>
      <c r="AH737" s="104"/>
      <c r="AI737" s="104"/>
      <c r="AJ737" s="104"/>
      <c r="AK737" s="104"/>
      <c r="AL737" s="104"/>
      <c r="AM737" s="104"/>
      <c r="AN737" s="110" t="s">
        <v>389</v>
      </c>
      <c r="AO737" s="110"/>
      <c r="AP737" s="110"/>
      <c r="AQ737" s="110"/>
      <c r="AR737" s="111" t="s">
        <v>597</v>
      </c>
      <c r="AS737" s="112"/>
      <c r="AT737" s="112"/>
      <c r="AU737" s="112"/>
      <c r="AV737" s="112"/>
      <c r="AW737" s="112"/>
      <c r="AX737" s="113"/>
      <c r="AY737" s="88"/>
      <c r="AZ737" s="88"/>
    </row>
    <row r="738" spans="1:52" ht="24.75" customHeight="1">
      <c r="A738" s="101" t="s">
        <v>388</v>
      </c>
      <c r="B738" s="102"/>
      <c r="C738" s="102"/>
      <c r="D738" s="103"/>
      <c r="E738" s="104" t="s">
        <v>598</v>
      </c>
      <c r="F738" s="104"/>
      <c r="G738" s="104"/>
      <c r="H738" s="104"/>
      <c r="I738" s="104"/>
      <c r="J738" s="104"/>
      <c r="K738" s="104"/>
      <c r="L738" s="104"/>
      <c r="M738" s="104"/>
      <c r="N738" s="110" t="s">
        <v>387</v>
      </c>
      <c r="O738" s="110"/>
      <c r="P738" s="110"/>
      <c r="Q738" s="110"/>
      <c r="R738" s="104" t="s">
        <v>597</v>
      </c>
      <c r="S738" s="104"/>
      <c r="T738" s="104"/>
      <c r="U738" s="104"/>
      <c r="V738" s="104"/>
      <c r="W738" s="104"/>
      <c r="X738" s="104"/>
      <c r="Y738" s="104"/>
      <c r="Z738" s="104"/>
      <c r="AA738" s="110" t="s">
        <v>386</v>
      </c>
      <c r="AB738" s="110"/>
      <c r="AC738" s="110"/>
      <c r="AD738" s="110"/>
      <c r="AE738" s="104" t="s">
        <v>599</v>
      </c>
      <c r="AF738" s="104"/>
      <c r="AG738" s="104"/>
      <c r="AH738" s="104"/>
      <c r="AI738" s="104"/>
      <c r="AJ738" s="104"/>
      <c r="AK738" s="104"/>
      <c r="AL738" s="104"/>
      <c r="AM738" s="104"/>
      <c r="AN738" s="110" t="s">
        <v>385</v>
      </c>
      <c r="AO738" s="110"/>
      <c r="AP738" s="110"/>
      <c r="AQ738" s="110"/>
      <c r="AR738" s="111" t="s">
        <v>600</v>
      </c>
      <c r="AS738" s="112"/>
      <c r="AT738" s="112"/>
      <c r="AU738" s="112"/>
      <c r="AV738" s="112"/>
      <c r="AW738" s="112"/>
      <c r="AX738" s="113"/>
    </row>
    <row r="739" spans="1:52" ht="24.75" customHeight="1">
      <c r="A739" s="101" t="s">
        <v>384</v>
      </c>
      <c r="B739" s="102"/>
      <c r="C739" s="102"/>
      <c r="D739" s="103"/>
      <c r="E739" s="104" t="s">
        <v>601</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408</v>
      </c>
      <c r="B740" s="132"/>
      <c r="C740" s="132"/>
      <c r="D740" s="133"/>
      <c r="E740" s="134" t="s">
        <v>551</v>
      </c>
      <c r="F740" s="126"/>
      <c r="G740" s="126"/>
      <c r="H740" s="92" t="str">
        <f>IF(E740="", "", "(")</f>
        <v>(</v>
      </c>
      <c r="I740" s="126"/>
      <c r="J740" s="126"/>
      <c r="K740" s="92" t="str">
        <f>IF(OR(I740="　", I740=""), "", "-")</f>
        <v/>
      </c>
      <c r="L740" s="127">
        <v>137</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377</v>
      </c>
      <c r="B741" s="148"/>
      <c r="C741" s="148"/>
      <c r="D741" s="148"/>
      <c r="E741" s="148"/>
      <c r="F741" s="149"/>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100"/>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364.5"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64.5"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9.5"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5.5" customHeight="1" thickBot="1">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6" t="s">
        <v>379</v>
      </c>
      <c r="B780" s="767"/>
      <c r="C780" s="767"/>
      <c r="D780" s="767"/>
      <c r="E780" s="767"/>
      <c r="F780" s="768"/>
      <c r="G780" s="445" t="s">
        <v>602</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605</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c r="A781" s="559"/>
      <c r="B781" s="769"/>
      <c r="C781" s="769"/>
      <c r="D781" s="769"/>
      <c r="E781" s="769"/>
      <c r="F781" s="770"/>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c r="A782" s="559"/>
      <c r="B782" s="769"/>
      <c r="C782" s="769"/>
      <c r="D782" s="769"/>
      <c r="E782" s="769"/>
      <c r="F782" s="770"/>
      <c r="G782" s="455" t="s">
        <v>603</v>
      </c>
      <c r="H782" s="456"/>
      <c r="I782" s="456"/>
      <c r="J782" s="456"/>
      <c r="K782" s="457"/>
      <c r="L782" s="458" t="s">
        <v>604</v>
      </c>
      <c r="M782" s="459"/>
      <c r="N782" s="459"/>
      <c r="O782" s="459"/>
      <c r="P782" s="459"/>
      <c r="Q782" s="459"/>
      <c r="R782" s="459"/>
      <c r="S782" s="459"/>
      <c r="T782" s="459"/>
      <c r="U782" s="459"/>
      <c r="V782" s="459"/>
      <c r="W782" s="459"/>
      <c r="X782" s="460"/>
      <c r="Y782" s="461">
        <v>1025.7</v>
      </c>
      <c r="Z782" s="462"/>
      <c r="AA782" s="462"/>
      <c r="AB782" s="560"/>
      <c r="AC782" s="455" t="s">
        <v>603</v>
      </c>
      <c r="AD782" s="456"/>
      <c r="AE782" s="456"/>
      <c r="AF782" s="456"/>
      <c r="AG782" s="457"/>
      <c r="AH782" s="458" t="s">
        <v>606</v>
      </c>
      <c r="AI782" s="459"/>
      <c r="AJ782" s="459"/>
      <c r="AK782" s="459"/>
      <c r="AL782" s="459"/>
      <c r="AM782" s="459"/>
      <c r="AN782" s="459"/>
      <c r="AO782" s="459"/>
      <c r="AP782" s="459"/>
      <c r="AQ782" s="459"/>
      <c r="AR782" s="459"/>
      <c r="AS782" s="459"/>
      <c r="AT782" s="460"/>
      <c r="AU782" s="461">
        <v>11.3</v>
      </c>
      <c r="AV782" s="462"/>
      <c r="AW782" s="462"/>
      <c r="AX782" s="463"/>
    </row>
    <row r="783" spans="1:50" ht="24.75" hidden="1" customHeight="1">
      <c r="A783" s="559"/>
      <c r="B783" s="769"/>
      <c r="C783" s="769"/>
      <c r="D783" s="769"/>
      <c r="E783" s="769"/>
      <c r="F783" s="770"/>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59"/>
      <c r="B784" s="769"/>
      <c r="C784" s="769"/>
      <c r="D784" s="769"/>
      <c r="E784" s="769"/>
      <c r="F784" s="770"/>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9"/>
      <c r="B785" s="769"/>
      <c r="C785" s="769"/>
      <c r="D785" s="769"/>
      <c r="E785" s="769"/>
      <c r="F785" s="77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9"/>
      <c r="B786" s="769"/>
      <c r="C786" s="769"/>
      <c r="D786" s="769"/>
      <c r="E786" s="769"/>
      <c r="F786" s="77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9"/>
      <c r="B787" s="769"/>
      <c r="C787" s="769"/>
      <c r="D787" s="769"/>
      <c r="E787" s="769"/>
      <c r="F787" s="77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9"/>
      <c r="B788" s="769"/>
      <c r="C788" s="769"/>
      <c r="D788" s="769"/>
      <c r="E788" s="769"/>
      <c r="F788" s="77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9"/>
      <c r="B789" s="769"/>
      <c r="C789" s="769"/>
      <c r="D789" s="769"/>
      <c r="E789" s="769"/>
      <c r="F789" s="77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9"/>
      <c r="B790" s="769"/>
      <c r="C790" s="769"/>
      <c r="D790" s="769"/>
      <c r="E790" s="769"/>
      <c r="F790" s="77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9"/>
      <c r="B791" s="769"/>
      <c r="C791" s="769"/>
      <c r="D791" s="769"/>
      <c r="E791" s="769"/>
      <c r="F791" s="770"/>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59"/>
      <c r="B792" s="769"/>
      <c r="C792" s="769"/>
      <c r="D792" s="769"/>
      <c r="E792" s="769"/>
      <c r="F792" s="770"/>
      <c r="G792" s="414" t="s">
        <v>20</v>
      </c>
      <c r="H792" s="415"/>
      <c r="I792" s="415"/>
      <c r="J792" s="415"/>
      <c r="K792" s="415"/>
      <c r="L792" s="416"/>
      <c r="M792" s="417"/>
      <c r="N792" s="417"/>
      <c r="O792" s="417"/>
      <c r="P792" s="417"/>
      <c r="Q792" s="417"/>
      <c r="R792" s="417"/>
      <c r="S792" s="417"/>
      <c r="T792" s="417"/>
      <c r="U792" s="417"/>
      <c r="V792" s="417"/>
      <c r="W792" s="417"/>
      <c r="X792" s="418"/>
      <c r="Y792" s="419">
        <f>SUM(Y782:AB791)</f>
        <v>1025.7</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11.3</v>
      </c>
      <c r="AV792" s="420"/>
      <c r="AW792" s="420"/>
      <c r="AX792" s="422"/>
    </row>
    <row r="793" spans="1:50" ht="24.75" customHeight="1">
      <c r="A793" s="559"/>
      <c r="B793" s="769"/>
      <c r="C793" s="769"/>
      <c r="D793" s="769"/>
      <c r="E793" s="769"/>
      <c r="F793" s="770"/>
      <c r="G793" s="445" t="s">
        <v>608</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610</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c r="A794" s="559"/>
      <c r="B794" s="769"/>
      <c r="C794" s="769"/>
      <c r="D794" s="769"/>
      <c r="E794" s="769"/>
      <c r="F794" s="770"/>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c r="A795" s="559"/>
      <c r="B795" s="769"/>
      <c r="C795" s="769"/>
      <c r="D795" s="769"/>
      <c r="E795" s="769"/>
      <c r="F795" s="770"/>
      <c r="G795" s="455" t="s">
        <v>607</v>
      </c>
      <c r="H795" s="456"/>
      <c r="I795" s="456"/>
      <c r="J795" s="456"/>
      <c r="K795" s="457"/>
      <c r="L795" s="458" t="s">
        <v>609</v>
      </c>
      <c r="M795" s="459"/>
      <c r="N795" s="459"/>
      <c r="O795" s="459"/>
      <c r="P795" s="459"/>
      <c r="Q795" s="459"/>
      <c r="R795" s="459"/>
      <c r="S795" s="459"/>
      <c r="T795" s="459"/>
      <c r="U795" s="459"/>
      <c r="V795" s="459"/>
      <c r="W795" s="459"/>
      <c r="X795" s="460"/>
      <c r="Y795" s="461">
        <v>18.2</v>
      </c>
      <c r="Z795" s="462"/>
      <c r="AA795" s="462"/>
      <c r="AB795" s="560"/>
      <c r="AC795" s="455" t="s">
        <v>603</v>
      </c>
      <c r="AD795" s="456"/>
      <c r="AE795" s="456"/>
      <c r="AF795" s="456"/>
      <c r="AG795" s="457"/>
      <c r="AH795" s="458" t="s">
        <v>611</v>
      </c>
      <c r="AI795" s="459"/>
      <c r="AJ795" s="459"/>
      <c r="AK795" s="459"/>
      <c r="AL795" s="459"/>
      <c r="AM795" s="459"/>
      <c r="AN795" s="459"/>
      <c r="AO795" s="459"/>
      <c r="AP795" s="459"/>
      <c r="AQ795" s="459"/>
      <c r="AR795" s="459"/>
      <c r="AS795" s="459"/>
      <c r="AT795" s="460"/>
      <c r="AU795" s="461">
        <v>1.1000000000000001</v>
      </c>
      <c r="AV795" s="462"/>
      <c r="AW795" s="462"/>
      <c r="AX795" s="463"/>
    </row>
    <row r="796" spans="1:50" ht="24.75" hidden="1" customHeight="1">
      <c r="A796" s="559"/>
      <c r="B796" s="769"/>
      <c r="C796" s="769"/>
      <c r="D796" s="769"/>
      <c r="E796" s="769"/>
      <c r="F796" s="770"/>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9"/>
      <c r="B797" s="769"/>
      <c r="C797" s="769"/>
      <c r="D797" s="769"/>
      <c r="E797" s="769"/>
      <c r="F797" s="770"/>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9"/>
      <c r="B798" s="769"/>
      <c r="C798" s="769"/>
      <c r="D798" s="769"/>
      <c r="E798" s="769"/>
      <c r="F798" s="77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9"/>
      <c r="B799" s="769"/>
      <c r="C799" s="769"/>
      <c r="D799" s="769"/>
      <c r="E799" s="769"/>
      <c r="F799" s="77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9"/>
      <c r="B800" s="769"/>
      <c r="C800" s="769"/>
      <c r="D800" s="769"/>
      <c r="E800" s="769"/>
      <c r="F800" s="77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9"/>
      <c r="B801" s="769"/>
      <c r="C801" s="769"/>
      <c r="D801" s="769"/>
      <c r="E801" s="769"/>
      <c r="F801" s="77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9"/>
      <c r="B802" s="769"/>
      <c r="C802" s="769"/>
      <c r="D802" s="769"/>
      <c r="E802" s="769"/>
      <c r="F802" s="77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9"/>
      <c r="B803" s="769"/>
      <c r="C803" s="769"/>
      <c r="D803" s="769"/>
      <c r="E803" s="769"/>
      <c r="F803" s="77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9"/>
      <c r="B804" s="769"/>
      <c r="C804" s="769"/>
      <c r="D804" s="769"/>
      <c r="E804" s="769"/>
      <c r="F804" s="770"/>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c r="A805" s="559"/>
      <c r="B805" s="769"/>
      <c r="C805" s="769"/>
      <c r="D805" s="769"/>
      <c r="E805" s="769"/>
      <c r="F805" s="770"/>
      <c r="G805" s="414" t="s">
        <v>20</v>
      </c>
      <c r="H805" s="415"/>
      <c r="I805" s="415"/>
      <c r="J805" s="415"/>
      <c r="K805" s="415"/>
      <c r="L805" s="416"/>
      <c r="M805" s="417"/>
      <c r="N805" s="417"/>
      <c r="O805" s="417"/>
      <c r="P805" s="417"/>
      <c r="Q805" s="417"/>
      <c r="R805" s="417"/>
      <c r="S805" s="417"/>
      <c r="T805" s="417"/>
      <c r="U805" s="417"/>
      <c r="V805" s="417"/>
      <c r="W805" s="417"/>
      <c r="X805" s="418"/>
      <c r="Y805" s="419">
        <f>SUM(Y795:AB804)</f>
        <v>18.2</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1.1000000000000001</v>
      </c>
      <c r="AV805" s="420"/>
      <c r="AW805" s="420"/>
      <c r="AX805" s="422"/>
    </row>
    <row r="806" spans="1:50" ht="24.75" customHeight="1">
      <c r="A806" s="559"/>
      <c r="B806" s="769"/>
      <c r="C806" s="769"/>
      <c r="D806" s="769"/>
      <c r="E806" s="769"/>
      <c r="F806" s="770"/>
      <c r="G806" s="445" t="s">
        <v>612</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616</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c r="A807" s="559"/>
      <c r="B807" s="769"/>
      <c r="C807" s="769"/>
      <c r="D807" s="769"/>
      <c r="E807" s="769"/>
      <c r="F807" s="770"/>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32.25" customHeight="1">
      <c r="A808" s="559"/>
      <c r="B808" s="769"/>
      <c r="C808" s="769"/>
      <c r="D808" s="769"/>
      <c r="E808" s="769"/>
      <c r="F808" s="770"/>
      <c r="G808" s="455" t="s">
        <v>613</v>
      </c>
      <c r="H808" s="456"/>
      <c r="I808" s="456"/>
      <c r="J808" s="456"/>
      <c r="K808" s="457"/>
      <c r="L808" s="458" t="s">
        <v>614</v>
      </c>
      <c r="M808" s="459"/>
      <c r="N808" s="459"/>
      <c r="O808" s="459"/>
      <c r="P808" s="459"/>
      <c r="Q808" s="459"/>
      <c r="R808" s="459"/>
      <c r="S808" s="459"/>
      <c r="T808" s="459"/>
      <c r="U808" s="459"/>
      <c r="V808" s="459"/>
      <c r="W808" s="459"/>
      <c r="X808" s="460"/>
      <c r="Y808" s="461">
        <v>0.5</v>
      </c>
      <c r="Z808" s="462"/>
      <c r="AA808" s="462"/>
      <c r="AB808" s="560"/>
      <c r="AC808" s="455" t="s">
        <v>615</v>
      </c>
      <c r="AD808" s="456"/>
      <c r="AE808" s="456"/>
      <c r="AF808" s="456"/>
      <c r="AG808" s="457"/>
      <c r="AH808" s="458" t="s">
        <v>617</v>
      </c>
      <c r="AI808" s="459"/>
      <c r="AJ808" s="459"/>
      <c r="AK808" s="459"/>
      <c r="AL808" s="459"/>
      <c r="AM808" s="459"/>
      <c r="AN808" s="459"/>
      <c r="AO808" s="459"/>
      <c r="AP808" s="459"/>
      <c r="AQ808" s="459"/>
      <c r="AR808" s="459"/>
      <c r="AS808" s="459"/>
      <c r="AT808" s="460"/>
      <c r="AU808" s="461">
        <v>96.7</v>
      </c>
      <c r="AV808" s="462"/>
      <c r="AW808" s="462"/>
      <c r="AX808" s="463"/>
    </row>
    <row r="809" spans="1:50" ht="24.75" hidden="1" customHeight="1">
      <c r="A809" s="559"/>
      <c r="B809" s="769"/>
      <c r="C809" s="769"/>
      <c r="D809" s="769"/>
      <c r="E809" s="769"/>
      <c r="F809" s="770"/>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9"/>
      <c r="B810" s="769"/>
      <c r="C810" s="769"/>
      <c r="D810" s="769"/>
      <c r="E810" s="769"/>
      <c r="F810" s="770"/>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9"/>
      <c r="B811" s="769"/>
      <c r="C811" s="769"/>
      <c r="D811" s="769"/>
      <c r="E811" s="769"/>
      <c r="F811" s="77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9"/>
      <c r="B812" s="769"/>
      <c r="C812" s="769"/>
      <c r="D812" s="769"/>
      <c r="E812" s="769"/>
      <c r="F812" s="77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9"/>
      <c r="B813" s="769"/>
      <c r="C813" s="769"/>
      <c r="D813" s="769"/>
      <c r="E813" s="769"/>
      <c r="F813" s="77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9"/>
      <c r="B814" s="769"/>
      <c r="C814" s="769"/>
      <c r="D814" s="769"/>
      <c r="E814" s="769"/>
      <c r="F814" s="77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9"/>
      <c r="B815" s="769"/>
      <c r="C815" s="769"/>
      <c r="D815" s="769"/>
      <c r="E815" s="769"/>
      <c r="F815" s="77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9"/>
      <c r="B816" s="769"/>
      <c r="C816" s="769"/>
      <c r="D816" s="769"/>
      <c r="E816" s="769"/>
      <c r="F816" s="77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9"/>
      <c r="B817" s="769"/>
      <c r="C817" s="769"/>
      <c r="D817" s="769"/>
      <c r="E817" s="769"/>
      <c r="F817" s="770"/>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c r="A818" s="559"/>
      <c r="B818" s="769"/>
      <c r="C818" s="769"/>
      <c r="D818" s="769"/>
      <c r="E818" s="769"/>
      <c r="F818" s="770"/>
      <c r="G818" s="414" t="s">
        <v>20</v>
      </c>
      <c r="H818" s="415"/>
      <c r="I818" s="415"/>
      <c r="J818" s="415"/>
      <c r="K818" s="415"/>
      <c r="L818" s="416"/>
      <c r="M818" s="417"/>
      <c r="N818" s="417"/>
      <c r="O818" s="417"/>
      <c r="P818" s="417"/>
      <c r="Q818" s="417"/>
      <c r="R818" s="417"/>
      <c r="S818" s="417"/>
      <c r="T818" s="417"/>
      <c r="U818" s="417"/>
      <c r="V818" s="417"/>
      <c r="W818" s="417"/>
      <c r="X818" s="418"/>
      <c r="Y818" s="419">
        <f>SUM(Y808:AB817)</f>
        <v>0.5</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96.7</v>
      </c>
      <c r="AV818" s="420"/>
      <c r="AW818" s="420"/>
      <c r="AX818" s="422"/>
    </row>
    <row r="819" spans="1:50" ht="32.25" customHeight="1">
      <c r="A819" s="559"/>
      <c r="B819" s="769"/>
      <c r="C819" s="769"/>
      <c r="D819" s="769"/>
      <c r="E819" s="769"/>
      <c r="F819" s="770"/>
      <c r="G819" s="445" t="s">
        <v>618</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620</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customHeight="1">
      <c r="A820" s="559"/>
      <c r="B820" s="769"/>
      <c r="C820" s="769"/>
      <c r="D820" s="769"/>
      <c r="E820" s="769"/>
      <c r="F820" s="770"/>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32.25" customHeight="1">
      <c r="A821" s="559"/>
      <c r="B821" s="769"/>
      <c r="C821" s="769"/>
      <c r="D821" s="769"/>
      <c r="E821" s="769"/>
      <c r="F821" s="770"/>
      <c r="G821" s="455" t="s">
        <v>615</v>
      </c>
      <c r="H821" s="456"/>
      <c r="I821" s="456"/>
      <c r="J821" s="456"/>
      <c r="K821" s="457"/>
      <c r="L821" s="458" t="s">
        <v>619</v>
      </c>
      <c r="M821" s="459"/>
      <c r="N821" s="459"/>
      <c r="O821" s="459"/>
      <c r="P821" s="459"/>
      <c r="Q821" s="459"/>
      <c r="R821" s="459"/>
      <c r="S821" s="459"/>
      <c r="T821" s="459"/>
      <c r="U821" s="459"/>
      <c r="V821" s="459"/>
      <c r="W821" s="459"/>
      <c r="X821" s="460"/>
      <c r="Y821" s="461">
        <v>78.599999999999994</v>
      </c>
      <c r="Z821" s="462"/>
      <c r="AA821" s="462"/>
      <c r="AB821" s="560"/>
      <c r="AC821" s="455" t="s">
        <v>621</v>
      </c>
      <c r="AD821" s="456"/>
      <c r="AE821" s="456"/>
      <c r="AF821" s="456"/>
      <c r="AG821" s="457"/>
      <c r="AH821" s="458" t="s">
        <v>622</v>
      </c>
      <c r="AI821" s="459"/>
      <c r="AJ821" s="459"/>
      <c r="AK821" s="459"/>
      <c r="AL821" s="459"/>
      <c r="AM821" s="459"/>
      <c r="AN821" s="459"/>
      <c r="AO821" s="459"/>
      <c r="AP821" s="459"/>
      <c r="AQ821" s="459"/>
      <c r="AR821" s="459"/>
      <c r="AS821" s="459"/>
      <c r="AT821" s="460"/>
      <c r="AU821" s="461">
        <v>4</v>
      </c>
      <c r="AV821" s="462"/>
      <c r="AW821" s="462"/>
      <c r="AX821" s="463"/>
    </row>
    <row r="822" spans="1:50" ht="24.75" hidden="1" customHeight="1">
      <c r="A822" s="559"/>
      <c r="B822" s="769"/>
      <c r="C822" s="769"/>
      <c r="D822" s="769"/>
      <c r="E822" s="769"/>
      <c r="F822" s="77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9"/>
      <c r="B823" s="769"/>
      <c r="C823" s="769"/>
      <c r="D823" s="769"/>
      <c r="E823" s="769"/>
      <c r="F823" s="77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9"/>
      <c r="B824" s="769"/>
      <c r="C824" s="769"/>
      <c r="D824" s="769"/>
      <c r="E824" s="769"/>
      <c r="F824" s="77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9"/>
      <c r="B825" s="769"/>
      <c r="C825" s="769"/>
      <c r="D825" s="769"/>
      <c r="E825" s="769"/>
      <c r="F825" s="77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9"/>
      <c r="B826" s="769"/>
      <c r="C826" s="769"/>
      <c r="D826" s="769"/>
      <c r="E826" s="769"/>
      <c r="F826" s="77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9"/>
      <c r="B827" s="769"/>
      <c r="C827" s="769"/>
      <c r="D827" s="769"/>
      <c r="E827" s="769"/>
      <c r="F827" s="77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9"/>
      <c r="B828" s="769"/>
      <c r="C828" s="769"/>
      <c r="D828" s="769"/>
      <c r="E828" s="769"/>
      <c r="F828" s="77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9"/>
      <c r="B829" s="769"/>
      <c r="C829" s="769"/>
      <c r="D829" s="769"/>
      <c r="E829" s="769"/>
      <c r="F829" s="77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9"/>
      <c r="B830" s="769"/>
      <c r="C830" s="769"/>
      <c r="D830" s="769"/>
      <c r="E830" s="769"/>
      <c r="F830" s="770"/>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c r="A831" s="559"/>
      <c r="B831" s="769"/>
      <c r="C831" s="769"/>
      <c r="D831" s="769"/>
      <c r="E831" s="769"/>
      <c r="F831" s="770"/>
      <c r="G831" s="414" t="s">
        <v>20</v>
      </c>
      <c r="H831" s="415"/>
      <c r="I831" s="415"/>
      <c r="J831" s="415"/>
      <c r="K831" s="415"/>
      <c r="L831" s="416"/>
      <c r="M831" s="417"/>
      <c r="N831" s="417"/>
      <c r="O831" s="417"/>
      <c r="P831" s="417"/>
      <c r="Q831" s="417"/>
      <c r="R831" s="417"/>
      <c r="S831" s="417"/>
      <c r="T831" s="417"/>
      <c r="U831" s="417"/>
      <c r="V831" s="417"/>
      <c r="W831" s="417"/>
      <c r="X831" s="418"/>
      <c r="Y831" s="419">
        <f>SUM(Y821:AB830)</f>
        <v>78.599999999999994</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4</v>
      </c>
      <c r="AV831" s="420"/>
      <c r="AW831" s="420"/>
      <c r="AX831" s="422"/>
    </row>
    <row r="832" spans="1:50" ht="24.75" customHeight="1" thickBot="1">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3" t="s">
        <v>339</v>
      </c>
      <c r="AM832" s="964"/>
      <c r="AN832" s="964"/>
      <c r="AO832" s="81" t="s">
        <v>623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295</v>
      </c>
      <c r="K837" s="110"/>
      <c r="L837" s="110"/>
      <c r="M837" s="110"/>
      <c r="N837" s="110"/>
      <c r="O837" s="110"/>
      <c r="P837" s="352" t="s">
        <v>246</v>
      </c>
      <c r="Q837" s="352"/>
      <c r="R837" s="352"/>
      <c r="S837" s="352"/>
      <c r="T837" s="352"/>
      <c r="U837" s="352"/>
      <c r="V837" s="352"/>
      <c r="W837" s="352"/>
      <c r="X837" s="352"/>
      <c r="Y837" s="349" t="s">
        <v>293</v>
      </c>
      <c r="Z837" s="350"/>
      <c r="AA837" s="350"/>
      <c r="AB837" s="350"/>
      <c r="AC837" s="282" t="s">
        <v>333</v>
      </c>
      <c r="AD837" s="282"/>
      <c r="AE837" s="282"/>
      <c r="AF837" s="282"/>
      <c r="AG837" s="282"/>
      <c r="AH837" s="349" t="s">
        <v>361</v>
      </c>
      <c r="AI837" s="351"/>
      <c r="AJ837" s="351"/>
      <c r="AK837" s="351"/>
      <c r="AL837" s="351" t="s">
        <v>21</v>
      </c>
      <c r="AM837" s="351"/>
      <c r="AN837" s="351"/>
      <c r="AO837" s="432"/>
      <c r="AP837" s="433" t="s">
        <v>296</v>
      </c>
      <c r="AQ837" s="433"/>
      <c r="AR837" s="433"/>
      <c r="AS837" s="433"/>
      <c r="AT837" s="433"/>
      <c r="AU837" s="433"/>
      <c r="AV837" s="433"/>
      <c r="AW837" s="433"/>
      <c r="AX837" s="433"/>
    </row>
    <row r="838" spans="1:50" ht="30" customHeight="1">
      <c r="A838" s="409">
        <v>1</v>
      </c>
      <c r="B838" s="409">
        <v>1</v>
      </c>
      <c r="C838" s="428" t="s">
        <v>639</v>
      </c>
      <c r="D838" s="423"/>
      <c r="E838" s="423"/>
      <c r="F838" s="423"/>
      <c r="G838" s="423"/>
      <c r="H838" s="423"/>
      <c r="I838" s="423"/>
      <c r="J838" s="424">
        <v>6010405003434</v>
      </c>
      <c r="K838" s="425"/>
      <c r="L838" s="425"/>
      <c r="M838" s="425"/>
      <c r="N838" s="425"/>
      <c r="O838" s="425"/>
      <c r="P838" s="429" t="s">
        <v>604</v>
      </c>
      <c r="Q838" s="322"/>
      <c r="R838" s="322"/>
      <c r="S838" s="322"/>
      <c r="T838" s="322"/>
      <c r="U838" s="322"/>
      <c r="V838" s="322"/>
      <c r="W838" s="322"/>
      <c r="X838" s="322"/>
      <c r="Y838" s="323">
        <v>1025.7</v>
      </c>
      <c r="Z838" s="324"/>
      <c r="AA838" s="324"/>
      <c r="AB838" s="325"/>
      <c r="AC838" s="333" t="s">
        <v>372</v>
      </c>
      <c r="AD838" s="430"/>
      <c r="AE838" s="430"/>
      <c r="AF838" s="430"/>
      <c r="AG838" s="430"/>
      <c r="AH838" s="426" t="s">
        <v>640</v>
      </c>
      <c r="AI838" s="427"/>
      <c r="AJ838" s="427"/>
      <c r="AK838" s="427"/>
      <c r="AL838" s="330" t="s">
        <v>641</v>
      </c>
      <c r="AM838" s="331"/>
      <c r="AN838" s="331"/>
      <c r="AO838" s="332"/>
      <c r="AP838" s="326" t="s">
        <v>642</v>
      </c>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8"/>
      <c r="D840" s="423"/>
      <c r="E840" s="423"/>
      <c r="F840" s="423"/>
      <c r="G840" s="423"/>
      <c r="H840" s="423"/>
      <c r="I840" s="423"/>
      <c r="J840" s="424"/>
      <c r="K840" s="425"/>
      <c r="L840" s="425"/>
      <c r="M840" s="425"/>
      <c r="N840" s="425"/>
      <c r="O840" s="425"/>
      <c r="P840" s="429"/>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8"/>
      <c r="D841" s="423"/>
      <c r="E841" s="423"/>
      <c r="F841" s="423"/>
      <c r="G841" s="423"/>
      <c r="H841" s="423"/>
      <c r="I841" s="423"/>
      <c r="J841" s="424"/>
      <c r="K841" s="425"/>
      <c r="L841" s="425"/>
      <c r="M841" s="425"/>
      <c r="N841" s="425"/>
      <c r="O841" s="425"/>
      <c r="P841" s="429"/>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2" t="s">
        <v>295</v>
      </c>
      <c r="K870" s="110"/>
      <c r="L870" s="110"/>
      <c r="M870" s="110"/>
      <c r="N870" s="110"/>
      <c r="O870" s="110"/>
      <c r="P870" s="352" t="s">
        <v>246</v>
      </c>
      <c r="Q870" s="352"/>
      <c r="R870" s="352"/>
      <c r="S870" s="352"/>
      <c r="T870" s="352"/>
      <c r="U870" s="352"/>
      <c r="V870" s="352"/>
      <c r="W870" s="352"/>
      <c r="X870" s="352"/>
      <c r="Y870" s="349" t="s">
        <v>293</v>
      </c>
      <c r="Z870" s="350"/>
      <c r="AA870" s="350"/>
      <c r="AB870" s="350"/>
      <c r="AC870" s="282" t="s">
        <v>333</v>
      </c>
      <c r="AD870" s="282"/>
      <c r="AE870" s="282"/>
      <c r="AF870" s="282"/>
      <c r="AG870" s="282"/>
      <c r="AH870" s="349" t="s">
        <v>361</v>
      </c>
      <c r="AI870" s="351"/>
      <c r="AJ870" s="351"/>
      <c r="AK870" s="351"/>
      <c r="AL870" s="351" t="s">
        <v>21</v>
      </c>
      <c r="AM870" s="351"/>
      <c r="AN870" s="351"/>
      <c r="AO870" s="432"/>
      <c r="AP870" s="433" t="s">
        <v>296</v>
      </c>
      <c r="AQ870" s="433"/>
      <c r="AR870" s="433"/>
      <c r="AS870" s="433"/>
      <c r="AT870" s="433"/>
      <c r="AU870" s="433"/>
      <c r="AV870" s="433"/>
      <c r="AW870" s="433"/>
      <c r="AX870" s="433"/>
    </row>
    <row r="871" spans="1:50" ht="30" customHeight="1">
      <c r="A871" s="409">
        <v>1</v>
      </c>
      <c r="B871" s="409">
        <v>1</v>
      </c>
      <c r="C871" s="428" t="s">
        <v>643</v>
      </c>
      <c r="D871" s="423"/>
      <c r="E871" s="423"/>
      <c r="F871" s="423"/>
      <c r="G871" s="423"/>
      <c r="H871" s="423"/>
      <c r="I871" s="423"/>
      <c r="J871" s="424">
        <v>2010801012579</v>
      </c>
      <c r="K871" s="425"/>
      <c r="L871" s="425"/>
      <c r="M871" s="425"/>
      <c r="N871" s="425"/>
      <c r="O871" s="425"/>
      <c r="P871" s="322" t="s">
        <v>646</v>
      </c>
      <c r="Q871" s="322"/>
      <c r="R871" s="322"/>
      <c r="S871" s="322"/>
      <c r="T871" s="322"/>
      <c r="U871" s="322"/>
      <c r="V871" s="322"/>
      <c r="W871" s="322"/>
      <c r="X871" s="322"/>
      <c r="Y871" s="323">
        <v>11.3</v>
      </c>
      <c r="Z871" s="324"/>
      <c r="AA871" s="324"/>
      <c r="AB871" s="325"/>
      <c r="AC871" s="333" t="s">
        <v>365</v>
      </c>
      <c r="AD871" s="430"/>
      <c r="AE871" s="430"/>
      <c r="AF871" s="430"/>
      <c r="AG871" s="430"/>
      <c r="AH871" s="426">
        <v>1</v>
      </c>
      <c r="AI871" s="427"/>
      <c r="AJ871" s="427"/>
      <c r="AK871" s="427"/>
      <c r="AL871" s="330">
        <v>96.4</v>
      </c>
      <c r="AM871" s="331"/>
      <c r="AN871" s="331"/>
      <c r="AO871" s="332"/>
      <c r="AP871" s="326"/>
      <c r="AQ871" s="326"/>
      <c r="AR871" s="326"/>
      <c r="AS871" s="326"/>
      <c r="AT871" s="326"/>
      <c r="AU871" s="326"/>
      <c r="AV871" s="326"/>
      <c r="AW871" s="326"/>
      <c r="AX871" s="326"/>
    </row>
    <row r="872" spans="1:50" ht="30" customHeight="1">
      <c r="A872" s="409">
        <v>2</v>
      </c>
      <c r="B872" s="409">
        <v>1</v>
      </c>
      <c r="C872" s="428" t="s">
        <v>644</v>
      </c>
      <c r="D872" s="423"/>
      <c r="E872" s="423"/>
      <c r="F872" s="423"/>
      <c r="G872" s="423"/>
      <c r="H872" s="423"/>
      <c r="I872" s="423"/>
      <c r="J872" s="424">
        <v>8130001005275</v>
      </c>
      <c r="K872" s="425"/>
      <c r="L872" s="425"/>
      <c r="M872" s="425"/>
      <c r="N872" s="425"/>
      <c r="O872" s="425"/>
      <c r="P872" s="322" t="s">
        <v>647</v>
      </c>
      <c r="Q872" s="322"/>
      <c r="R872" s="322"/>
      <c r="S872" s="322"/>
      <c r="T872" s="322"/>
      <c r="U872" s="322"/>
      <c r="V872" s="322"/>
      <c r="W872" s="322"/>
      <c r="X872" s="322"/>
      <c r="Y872" s="323">
        <v>11.1</v>
      </c>
      <c r="Z872" s="324"/>
      <c r="AA872" s="324"/>
      <c r="AB872" s="325"/>
      <c r="AC872" s="333" t="s">
        <v>365</v>
      </c>
      <c r="AD872" s="333"/>
      <c r="AE872" s="333"/>
      <c r="AF872" s="333"/>
      <c r="AG872" s="333"/>
      <c r="AH872" s="426">
        <v>1</v>
      </c>
      <c r="AI872" s="427"/>
      <c r="AJ872" s="427"/>
      <c r="AK872" s="427"/>
      <c r="AL872" s="330">
        <v>91.4</v>
      </c>
      <c r="AM872" s="331"/>
      <c r="AN872" s="331"/>
      <c r="AO872" s="332"/>
      <c r="AP872" s="326"/>
      <c r="AQ872" s="326"/>
      <c r="AR872" s="326"/>
      <c r="AS872" s="326"/>
      <c r="AT872" s="326"/>
      <c r="AU872" s="326"/>
      <c r="AV872" s="326"/>
      <c r="AW872" s="326"/>
      <c r="AX872" s="326"/>
    </row>
    <row r="873" spans="1:50" ht="30" customHeight="1">
      <c r="A873" s="409">
        <v>3</v>
      </c>
      <c r="B873" s="409">
        <v>1</v>
      </c>
      <c r="C873" s="428" t="s">
        <v>645</v>
      </c>
      <c r="D873" s="423"/>
      <c r="E873" s="423"/>
      <c r="F873" s="423"/>
      <c r="G873" s="423"/>
      <c r="H873" s="423"/>
      <c r="I873" s="423"/>
      <c r="J873" s="424">
        <v>1011101007287</v>
      </c>
      <c r="K873" s="425"/>
      <c r="L873" s="425"/>
      <c r="M873" s="425"/>
      <c r="N873" s="425"/>
      <c r="O873" s="425"/>
      <c r="P873" s="429" t="s">
        <v>648</v>
      </c>
      <c r="Q873" s="322"/>
      <c r="R873" s="322"/>
      <c r="S873" s="322"/>
      <c r="T873" s="322"/>
      <c r="U873" s="322"/>
      <c r="V873" s="322"/>
      <c r="W873" s="322"/>
      <c r="X873" s="322"/>
      <c r="Y873" s="323">
        <v>1.7</v>
      </c>
      <c r="Z873" s="324"/>
      <c r="AA873" s="324"/>
      <c r="AB873" s="325"/>
      <c r="AC873" s="333" t="s">
        <v>365</v>
      </c>
      <c r="AD873" s="333"/>
      <c r="AE873" s="333"/>
      <c r="AF873" s="333"/>
      <c r="AG873" s="333"/>
      <c r="AH873" s="328">
        <v>1</v>
      </c>
      <c r="AI873" s="329"/>
      <c r="AJ873" s="329"/>
      <c r="AK873" s="329"/>
      <c r="AL873" s="330">
        <v>94.7</v>
      </c>
      <c r="AM873" s="331"/>
      <c r="AN873" s="331"/>
      <c r="AO873" s="332"/>
      <c r="AP873" s="326"/>
      <c r="AQ873" s="326"/>
      <c r="AR873" s="326"/>
      <c r="AS873" s="326"/>
      <c r="AT873" s="326"/>
      <c r="AU873" s="326"/>
      <c r="AV873" s="326"/>
      <c r="AW873" s="326"/>
      <c r="AX873" s="326"/>
    </row>
    <row r="874" spans="1:50" ht="30" hidden="1" customHeight="1">
      <c r="A874" s="409">
        <v>4</v>
      </c>
      <c r="B874" s="409">
        <v>1</v>
      </c>
      <c r="C874" s="428"/>
      <c r="D874" s="423"/>
      <c r="E874" s="423"/>
      <c r="F874" s="423"/>
      <c r="G874" s="423"/>
      <c r="H874" s="423"/>
      <c r="I874" s="423"/>
      <c r="J874" s="424"/>
      <c r="K874" s="425"/>
      <c r="L874" s="425"/>
      <c r="M874" s="425"/>
      <c r="N874" s="425"/>
      <c r="O874" s="425"/>
      <c r="P874" s="429"/>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1"/>
      <c r="B903" s="351"/>
      <c r="C903" s="351" t="s">
        <v>26</v>
      </c>
      <c r="D903" s="351"/>
      <c r="E903" s="351"/>
      <c r="F903" s="351"/>
      <c r="G903" s="351"/>
      <c r="H903" s="351"/>
      <c r="I903" s="351"/>
      <c r="J903" s="282" t="s">
        <v>295</v>
      </c>
      <c r="K903" s="110"/>
      <c r="L903" s="110"/>
      <c r="M903" s="110"/>
      <c r="N903" s="110"/>
      <c r="O903" s="110"/>
      <c r="P903" s="352" t="s">
        <v>246</v>
      </c>
      <c r="Q903" s="352"/>
      <c r="R903" s="352"/>
      <c r="S903" s="352"/>
      <c r="T903" s="352"/>
      <c r="U903" s="352"/>
      <c r="V903" s="352"/>
      <c r="W903" s="352"/>
      <c r="X903" s="352"/>
      <c r="Y903" s="349" t="s">
        <v>293</v>
      </c>
      <c r="Z903" s="350"/>
      <c r="AA903" s="350"/>
      <c r="AB903" s="350"/>
      <c r="AC903" s="282" t="s">
        <v>333</v>
      </c>
      <c r="AD903" s="282"/>
      <c r="AE903" s="282"/>
      <c r="AF903" s="282"/>
      <c r="AG903" s="282"/>
      <c r="AH903" s="349" t="s">
        <v>361</v>
      </c>
      <c r="AI903" s="351"/>
      <c r="AJ903" s="351"/>
      <c r="AK903" s="351"/>
      <c r="AL903" s="351" t="s">
        <v>21</v>
      </c>
      <c r="AM903" s="351"/>
      <c r="AN903" s="351"/>
      <c r="AO903" s="432"/>
      <c r="AP903" s="433" t="s">
        <v>296</v>
      </c>
      <c r="AQ903" s="433"/>
      <c r="AR903" s="433"/>
      <c r="AS903" s="433"/>
      <c r="AT903" s="433"/>
      <c r="AU903" s="433"/>
      <c r="AV903" s="433"/>
      <c r="AW903" s="433"/>
      <c r="AX903" s="433"/>
    </row>
    <row r="904" spans="1:50" ht="30" customHeight="1">
      <c r="A904" s="409">
        <v>1</v>
      </c>
      <c r="B904" s="409">
        <v>1</v>
      </c>
      <c r="C904" s="428" t="s">
        <v>649</v>
      </c>
      <c r="D904" s="423"/>
      <c r="E904" s="423"/>
      <c r="F904" s="423"/>
      <c r="G904" s="423"/>
      <c r="H904" s="423"/>
      <c r="I904" s="423"/>
      <c r="J904" s="424">
        <v>9010701006154</v>
      </c>
      <c r="K904" s="425"/>
      <c r="L904" s="425"/>
      <c r="M904" s="425"/>
      <c r="N904" s="425"/>
      <c r="O904" s="425"/>
      <c r="P904" s="429" t="s">
        <v>609</v>
      </c>
      <c r="Q904" s="322"/>
      <c r="R904" s="322"/>
      <c r="S904" s="322"/>
      <c r="T904" s="322"/>
      <c r="U904" s="322"/>
      <c r="V904" s="322"/>
      <c r="W904" s="322"/>
      <c r="X904" s="322"/>
      <c r="Y904" s="323">
        <v>18.2</v>
      </c>
      <c r="Z904" s="324"/>
      <c r="AA904" s="324"/>
      <c r="AB904" s="325"/>
      <c r="AC904" s="333" t="s">
        <v>365</v>
      </c>
      <c r="AD904" s="430"/>
      <c r="AE904" s="430"/>
      <c r="AF904" s="430"/>
      <c r="AG904" s="430"/>
      <c r="AH904" s="426" t="s">
        <v>640</v>
      </c>
      <c r="AI904" s="427"/>
      <c r="AJ904" s="427"/>
      <c r="AK904" s="427"/>
      <c r="AL904" s="330" t="s">
        <v>650</v>
      </c>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8"/>
      <c r="D906" s="423"/>
      <c r="E906" s="423"/>
      <c r="F906" s="423"/>
      <c r="G906" s="423"/>
      <c r="H906" s="423"/>
      <c r="I906" s="423"/>
      <c r="J906" s="424"/>
      <c r="K906" s="425"/>
      <c r="L906" s="425"/>
      <c r="M906" s="425"/>
      <c r="N906" s="425"/>
      <c r="O906" s="425"/>
      <c r="P906" s="429"/>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8"/>
      <c r="D907" s="423"/>
      <c r="E907" s="423"/>
      <c r="F907" s="423"/>
      <c r="G907" s="423"/>
      <c r="H907" s="423"/>
      <c r="I907" s="423"/>
      <c r="J907" s="424"/>
      <c r="K907" s="425"/>
      <c r="L907" s="425"/>
      <c r="M907" s="425"/>
      <c r="N907" s="425"/>
      <c r="O907" s="425"/>
      <c r="P907" s="429"/>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1"/>
      <c r="B936" s="351"/>
      <c r="C936" s="351" t="s">
        <v>26</v>
      </c>
      <c r="D936" s="351"/>
      <c r="E936" s="351"/>
      <c r="F936" s="351"/>
      <c r="G936" s="351"/>
      <c r="H936" s="351"/>
      <c r="I936" s="351"/>
      <c r="J936" s="282" t="s">
        <v>295</v>
      </c>
      <c r="K936" s="110"/>
      <c r="L936" s="110"/>
      <c r="M936" s="110"/>
      <c r="N936" s="110"/>
      <c r="O936" s="110"/>
      <c r="P936" s="352" t="s">
        <v>246</v>
      </c>
      <c r="Q936" s="352"/>
      <c r="R936" s="352"/>
      <c r="S936" s="352"/>
      <c r="T936" s="352"/>
      <c r="U936" s="352"/>
      <c r="V936" s="352"/>
      <c r="W936" s="352"/>
      <c r="X936" s="352"/>
      <c r="Y936" s="349" t="s">
        <v>293</v>
      </c>
      <c r="Z936" s="350"/>
      <c r="AA936" s="350"/>
      <c r="AB936" s="350"/>
      <c r="AC936" s="282" t="s">
        <v>333</v>
      </c>
      <c r="AD936" s="282"/>
      <c r="AE936" s="282"/>
      <c r="AF936" s="282"/>
      <c r="AG936" s="282"/>
      <c r="AH936" s="349" t="s">
        <v>361</v>
      </c>
      <c r="AI936" s="351"/>
      <c r="AJ936" s="351"/>
      <c r="AK936" s="351"/>
      <c r="AL936" s="351" t="s">
        <v>21</v>
      </c>
      <c r="AM936" s="351"/>
      <c r="AN936" s="351"/>
      <c r="AO936" s="432"/>
      <c r="AP936" s="433" t="s">
        <v>296</v>
      </c>
      <c r="AQ936" s="433"/>
      <c r="AR936" s="433"/>
      <c r="AS936" s="433"/>
      <c r="AT936" s="433"/>
      <c r="AU936" s="433"/>
      <c r="AV936" s="433"/>
      <c r="AW936" s="433"/>
      <c r="AX936" s="433"/>
    </row>
    <row r="937" spans="1:50" ht="30" customHeight="1">
      <c r="A937" s="409">
        <v>1</v>
      </c>
      <c r="B937" s="409">
        <v>1</v>
      </c>
      <c r="C937" s="423" t="s">
        <v>644</v>
      </c>
      <c r="D937" s="423"/>
      <c r="E937" s="423"/>
      <c r="F937" s="423"/>
      <c r="G937" s="423"/>
      <c r="H937" s="423"/>
      <c r="I937" s="423"/>
      <c r="J937" s="424">
        <v>8130001005275</v>
      </c>
      <c r="K937" s="425"/>
      <c r="L937" s="425"/>
      <c r="M937" s="425"/>
      <c r="N937" s="425"/>
      <c r="O937" s="425"/>
      <c r="P937" s="429" t="s">
        <v>651</v>
      </c>
      <c r="Q937" s="322"/>
      <c r="R937" s="322"/>
      <c r="S937" s="322"/>
      <c r="T937" s="322"/>
      <c r="U937" s="322"/>
      <c r="V937" s="322"/>
      <c r="W937" s="322"/>
      <c r="X937" s="322"/>
      <c r="Y937" s="323">
        <v>1.1000000000000001</v>
      </c>
      <c r="Z937" s="324"/>
      <c r="AA937" s="324"/>
      <c r="AB937" s="325"/>
      <c r="AC937" s="333" t="s">
        <v>371</v>
      </c>
      <c r="AD937" s="430"/>
      <c r="AE937" s="430"/>
      <c r="AF937" s="430"/>
      <c r="AG937" s="430"/>
      <c r="AH937" s="426" t="s">
        <v>652</v>
      </c>
      <c r="AI937" s="427"/>
      <c r="AJ937" s="427"/>
      <c r="AK937" s="427"/>
      <c r="AL937" s="330" t="s">
        <v>653</v>
      </c>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8"/>
      <c r="D939" s="423"/>
      <c r="E939" s="423"/>
      <c r="F939" s="423"/>
      <c r="G939" s="423"/>
      <c r="H939" s="423"/>
      <c r="I939" s="423"/>
      <c r="J939" s="424"/>
      <c r="K939" s="425"/>
      <c r="L939" s="425"/>
      <c r="M939" s="425"/>
      <c r="N939" s="425"/>
      <c r="O939" s="425"/>
      <c r="P939" s="429"/>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8"/>
      <c r="D940" s="423"/>
      <c r="E940" s="423"/>
      <c r="F940" s="423"/>
      <c r="G940" s="423"/>
      <c r="H940" s="423"/>
      <c r="I940" s="423"/>
      <c r="J940" s="424"/>
      <c r="K940" s="425"/>
      <c r="L940" s="425"/>
      <c r="M940" s="425"/>
      <c r="N940" s="425"/>
      <c r="O940" s="425"/>
      <c r="P940" s="429"/>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1"/>
      <c r="B969" s="351"/>
      <c r="C969" s="351" t="s">
        <v>26</v>
      </c>
      <c r="D969" s="351"/>
      <c r="E969" s="351"/>
      <c r="F969" s="351"/>
      <c r="G969" s="351"/>
      <c r="H969" s="351"/>
      <c r="I969" s="351"/>
      <c r="J969" s="282" t="s">
        <v>295</v>
      </c>
      <c r="K969" s="110"/>
      <c r="L969" s="110"/>
      <c r="M969" s="110"/>
      <c r="N969" s="110"/>
      <c r="O969" s="110"/>
      <c r="P969" s="352" t="s">
        <v>246</v>
      </c>
      <c r="Q969" s="352"/>
      <c r="R969" s="352"/>
      <c r="S969" s="352"/>
      <c r="T969" s="352"/>
      <c r="U969" s="352"/>
      <c r="V969" s="352"/>
      <c r="W969" s="352"/>
      <c r="X969" s="352"/>
      <c r="Y969" s="349" t="s">
        <v>293</v>
      </c>
      <c r="Z969" s="350"/>
      <c r="AA969" s="350"/>
      <c r="AB969" s="350"/>
      <c r="AC969" s="282" t="s">
        <v>333</v>
      </c>
      <c r="AD969" s="282"/>
      <c r="AE969" s="282"/>
      <c r="AF969" s="282"/>
      <c r="AG969" s="282"/>
      <c r="AH969" s="349" t="s">
        <v>361</v>
      </c>
      <c r="AI969" s="351"/>
      <c r="AJ969" s="351"/>
      <c r="AK969" s="351"/>
      <c r="AL969" s="351" t="s">
        <v>21</v>
      </c>
      <c r="AM969" s="351"/>
      <c r="AN969" s="351"/>
      <c r="AO969" s="432"/>
      <c r="AP969" s="433" t="s">
        <v>296</v>
      </c>
      <c r="AQ969" s="433"/>
      <c r="AR969" s="433"/>
      <c r="AS969" s="433"/>
      <c r="AT969" s="433"/>
      <c r="AU969" s="433"/>
      <c r="AV969" s="433"/>
      <c r="AW969" s="433"/>
      <c r="AX969" s="433"/>
    </row>
    <row r="970" spans="1:50" ht="30" customHeight="1">
      <c r="A970" s="409">
        <v>1</v>
      </c>
      <c r="B970" s="409">
        <v>1</v>
      </c>
      <c r="C970" s="428" t="s">
        <v>654</v>
      </c>
      <c r="D970" s="423"/>
      <c r="E970" s="423"/>
      <c r="F970" s="423"/>
      <c r="G970" s="423"/>
      <c r="H970" s="423"/>
      <c r="I970" s="423"/>
      <c r="J970" s="424" t="s">
        <v>640</v>
      </c>
      <c r="K970" s="425"/>
      <c r="L970" s="425"/>
      <c r="M970" s="425"/>
      <c r="N970" s="425"/>
      <c r="O970" s="425"/>
      <c r="P970" s="429" t="s">
        <v>655</v>
      </c>
      <c r="Q970" s="322"/>
      <c r="R970" s="322"/>
      <c r="S970" s="322"/>
      <c r="T970" s="322"/>
      <c r="U970" s="322"/>
      <c r="V970" s="322"/>
      <c r="W970" s="322"/>
      <c r="X970" s="322"/>
      <c r="Y970" s="323">
        <v>0.5</v>
      </c>
      <c r="Z970" s="324"/>
      <c r="AA970" s="324"/>
      <c r="AB970" s="325"/>
      <c r="AC970" s="333" t="s">
        <v>372</v>
      </c>
      <c r="AD970" s="430"/>
      <c r="AE970" s="430"/>
      <c r="AF970" s="430"/>
      <c r="AG970" s="430"/>
      <c r="AH970" s="426" t="s">
        <v>640</v>
      </c>
      <c r="AI970" s="427"/>
      <c r="AJ970" s="427"/>
      <c r="AK970" s="427"/>
      <c r="AL970" s="330" t="s">
        <v>656</v>
      </c>
      <c r="AM970" s="331"/>
      <c r="AN970" s="331"/>
      <c r="AO970" s="332"/>
      <c r="AP970" s="326"/>
      <c r="AQ970" s="326"/>
      <c r="AR970" s="326"/>
      <c r="AS970" s="326"/>
      <c r="AT970" s="326"/>
      <c r="AU970" s="326"/>
      <c r="AV970" s="326"/>
      <c r="AW970" s="326"/>
      <c r="AX970" s="326"/>
    </row>
    <row r="971" spans="1:50" ht="30" customHeight="1">
      <c r="A971" s="409">
        <v>2</v>
      </c>
      <c r="B971" s="409">
        <v>1</v>
      </c>
      <c r="C971" s="428" t="s">
        <v>657</v>
      </c>
      <c r="D971" s="423"/>
      <c r="E971" s="423"/>
      <c r="F971" s="423"/>
      <c r="G971" s="423"/>
      <c r="H971" s="423"/>
      <c r="I971" s="423"/>
      <c r="J971" s="424" t="s">
        <v>640</v>
      </c>
      <c r="K971" s="425"/>
      <c r="L971" s="425"/>
      <c r="M971" s="425"/>
      <c r="N971" s="425"/>
      <c r="O971" s="425"/>
      <c r="P971" s="429" t="s">
        <v>658</v>
      </c>
      <c r="Q971" s="322"/>
      <c r="R971" s="322"/>
      <c r="S971" s="322"/>
      <c r="T971" s="322"/>
      <c r="U971" s="322"/>
      <c r="V971" s="322"/>
      <c r="W971" s="322"/>
      <c r="X971" s="322"/>
      <c r="Y971" s="323">
        <v>0.09</v>
      </c>
      <c r="Z971" s="324"/>
      <c r="AA971" s="324"/>
      <c r="AB971" s="325"/>
      <c r="AC971" s="333" t="s">
        <v>371</v>
      </c>
      <c r="AD971" s="333"/>
      <c r="AE971" s="333"/>
      <c r="AF971" s="333"/>
      <c r="AG971" s="333"/>
      <c r="AH971" s="426" t="s">
        <v>640</v>
      </c>
      <c r="AI971" s="427"/>
      <c r="AJ971" s="427"/>
      <c r="AK971" s="427"/>
      <c r="AL971" s="330" t="s">
        <v>640</v>
      </c>
      <c r="AM971" s="331"/>
      <c r="AN971" s="331"/>
      <c r="AO971" s="332"/>
      <c r="AP971" s="326"/>
      <c r="AQ971" s="326"/>
      <c r="AR971" s="326"/>
      <c r="AS971" s="326"/>
      <c r="AT971" s="326"/>
      <c r="AU971" s="326"/>
      <c r="AV971" s="326"/>
      <c r="AW971" s="326"/>
      <c r="AX971" s="326"/>
    </row>
    <row r="972" spans="1:50" ht="30" customHeight="1">
      <c r="A972" s="409">
        <v>3</v>
      </c>
      <c r="B972" s="409">
        <v>1</v>
      </c>
      <c r="C972" s="428" t="s">
        <v>659</v>
      </c>
      <c r="D972" s="423"/>
      <c r="E972" s="423"/>
      <c r="F972" s="423"/>
      <c r="G972" s="423"/>
      <c r="H972" s="423"/>
      <c r="I972" s="423"/>
      <c r="J972" s="424" t="s">
        <v>660</v>
      </c>
      <c r="K972" s="425"/>
      <c r="L972" s="425"/>
      <c r="M972" s="425"/>
      <c r="N972" s="425"/>
      <c r="O972" s="425"/>
      <c r="P972" s="429" t="s">
        <v>661</v>
      </c>
      <c r="Q972" s="322"/>
      <c r="R972" s="322"/>
      <c r="S972" s="322"/>
      <c r="T972" s="322"/>
      <c r="U972" s="322"/>
      <c r="V972" s="322"/>
      <c r="W972" s="322"/>
      <c r="X972" s="322"/>
      <c r="Y972" s="323">
        <v>0.06</v>
      </c>
      <c r="Z972" s="324"/>
      <c r="AA972" s="324"/>
      <c r="AB972" s="325"/>
      <c r="AC972" s="333" t="s">
        <v>371</v>
      </c>
      <c r="AD972" s="333"/>
      <c r="AE972" s="333"/>
      <c r="AF972" s="333"/>
      <c r="AG972" s="333"/>
      <c r="AH972" s="328" t="s">
        <v>640</v>
      </c>
      <c r="AI972" s="329"/>
      <c r="AJ972" s="329"/>
      <c r="AK972" s="329"/>
      <c r="AL972" s="330" t="s">
        <v>652</v>
      </c>
      <c r="AM972" s="331"/>
      <c r="AN972" s="331"/>
      <c r="AO972" s="332"/>
      <c r="AP972" s="326"/>
      <c r="AQ972" s="326"/>
      <c r="AR972" s="326"/>
      <c r="AS972" s="326"/>
      <c r="AT972" s="326"/>
      <c r="AU972" s="326"/>
      <c r="AV972" s="326"/>
      <c r="AW972" s="326"/>
      <c r="AX972" s="326"/>
    </row>
    <row r="973" spans="1:50" ht="30" customHeight="1">
      <c r="A973" s="409">
        <v>4</v>
      </c>
      <c r="B973" s="409">
        <v>1</v>
      </c>
      <c r="C973" s="428" t="s">
        <v>662</v>
      </c>
      <c r="D973" s="423"/>
      <c r="E973" s="423"/>
      <c r="F973" s="423"/>
      <c r="G973" s="423"/>
      <c r="H973" s="423"/>
      <c r="I973" s="423"/>
      <c r="J973" s="424" t="s">
        <v>660</v>
      </c>
      <c r="K973" s="425"/>
      <c r="L973" s="425"/>
      <c r="M973" s="425"/>
      <c r="N973" s="425"/>
      <c r="O973" s="425"/>
      <c r="P973" s="429" t="s">
        <v>663</v>
      </c>
      <c r="Q973" s="322"/>
      <c r="R973" s="322"/>
      <c r="S973" s="322"/>
      <c r="T973" s="322"/>
      <c r="U973" s="322"/>
      <c r="V973" s="322"/>
      <c r="W973" s="322"/>
      <c r="X973" s="322"/>
      <c r="Y973" s="323">
        <v>0.04</v>
      </c>
      <c r="Z973" s="324"/>
      <c r="AA973" s="324"/>
      <c r="AB973" s="325"/>
      <c r="AC973" s="333" t="s">
        <v>371</v>
      </c>
      <c r="AD973" s="333"/>
      <c r="AE973" s="333"/>
      <c r="AF973" s="333"/>
      <c r="AG973" s="333"/>
      <c r="AH973" s="328" t="s">
        <v>641</v>
      </c>
      <c r="AI973" s="329"/>
      <c r="AJ973" s="329"/>
      <c r="AK973" s="329"/>
      <c r="AL973" s="330" t="s">
        <v>653</v>
      </c>
      <c r="AM973" s="331"/>
      <c r="AN973" s="331"/>
      <c r="AO973" s="332"/>
      <c r="AP973" s="326"/>
      <c r="AQ973" s="326"/>
      <c r="AR973" s="326"/>
      <c r="AS973" s="326"/>
      <c r="AT973" s="326"/>
      <c r="AU973" s="326"/>
      <c r="AV973" s="326"/>
      <c r="AW973" s="326"/>
      <c r="AX973" s="326"/>
    </row>
    <row r="974" spans="1:50" ht="30" customHeight="1">
      <c r="A974" s="409">
        <v>5</v>
      </c>
      <c r="B974" s="409">
        <v>1</v>
      </c>
      <c r="C974" s="428" t="s">
        <v>664</v>
      </c>
      <c r="D974" s="423"/>
      <c r="E974" s="423"/>
      <c r="F974" s="423"/>
      <c r="G974" s="423"/>
      <c r="H974" s="423"/>
      <c r="I974" s="423"/>
      <c r="J974" s="424" t="s">
        <v>640</v>
      </c>
      <c r="K974" s="425"/>
      <c r="L974" s="425"/>
      <c r="M974" s="425"/>
      <c r="N974" s="425"/>
      <c r="O974" s="425"/>
      <c r="P974" s="429" t="s">
        <v>665</v>
      </c>
      <c r="Q974" s="322"/>
      <c r="R974" s="322"/>
      <c r="S974" s="322"/>
      <c r="T974" s="322"/>
      <c r="U974" s="322"/>
      <c r="V974" s="322"/>
      <c r="W974" s="322"/>
      <c r="X974" s="322"/>
      <c r="Y974" s="323">
        <v>0.02</v>
      </c>
      <c r="Z974" s="324"/>
      <c r="AA974" s="324"/>
      <c r="AB974" s="325"/>
      <c r="AC974" s="327" t="s">
        <v>371</v>
      </c>
      <c r="AD974" s="327"/>
      <c r="AE974" s="327"/>
      <c r="AF974" s="327"/>
      <c r="AG974" s="327"/>
      <c r="AH974" s="328" t="s">
        <v>652</v>
      </c>
      <c r="AI974" s="329"/>
      <c r="AJ974" s="329"/>
      <c r="AK974" s="329"/>
      <c r="AL974" s="330" t="s">
        <v>666</v>
      </c>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1"/>
      <c r="B1002" s="351"/>
      <c r="C1002" s="351" t="s">
        <v>26</v>
      </c>
      <c r="D1002" s="351"/>
      <c r="E1002" s="351"/>
      <c r="F1002" s="351"/>
      <c r="G1002" s="351"/>
      <c r="H1002" s="351"/>
      <c r="I1002" s="351"/>
      <c r="J1002" s="282" t="s">
        <v>295</v>
      </c>
      <c r="K1002" s="110"/>
      <c r="L1002" s="110"/>
      <c r="M1002" s="110"/>
      <c r="N1002" s="110"/>
      <c r="O1002" s="110"/>
      <c r="P1002" s="352" t="s">
        <v>246</v>
      </c>
      <c r="Q1002" s="352"/>
      <c r="R1002" s="352"/>
      <c r="S1002" s="352"/>
      <c r="T1002" s="352"/>
      <c r="U1002" s="352"/>
      <c r="V1002" s="352"/>
      <c r="W1002" s="352"/>
      <c r="X1002" s="352"/>
      <c r="Y1002" s="349" t="s">
        <v>293</v>
      </c>
      <c r="Z1002" s="350"/>
      <c r="AA1002" s="350"/>
      <c r="AB1002" s="350"/>
      <c r="AC1002" s="282" t="s">
        <v>333</v>
      </c>
      <c r="AD1002" s="282"/>
      <c r="AE1002" s="282"/>
      <c r="AF1002" s="282"/>
      <c r="AG1002" s="282"/>
      <c r="AH1002" s="349" t="s">
        <v>361</v>
      </c>
      <c r="AI1002" s="351"/>
      <c r="AJ1002" s="351"/>
      <c r="AK1002" s="351"/>
      <c r="AL1002" s="351" t="s">
        <v>21</v>
      </c>
      <c r="AM1002" s="351"/>
      <c r="AN1002" s="351"/>
      <c r="AO1002" s="432"/>
      <c r="AP1002" s="433" t="s">
        <v>296</v>
      </c>
      <c r="AQ1002" s="433"/>
      <c r="AR1002" s="433"/>
      <c r="AS1002" s="433"/>
      <c r="AT1002" s="433"/>
      <c r="AU1002" s="433"/>
      <c r="AV1002" s="433"/>
      <c r="AW1002" s="433"/>
      <c r="AX1002" s="433"/>
    </row>
    <row r="1003" spans="1:50" ht="30" customHeight="1">
      <c r="A1003" s="409">
        <v>1</v>
      </c>
      <c r="B1003" s="409">
        <v>1</v>
      </c>
      <c r="C1003" s="428" t="s">
        <v>667</v>
      </c>
      <c r="D1003" s="423"/>
      <c r="E1003" s="423"/>
      <c r="F1003" s="423"/>
      <c r="G1003" s="423"/>
      <c r="H1003" s="423"/>
      <c r="I1003" s="423"/>
      <c r="J1003" s="424">
        <v>6011101086491</v>
      </c>
      <c r="K1003" s="425"/>
      <c r="L1003" s="425"/>
      <c r="M1003" s="425"/>
      <c r="N1003" s="425"/>
      <c r="O1003" s="425"/>
      <c r="P1003" s="429" t="s">
        <v>617</v>
      </c>
      <c r="Q1003" s="322"/>
      <c r="R1003" s="322"/>
      <c r="S1003" s="322"/>
      <c r="T1003" s="322"/>
      <c r="U1003" s="322"/>
      <c r="V1003" s="322"/>
      <c r="W1003" s="322"/>
      <c r="X1003" s="322"/>
      <c r="Y1003" s="323">
        <v>96.7</v>
      </c>
      <c r="Z1003" s="324"/>
      <c r="AA1003" s="324"/>
      <c r="AB1003" s="325"/>
      <c r="AC1003" s="333" t="s">
        <v>365</v>
      </c>
      <c r="AD1003" s="430"/>
      <c r="AE1003" s="430"/>
      <c r="AF1003" s="430"/>
      <c r="AG1003" s="430"/>
      <c r="AH1003" s="426">
        <v>3</v>
      </c>
      <c r="AI1003" s="427"/>
      <c r="AJ1003" s="427"/>
      <c r="AK1003" s="427"/>
      <c r="AL1003" s="330">
        <v>70</v>
      </c>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8"/>
      <c r="D1005" s="423"/>
      <c r="E1005" s="423"/>
      <c r="F1005" s="423"/>
      <c r="G1005" s="423"/>
      <c r="H1005" s="423"/>
      <c r="I1005" s="423"/>
      <c r="J1005" s="424"/>
      <c r="K1005" s="425"/>
      <c r="L1005" s="425"/>
      <c r="M1005" s="425"/>
      <c r="N1005" s="425"/>
      <c r="O1005" s="425"/>
      <c r="P1005" s="429"/>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8"/>
      <c r="D1006" s="423"/>
      <c r="E1006" s="423"/>
      <c r="F1006" s="423"/>
      <c r="G1006" s="423"/>
      <c r="H1006" s="423"/>
      <c r="I1006" s="423"/>
      <c r="J1006" s="424"/>
      <c r="K1006" s="425"/>
      <c r="L1006" s="425"/>
      <c r="M1006" s="425"/>
      <c r="N1006" s="425"/>
      <c r="O1006" s="425"/>
      <c r="P1006" s="429"/>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1"/>
      <c r="B1035" s="351"/>
      <c r="C1035" s="351" t="s">
        <v>26</v>
      </c>
      <c r="D1035" s="351"/>
      <c r="E1035" s="351"/>
      <c r="F1035" s="351"/>
      <c r="G1035" s="351"/>
      <c r="H1035" s="351"/>
      <c r="I1035" s="351"/>
      <c r="J1035" s="282" t="s">
        <v>295</v>
      </c>
      <c r="K1035" s="110"/>
      <c r="L1035" s="110"/>
      <c r="M1035" s="110"/>
      <c r="N1035" s="110"/>
      <c r="O1035" s="110"/>
      <c r="P1035" s="352" t="s">
        <v>246</v>
      </c>
      <c r="Q1035" s="352"/>
      <c r="R1035" s="352"/>
      <c r="S1035" s="352"/>
      <c r="T1035" s="352"/>
      <c r="U1035" s="352"/>
      <c r="V1035" s="352"/>
      <c r="W1035" s="352"/>
      <c r="X1035" s="352"/>
      <c r="Y1035" s="349" t="s">
        <v>293</v>
      </c>
      <c r="Z1035" s="350"/>
      <c r="AA1035" s="350"/>
      <c r="AB1035" s="350"/>
      <c r="AC1035" s="282" t="s">
        <v>333</v>
      </c>
      <c r="AD1035" s="282"/>
      <c r="AE1035" s="282"/>
      <c r="AF1035" s="282"/>
      <c r="AG1035" s="282"/>
      <c r="AH1035" s="349" t="s">
        <v>361</v>
      </c>
      <c r="AI1035" s="351"/>
      <c r="AJ1035" s="351"/>
      <c r="AK1035" s="351"/>
      <c r="AL1035" s="351" t="s">
        <v>21</v>
      </c>
      <c r="AM1035" s="351"/>
      <c r="AN1035" s="351"/>
      <c r="AO1035" s="432"/>
      <c r="AP1035" s="433" t="s">
        <v>296</v>
      </c>
      <c r="AQ1035" s="433"/>
      <c r="AR1035" s="433"/>
      <c r="AS1035" s="433"/>
      <c r="AT1035" s="433"/>
      <c r="AU1035" s="433"/>
      <c r="AV1035" s="433"/>
      <c r="AW1035" s="433"/>
      <c r="AX1035" s="433"/>
    </row>
    <row r="1036" spans="1:50" ht="30" customHeight="1">
      <c r="A1036" s="409">
        <v>1</v>
      </c>
      <c r="B1036" s="409">
        <v>1</v>
      </c>
      <c r="C1036" s="428" t="s">
        <v>668</v>
      </c>
      <c r="D1036" s="423"/>
      <c r="E1036" s="423"/>
      <c r="F1036" s="423"/>
      <c r="G1036" s="423"/>
      <c r="H1036" s="423"/>
      <c r="I1036" s="423"/>
      <c r="J1036" s="424" t="s">
        <v>640</v>
      </c>
      <c r="K1036" s="425"/>
      <c r="L1036" s="425"/>
      <c r="M1036" s="425"/>
      <c r="N1036" s="425"/>
      <c r="O1036" s="425"/>
      <c r="P1036" s="429" t="s">
        <v>701</v>
      </c>
      <c r="Q1036" s="322"/>
      <c r="R1036" s="322"/>
      <c r="S1036" s="322"/>
      <c r="T1036" s="322"/>
      <c r="U1036" s="322"/>
      <c r="V1036" s="322"/>
      <c r="W1036" s="322"/>
      <c r="X1036" s="322"/>
      <c r="Y1036" s="323">
        <v>21.3</v>
      </c>
      <c r="Z1036" s="324"/>
      <c r="AA1036" s="324"/>
      <c r="AB1036" s="325"/>
      <c r="AC1036" s="333" t="s">
        <v>372</v>
      </c>
      <c r="AD1036" s="430"/>
      <c r="AE1036" s="430"/>
      <c r="AF1036" s="430"/>
      <c r="AG1036" s="430"/>
      <c r="AH1036" s="426" t="s">
        <v>666</v>
      </c>
      <c r="AI1036" s="427"/>
      <c r="AJ1036" s="427"/>
      <c r="AK1036" s="427"/>
      <c r="AL1036" s="330" t="s">
        <v>640</v>
      </c>
      <c r="AM1036" s="331"/>
      <c r="AN1036" s="331"/>
      <c r="AO1036" s="332"/>
      <c r="AP1036" s="431"/>
      <c r="AQ1036" s="326"/>
      <c r="AR1036" s="326"/>
      <c r="AS1036" s="326"/>
      <c r="AT1036" s="326"/>
      <c r="AU1036" s="326"/>
      <c r="AV1036" s="326"/>
      <c r="AW1036" s="326"/>
      <c r="AX1036" s="326"/>
    </row>
    <row r="1037" spans="1:50" ht="30" customHeight="1">
      <c r="A1037" s="409">
        <v>2</v>
      </c>
      <c r="B1037" s="409">
        <v>1</v>
      </c>
      <c r="C1037" s="428" t="s">
        <v>669</v>
      </c>
      <c r="D1037" s="423"/>
      <c r="E1037" s="423"/>
      <c r="F1037" s="423"/>
      <c r="G1037" s="423"/>
      <c r="H1037" s="423"/>
      <c r="I1037" s="423"/>
      <c r="J1037" s="424" t="s">
        <v>640</v>
      </c>
      <c r="K1037" s="425"/>
      <c r="L1037" s="425"/>
      <c r="M1037" s="425"/>
      <c r="N1037" s="425"/>
      <c r="O1037" s="425"/>
      <c r="P1037" s="429" t="s">
        <v>701</v>
      </c>
      <c r="Q1037" s="322"/>
      <c r="R1037" s="322"/>
      <c r="S1037" s="322"/>
      <c r="T1037" s="322"/>
      <c r="U1037" s="322"/>
      <c r="V1037" s="322"/>
      <c r="W1037" s="322"/>
      <c r="X1037" s="322"/>
      <c r="Y1037" s="323">
        <v>11.1</v>
      </c>
      <c r="Z1037" s="324"/>
      <c r="AA1037" s="324"/>
      <c r="AB1037" s="325"/>
      <c r="AC1037" s="333" t="s">
        <v>372</v>
      </c>
      <c r="AD1037" s="333"/>
      <c r="AE1037" s="333"/>
      <c r="AF1037" s="333"/>
      <c r="AG1037" s="333"/>
      <c r="AH1037" s="426" t="s">
        <v>640</v>
      </c>
      <c r="AI1037" s="427"/>
      <c r="AJ1037" s="427"/>
      <c r="AK1037" s="427"/>
      <c r="AL1037" s="330" t="s">
        <v>640</v>
      </c>
      <c r="AM1037" s="331"/>
      <c r="AN1037" s="331"/>
      <c r="AO1037" s="332"/>
      <c r="AP1037" s="326"/>
      <c r="AQ1037" s="326"/>
      <c r="AR1037" s="326"/>
      <c r="AS1037" s="326"/>
      <c r="AT1037" s="326"/>
      <c r="AU1037" s="326"/>
      <c r="AV1037" s="326"/>
      <c r="AW1037" s="326"/>
      <c r="AX1037" s="326"/>
    </row>
    <row r="1038" spans="1:50" ht="30" customHeight="1">
      <c r="A1038" s="409">
        <v>3</v>
      </c>
      <c r="B1038" s="409">
        <v>1</v>
      </c>
      <c r="C1038" s="428" t="s">
        <v>670</v>
      </c>
      <c r="D1038" s="423"/>
      <c r="E1038" s="423"/>
      <c r="F1038" s="423"/>
      <c r="G1038" s="423"/>
      <c r="H1038" s="423"/>
      <c r="I1038" s="423"/>
      <c r="J1038" s="424" t="s">
        <v>640</v>
      </c>
      <c r="K1038" s="425"/>
      <c r="L1038" s="425"/>
      <c r="M1038" s="425"/>
      <c r="N1038" s="425"/>
      <c r="O1038" s="425"/>
      <c r="P1038" s="429" t="s">
        <v>701</v>
      </c>
      <c r="Q1038" s="322"/>
      <c r="R1038" s="322"/>
      <c r="S1038" s="322"/>
      <c r="T1038" s="322"/>
      <c r="U1038" s="322"/>
      <c r="V1038" s="322"/>
      <c r="W1038" s="322"/>
      <c r="X1038" s="322"/>
      <c r="Y1038" s="323">
        <v>10</v>
      </c>
      <c r="Z1038" s="324"/>
      <c r="AA1038" s="324"/>
      <c r="AB1038" s="325"/>
      <c r="AC1038" s="333" t="s">
        <v>372</v>
      </c>
      <c r="AD1038" s="333"/>
      <c r="AE1038" s="333"/>
      <c r="AF1038" s="333"/>
      <c r="AG1038" s="333"/>
      <c r="AH1038" s="328" t="s">
        <v>640</v>
      </c>
      <c r="AI1038" s="329"/>
      <c r="AJ1038" s="329"/>
      <c r="AK1038" s="329"/>
      <c r="AL1038" s="330" t="s">
        <v>640</v>
      </c>
      <c r="AM1038" s="331"/>
      <c r="AN1038" s="331"/>
      <c r="AO1038" s="332"/>
      <c r="AP1038" s="326"/>
      <c r="AQ1038" s="326"/>
      <c r="AR1038" s="326"/>
      <c r="AS1038" s="326"/>
      <c r="AT1038" s="326"/>
      <c r="AU1038" s="326"/>
      <c r="AV1038" s="326"/>
      <c r="AW1038" s="326"/>
      <c r="AX1038" s="326"/>
    </row>
    <row r="1039" spans="1:50" ht="30" customHeight="1">
      <c r="A1039" s="409">
        <v>4</v>
      </c>
      <c r="B1039" s="409">
        <v>1</v>
      </c>
      <c r="C1039" s="428" t="s">
        <v>671</v>
      </c>
      <c r="D1039" s="423"/>
      <c r="E1039" s="423"/>
      <c r="F1039" s="423"/>
      <c r="G1039" s="423"/>
      <c r="H1039" s="423"/>
      <c r="I1039" s="423"/>
      <c r="J1039" s="424" t="s">
        <v>660</v>
      </c>
      <c r="K1039" s="425"/>
      <c r="L1039" s="425"/>
      <c r="M1039" s="425"/>
      <c r="N1039" s="425"/>
      <c r="O1039" s="425"/>
      <c r="P1039" s="429" t="s">
        <v>701</v>
      </c>
      <c r="Q1039" s="322"/>
      <c r="R1039" s="322"/>
      <c r="S1039" s="322"/>
      <c r="T1039" s="322"/>
      <c r="U1039" s="322"/>
      <c r="V1039" s="322"/>
      <c r="W1039" s="322"/>
      <c r="X1039" s="322"/>
      <c r="Y1039" s="323">
        <v>6</v>
      </c>
      <c r="Z1039" s="324"/>
      <c r="AA1039" s="324"/>
      <c r="AB1039" s="325"/>
      <c r="AC1039" s="333" t="s">
        <v>372</v>
      </c>
      <c r="AD1039" s="333"/>
      <c r="AE1039" s="333"/>
      <c r="AF1039" s="333"/>
      <c r="AG1039" s="333"/>
      <c r="AH1039" s="328" t="s">
        <v>640</v>
      </c>
      <c r="AI1039" s="329"/>
      <c r="AJ1039" s="329"/>
      <c r="AK1039" s="329"/>
      <c r="AL1039" s="330" t="s">
        <v>640</v>
      </c>
      <c r="AM1039" s="331"/>
      <c r="AN1039" s="331"/>
      <c r="AO1039" s="332"/>
      <c r="AP1039" s="326"/>
      <c r="AQ1039" s="326"/>
      <c r="AR1039" s="326"/>
      <c r="AS1039" s="326"/>
      <c r="AT1039" s="326"/>
      <c r="AU1039" s="326"/>
      <c r="AV1039" s="326"/>
      <c r="AW1039" s="326"/>
      <c r="AX1039" s="326"/>
    </row>
    <row r="1040" spans="1:50" ht="30" customHeight="1">
      <c r="A1040" s="409">
        <v>5</v>
      </c>
      <c r="B1040" s="409">
        <v>1</v>
      </c>
      <c r="C1040" s="428" t="s">
        <v>672</v>
      </c>
      <c r="D1040" s="423"/>
      <c r="E1040" s="423"/>
      <c r="F1040" s="423"/>
      <c r="G1040" s="423"/>
      <c r="H1040" s="423"/>
      <c r="I1040" s="423"/>
      <c r="J1040" s="424" t="s">
        <v>653</v>
      </c>
      <c r="K1040" s="425"/>
      <c r="L1040" s="425"/>
      <c r="M1040" s="425"/>
      <c r="N1040" s="425"/>
      <c r="O1040" s="425"/>
      <c r="P1040" s="429" t="s">
        <v>701</v>
      </c>
      <c r="Q1040" s="322"/>
      <c r="R1040" s="322"/>
      <c r="S1040" s="322"/>
      <c r="T1040" s="322"/>
      <c r="U1040" s="322"/>
      <c r="V1040" s="322"/>
      <c r="W1040" s="322"/>
      <c r="X1040" s="322"/>
      <c r="Y1040" s="323">
        <v>5.0999999999999996</v>
      </c>
      <c r="Z1040" s="324"/>
      <c r="AA1040" s="324"/>
      <c r="AB1040" s="325"/>
      <c r="AC1040" s="327" t="s">
        <v>372</v>
      </c>
      <c r="AD1040" s="327"/>
      <c r="AE1040" s="327"/>
      <c r="AF1040" s="327"/>
      <c r="AG1040" s="327"/>
      <c r="AH1040" s="328" t="s">
        <v>653</v>
      </c>
      <c r="AI1040" s="329"/>
      <c r="AJ1040" s="329"/>
      <c r="AK1040" s="329"/>
      <c r="AL1040" s="330" t="s">
        <v>641</v>
      </c>
      <c r="AM1040" s="331"/>
      <c r="AN1040" s="331"/>
      <c r="AO1040" s="332"/>
      <c r="AP1040" s="326"/>
      <c r="AQ1040" s="326"/>
      <c r="AR1040" s="326"/>
      <c r="AS1040" s="326"/>
      <c r="AT1040" s="326"/>
      <c r="AU1040" s="326"/>
      <c r="AV1040" s="326"/>
      <c r="AW1040" s="326"/>
      <c r="AX1040" s="326"/>
    </row>
    <row r="1041" spans="1:50" ht="30" customHeight="1">
      <c r="A1041" s="409">
        <v>6</v>
      </c>
      <c r="B1041" s="409">
        <v>1</v>
      </c>
      <c r="C1041" s="428" t="s">
        <v>673</v>
      </c>
      <c r="D1041" s="423"/>
      <c r="E1041" s="423"/>
      <c r="F1041" s="423"/>
      <c r="G1041" s="423"/>
      <c r="H1041" s="423"/>
      <c r="I1041" s="423"/>
      <c r="J1041" s="424" t="s">
        <v>652</v>
      </c>
      <c r="K1041" s="425"/>
      <c r="L1041" s="425"/>
      <c r="M1041" s="425"/>
      <c r="N1041" s="425"/>
      <c r="O1041" s="425"/>
      <c r="P1041" s="429" t="s">
        <v>701</v>
      </c>
      <c r="Q1041" s="322"/>
      <c r="R1041" s="322"/>
      <c r="S1041" s="322"/>
      <c r="T1041" s="322"/>
      <c r="U1041" s="322"/>
      <c r="V1041" s="322"/>
      <c r="W1041" s="322"/>
      <c r="X1041" s="322"/>
      <c r="Y1041" s="323">
        <v>3.5</v>
      </c>
      <c r="Z1041" s="324"/>
      <c r="AA1041" s="324"/>
      <c r="AB1041" s="325"/>
      <c r="AC1041" s="327" t="s">
        <v>372</v>
      </c>
      <c r="AD1041" s="327"/>
      <c r="AE1041" s="327"/>
      <c r="AF1041" s="327"/>
      <c r="AG1041" s="327"/>
      <c r="AH1041" s="328" t="s">
        <v>640</v>
      </c>
      <c r="AI1041" s="329"/>
      <c r="AJ1041" s="329"/>
      <c r="AK1041" s="329"/>
      <c r="AL1041" s="330" t="s">
        <v>652</v>
      </c>
      <c r="AM1041" s="331"/>
      <c r="AN1041" s="331"/>
      <c r="AO1041" s="332"/>
      <c r="AP1041" s="326"/>
      <c r="AQ1041" s="326"/>
      <c r="AR1041" s="326"/>
      <c r="AS1041" s="326"/>
      <c r="AT1041" s="326"/>
      <c r="AU1041" s="326"/>
      <c r="AV1041" s="326"/>
      <c r="AW1041" s="326"/>
      <c r="AX1041" s="326"/>
    </row>
    <row r="1042" spans="1:50" ht="30" customHeight="1">
      <c r="A1042" s="409">
        <v>7</v>
      </c>
      <c r="B1042" s="409">
        <v>1</v>
      </c>
      <c r="C1042" s="428" t="s">
        <v>674</v>
      </c>
      <c r="D1042" s="423"/>
      <c r="E1042" s="423"/>
      <c r="F1042" s="423"/>
      <c r="G1042" s="423"/>
      <c r="H1042" s="423"/>
      <c r="I1042" s="423"/>
      <c r="J1042" s="424" t="s">
        <v>660</v>
      </c>
      <c r="K1042" s="425"/>
      <c r="L1042" s="425"/>
      <c r="M1042" s="425"/>
      <c r="N1042" s="425"/>
      <c r="O1042" s="425"/>
      <c r="P1042" s="429" t="s">
        <v>701</v>
      </c>
      <c r="Q1042" s="322"/>
      <c r="R1042" s="322"/>
      <c r="S1042" s="322"/>
      <c r="T1042" s="322"/>
      <c r="U1042" s="322"/>
      <c r="V1042" s="322"/>
      <c r="W1042" s="322"/>
      <c r="X1042" s="322"/>
      <c r="Y1042" s="323">
        <v>2.9</v>
      </c>
      <c r="Z1042" s="324"/>
      <c r="AA1042" s="324"/>
      <c r="AB1042" s="325"/>
      <c r="AC1042" s="327" t="s">
        <v>372</v>
      </c>
      <c r="AD1042" s="327"/>
      <c r="AE1042" s="327"/>
      <c r="AF1042" s="327"/>
      <c r="AG1042" s="327"/>
      <c r="AH1042" s="328" t="s">
        <v>640</v>
      </c>
      <c r="AI1042" s="329"/>
      <c r="AJ1042" s="329"/>
      <c r="AK1042" s="329"/>
      <c r="AL1042" s="330" t="s">
        <v>640</v>
      </c>
      <c r="AM1042" s="331"/>
      <c r="AN1042" s="331"/>
      <c r="AO1042" s="332"/>
      <c r="AP1042" s="326"/>
      <c r="AQ1042" s="326"/>
      <c r="AR1042" s="326"/>
      <c r="AS1042" s="326"/>
      <c r="AT1042" s="326"/>
      <c r="AU1042" s="326"/>
      <c r="AV1042" s="326"/>
      <c r="AW1042" s="326"/>
      <c r="AX1042" s="326"/>
    </row>
    <row r="1043" spans="1:50" ht="30" customHeight="1">
      <c r="A1043" s="409">
        <v>8</v>
      </c>
      <c r="B1043" s="409">
        <v>1</v>
      </c>
      <c r="C1043" s="428" t="s">
        <v>675</v>
      </c>
      <c r="D1043" s="423"/>
      <c r="E1043" s="423"/>
      <c r="F1043" s="423"/>
      <c r="G1043" s="423"/>
      <c r="H1043" s="423"/>
      <c r="I1043" s="423"/>
      <c r="J1043" s="424" t="s">
        <v>640</v>
      </c>
      <c r="K1043" s="425"/>
      <c r="L1043" s="425"/>
      <c r="M1043" s="425"/>
      <c r="N1043" s="425"/>
      <c r="O1043" s="425"/>
      <c r="P1043" s="429" t="s">
        <v>701</v>
      </c>
      <c r="Q1043" s="322"/>
      <c r="R1043" s="322"/>
      <c r="S1043" s="322"/>
      <c r="T1043" s="322"/>
      <c r="U1043" s="322"/>
      <c r="V1043" s="322"/>
      <c r="W1043" s="322"/>
      <c r="X1043" s="322"/>
      <c r="Y1043" s="323">
        <v>2.5</v>
      </c>
      <c r="Z1043" s="324"/>
      <c r="AA1043" s="324"/>
      <c r="AB1043" s="325"/>
      <c r="AC1043" s="327" t="s">
        <v>372</v>
      </c>
      <c r="AD1043" s="327"/>
      <c r="AE1043" s="327"/>
      <c r="AF1043" s="327"/>
      <c r="AG1043" s="327"/>
      <c r="AH1043" s="328" t="s">
        <v>640</v>
      </c>
      <c r="AI1043" s="329"/>
      <c r="AJ1043" s="329"/>
      <c r="AK1043" s="329"/>
      <c r="AL1043" s="330" t="s">
        <v>640</v>
      </c>
      <c r="AM1043" s="331"/>
      <c r="AN1043" s="331"/>
      <c r="AO1043" s="332"/>
      <c r="AP1043" s="326"/>
      <c r="AQ1043" s="326"/>
      <c r="AR1043" s="326"/>
      <c r="AS1043" s="326"/>
      <c r="AT1043" s="326"/>
      <c r="AU1043" s="326"/>
      <c r="AV1043" s="326"/>
      <c r="AW1043" s="326"/>
      <c r="AX1043" s="326"/>
    </row>
    <row r="1044" spans="1:50" ht="30" customHeight="1">
      <c r="A1044" s="409">
        <v>9</v>
      </c>
      <c r="B1044" s="409">
        <v>1</v>
      </c>
      <c r="C1044" s="428" t="s">
        <v>676</v>
      </c>
      <c r="D1044" s="423"/>
      <c r="E1044" s="423"/>
      <c r="F1044" s="423"/>
      <c r="G1044" s="423"/>
      <c r="H1044" s="423"/>
      <c r="I1044" s="423"/>
      <c r="J1044" s="424" t="s">
        <v>640</v>
      </c>
      <c r="K1044" s="425"/>
      <c r="L1044" s="425"/>
      <c r="M1044" s="425"/>
      <c r="N1044" s="425"/>
      <c r="O1044" s="425"/>
      <c r="P1044" s="429" t="s">
        <v>701</v>
      </c>
      <c r="Q1044" s="322"/>
      <c r="R1044" s="322"/>
      <c r="S1044" s="322"/>
      <c r="T1044" s="322"/>
      <c r="U1044" s="322"/>
      <c r="V1044" s="322"/>
      <c r="W1044" s="322"/>
      <c r="X1044" s="322"/>
      <c r="Y1044" s="323">
        <v>2.4</v>
      </c>
      <c r="Z1044" s="324"/>
      <c r="AA1044" s="324"/>
      <c r="AB1044" s="325"/>
      <c r="AC1044" s="327" t="s">
        <v>372</v>
      </c>
      <c r="AD1044" s="327"/>
      <c r="AE1044" s="327"/>
      <c r="AF1044" s="327"/>
      <c r="AG1044" s="327"/>
      <c r="AH1044" s="328" t="s">
        <v>640</v>
      </c>
      <c r="AI1044" s="329"/>
      <c r="AJ1044" s="329"/>
      <c r="AK1044" s="329"/>
      <c r="AL1044" s="330" t="s">
        <v>640</v>
      </c>
      <c r="AM1044" s="331"/>
      <c r="AN1044" s="331"/>
      <c r="AO1044" s="332"/>
      <c r="AP1044" s="326"/>
      <c r="AQ1044" s="326"/>
      <c r="AR1044" s="326"/>
      <c r="AS1044" s="326"/>
      <c r="AT1044" s="326"/>
      <c r="AU1044" s="326"/>
      <c r="AV1044" s="326"/>
      <c r="AW1044" s="326"/>
      <c r="AX1044" s="326"/>
    </row>
    <row r="1045" spans="1:50" ht="30" customHeight="1">
      <c r="A1045" s="409">
        <v>10</v>
      </c>
      <c r="B1045" s="409">
        <v>1</v>
      </c>
      <c r="C1045" s="428" t="s">
        <v>677</v>
      </c>
      <c r="D1045" s="423"/>
      <c r="E1045" s="423"/>
      <c r="F1045" s="423"/>
      <c r="G1045" s="423"/>
      <c r="H1045" s="423"/>
      <c r="I1045" s="423"/>
      <c r="J1045" s="424" t="s">
        <v>640</v>
      </c>
      <c r="K1045" s="425"/>
      <c r="L1045" s="425"/>
      <c r="M1045" s="425"/>
      <c r="N1045" s="425"/>
      <c r="O1045" s="425"/>
      <c r="P1045" s="429" t="s">
        <v>701</v>
      </c>
      <c r="Q1045" s="322"/>
      <c r="R1045" s="322"/>
      <c r="S1045" s="322"/>
      <c r="T1045" s="322"/>
      <c r="U1045" s="322"/>
      <c r="V1045" s="322"/>
      <c r="W1045" s="322"/>
      <c r="X1045" s="322"/>
      <c r="Y1045" s="323">
        <v>2.2000000000000002</v>
      </c>
      <c r="Z1045" s="324"/>
      <c r="AA1045" s="324"/>
      <c r="AB1045" s="325"/>
      <c r="AC1045" s="327" t="s">
        <v>372</v>
      </c>
      <c r="AD1045" s="327"/>
      <c r="AE1045" s="327"/>
      <c r="AF1045" s="327"/>
      <c r="AG1045" s="327"/>
      <c r="AH1045" s="328" t="s">
        <v>652</v>
      </c>
      <c r="AI1045" s="329"/>
      <c r="AJ1045" s="329"/>
      <c r="AK1045" s="329"/>
      <c r="AL1045" s="330" t="s">
        <v>652</v>
      </c>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8" t="s">
        <v>678</v>
      </c>
      <c r="D1046" s="423"/>
      <c r="E1046" s="423"/>
      <c r="F1046" s="423"/>
      <c r="G1046" s="423"/>
      <c r="H1046" s="423"/>
      <c r="I1046" s="423"/>
      <c r="J1046" s="424" t="s">
        <v>640</v>
      </c>
      <c r="K1046" s="425"/>
      <c r="L1046" s="425"/>
      <c r="M1046" s="425"/>
      <c r="N1046" s="425"/>
      <c r="O1046" s="425"/>
      <c r="P1046" s="429" t="s">
        <v>701</v>
      </c>
      <c r="Q1046" s="322"/>
      <c r="R1046" s="322"/>
      <c r="S1046" s="322"/>
      <c r="T1046" s="322"/>
      <c r="U1046" s="322"/>
      <c r="V1046" s="322"/>
      <c r="W1046" s="322"/>
      <c r="X1046" s="322"/>
      <c r="Y1046" s="323">
        <v>1.6</v>
      </c>
      <c r="Z1046" s="324"/>
      <c r="AA1046" s="324"/>
      <c r="AB1046" s="325"/>
      <c r="AC1046" s="327" t="s">
        <v>372</v>
      </c>
      <c r="AD1046" s="327"/>
      <c r="AE1046" s="327"/>
      <c r="AF1046" s="327"/>
      <c r="AG1046" s="327"/>
      <c r="AH1046" s="328" t="s">
        <v>652</v>
      </c>
      <c r="AI1046" s="329"/>
      <c r="AJ1046" s="329"/>
      <c r="AK1046" s="329"/>
      <c r="AL1046" s="330" t="s">
        <v>640</v>
      </c>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8" t="s">
        <v>679</v>
      </c>
      <c r="D1047" s="423"/>
      <c r="E1047" s="423"/>
      <c r="F1047" s="423"/>
      <c r="G1047" s="423"/>
      <c r="H1047" s="423"/>
      <c r="I1047" s="423"/>
      <c r="J1047" s="424" t="s">
        <v>640</v>
      </c>
      <c r="K1047" s="425"/>
      <c r="L1047" s="425"/>
      <c r="M1047" s="425"/>
      <c r="N1047" s="425"/>
      <c r="O1047" s="425"/>
      <c r="P1047" s="429" t="s">
        <v>701</v>
      </c>
      <c r="Q1047" s="322"/>
      <c r="R1047" s="322"/>
      <c r="S1047" s="322"/>
      <c r="T1047" s="322"/>
      <c r="U1047" s="322"/>
      <c r="V1047" s="322"/>
      <c r="W1047" s="322"/>
      <c r="X1047" s="322"/>
      <c r="Y1047" s="323">
        <v>1.2</v>
      </c>
      <c r="Z1047" s="324"/>
      <c r="AA1047" s="324"/>
      <c r="AB1047" s="325"/>
      <c r="AC1047" s="327" t="s">
        <v>372</v>
      </c>
      <c r="AD1047" s="327"/>
      <c r="AE1047" s="327"/>
      <c r="AF1047" s="327"/>
      <c r="AG1047" s="327"/>
      <c r="AH1047" s="328" t="s">
        <v>640</v>
      </c>
      <c r="AI1047" s="329"/>
      <c r="AJ1047" s="329"/>
      <c r="AK1047" s="329"/>
      <c r="AL1047" s="330" t="s">
        <v>640</v>
      </c>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8" t="s">
        <v>680</v>
      </c>
      <c r="D1048" s="423"/>
      <c r="E1048" s="423"/>
      <c r="F1048" s="423"/>
      <c r="G1048" s="423"/>
      <c r="H1048" s="423"/>
      <c r="I1048" s="423"/>
      <c r="J1048" s="424" t="s">
        <v>640</v>
      </c>
      <c r="K1048" s="425"/>
      <c r="L1048" s="425"/>
      <c r="M1048" s="425"/>
      <c r="N1048" s="425"/>
      <c r="O1048" s="425"/>
      <c r="P1048" s="429" t="s">
        <v>701</v>
      </c>
      <c r="Q1048" s="322"/>
      <c r="R1048" s="322"/>
      <c r="S1048" s="322"/>
      <c r="T1048" s="322"/>
      <c r="U1048" s="322"/>
      <c r="V1048" s="322"/>
      <c r="W1048" s="322"/>
      <c r="X1048" s="322"/>
      <c r="Y1048" s="323">
        <v>1.1000000000000001</v>
      </c>
      <c r="Z1048" s="324"/>
      <c r="AA1048" s="324"/>
      <c r="AB1048" s="325"/>
      <c r="AC1048" s="327" t="s">
        <v>372</v>
      </c>
      <c r="AD1048" s="327"/>
      <c r="AE1048" s="327"/>
      <c r="AF1048" s="327"/>
      <c r="AG1048" s="327"/>
      <c r="AH1048" s="328" t="s">
        <v>640</v>
      </c>
      <c r="AI1048" s="329"/>
      <c r="AJ1048" s="329"/>
      <c r="AK1048" s="329"/>
      <c r="AL1048" s="330" t="s">
        <v>640</v>
      </c>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8" t="s">
        <v>681</v>
      </c>
      <c r="D1049" s="423"/>
      <c r="E1049" s="423"/>
      <c r="F1049" s="423"/>
      <c r="G1049" s="423"/>
      <c r="H1049" s="423"/>
      <c r="I1049" s="423"/>
      <c r="J1049" s="424" t="s">
        <v>640</v>
      </c>
      <c r="K1049" s="425"/>
      <c r="L1049" s="425"/>
      <c r="M1049" s="425"/>
      <c r="N1049" s="425"/>
      <c r="O1049" s="425"/>
      <c r="P1049" s="429" t="s">
        <v>701</v>
      </c>
      <c r="Q1049" s="322"/>
      <c r="R1049" s="322"/>
      <c r="S1049" s="322"/>
      <c r="T1049" s="322"/>
      <c r="U1049" s="322"/>
      <c r="V1049" s="322"/>
      <c r="W1049" s="322"/>
      <c r="X1049" s="322"/>
      <c r="Y1049" s="323">
        <v>1</v>
      </c>
      <c r="Z1049" s="324"/>
      <c r="AA1049" s="324"/>
      <c r="AB1049" s="325"/>
      <c r="AC1049" s="327" t="s">
        <v>372</v>
      </c>
      <c r="AD1049" s="327"/>
      <c r="AE1049" s="327"/>
      <c r="AF1049" s="327"/>
      <c r="AG1049" s="327"/>
      <c r="AH1049" s="328" t="s">
        <v>652</v>
      </c>
      <c r="AI1049" s="329"/>
      <c r="AJ1049" s="329"/>
      <c r="AK1049" s="329"/>
      <c r="AL1049" s="330" t="s">
        <v>640</v>
      </c>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8" t="s">
        <v>682</v>
      </c>
      <c r="D1050" s="423"/>
      <c r="E1050" s="423"/>
      <c r="F1050" s="423"/>
      <c r="G1050" s="423"/>
      <c r="H1050" s="423"/>
      <c r="I1050" s="423"/>
      <c r="J1050" s="424" t="s">
        <v>640</v>
      </c>
      <c r="K1050" s="425"/>
      <c r="L1050" s="425"/>
      <c r="M1050" s="425"/>
      <c r="N1050" s="425"/>
      <c r="O1050" s="425"/>
      <c r="P1050" s="429" t="s">
        <v>701</v>
      </c>
      <c r="Q1050" s="322"/>
      <c r="R1050" s="322"/>
      <c r="S1050" s="322"/>
      <c r="T1050" s="322"/>
      <c r="U1050" s="322"/>
      <c r="V1050" s="322"/>
      <c r="W1050" s="322"/>
      <c r="X1050" s="322"/>
      <c r="Y1050" s="323">
        <v>0.7</v>
      </c>
      <c r="Z1050" s="324"/>
      <c r="AA1050" s="324"/>
      <c r="AB1050" s="325"/>
      <c r="AC1050" s="327" t="s">
        <v>372</v>
      </c>
      <c r="AD1050" s="327"/>
      <c r="AE1050" s="327"/>
      <c r="AF1050" s="327"/>
      <c r="AG1050" s="327"/>
      <c r="AH1050" s="328" t="s">
        <v>640</v>
      </c>
      <c r="AI1050" s="329"/>
      <c r="AJ1050" s="329"/>
      <c r="AK1050" s="329"/>
      <c r="AL1050" s="330" t="s">
        <v>702</v>
      </c>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8" t="s">
        <v>683</v>
      </c>
      <c r="D1051" s="423"/>
      <c r="E1051" s="423"/>
      <c r="F1051" s="423"/>
      <c r="G1051" s="423"/>
      <c r="H1051" s="423"/>
      <c r="I1051" s="423"/>
      <c r="J1051" s="424" t="s">
        <v>640</v>
      </c>
      <c r="K1051" s="425"/>
      <c r="L1051" s="425"/>
      <c r="M1051" s="425"/>
      <c r="N1051" s="425"/>
      <c r="O1051" s="425"/>
      <c r="P1051" s="429" t="s">
        <v>701</v>
      </c>
      <c r="Q1051" s="322"/>
      <c r="R1051" s="322"/>
      <c r="S1051" s="322"/>
      <c r="T1051" s="322"/>
      <c r="U1051" s="322"/>
      <c r="V1051" s="322"/>
      <c r="W1051" s="322"/>
      <c r="X1051" s="322"/>
      <c r="Y1051" s="323">
        <v>0.6</v>
      </c>
      <c r="Z1051" s="324"/>
      <c r="AA1051" s="324"/>
      <c r="AB1051" s="325"/>
      <c r="AC1051" s="327" t="s">
        <v>372</v>
      </c>
      <c r="AD1051" s="327"/>
      <c r="AE1051" s="327"/>
      <c r="AF1051" s="327"/>
      <c r="AG1051" s="327"/>
      <c r="AH1051" s="328" t="s">
        <v>652</v>
      </c>
      <c r="AI1051" s="329"/>
      <c r="AJ1051" s="329"/>
      <c r="AK1051" s="329"/>
      <c r="AL1051" s="330" t="s">
        <v>640</v>
      </c>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8" t="s">
        <v>684</v>
      </c>
      <c r="D1052" s="423"/>
      <c r="E1052" s="423"/>
      <c r="F1052" s="423"/>
      <c r="G1052" s="423"/>
      <c r="H1052" s="423"/>
      <c r="I1052" s="423"/>
      <c r="J1052" s="424" t="s">
        <v>640</v>
      </c>
      <c r="K1052" s="425"/>
      <c r="L1052" s="425"/>
      <c r="M1052" s="425"/>
      <c r="N1052" s="425"/>
      <c r="O1052" s="425"/>
      <c r="P1052" s="429" t="s">
        <v>701</v>
      </c>
      <c r="Q1052" s="322"/>
      <c r="R1052" s="322"/>
      <c r="S1052" s="322"/>
      <c r="T1052" s="322"/>
      <c r="U1052" s="322"/>
      <c r="V1052" s="322"/>
      <c r="W1052" s="322"/>
      <c r="X1052" s="322"/>
      <c r="Y1052" s="323">
        <v>0.6</v>
      </c>
      <c r="Z1052" s="324"/>
      <c r="AA1052" s="324"/>
      <c r="AB1052" s="325"/>
      <c r="AC1052" s="327" t="s">
        <v>372</v>
      </c>
      <c r="AD1052" s="327"/>
      <c r="AE1052" s="327"/>
      <c r="AF1052" s="327"/>
      <c r="AG1052" s="327"/>
      <c r="AH1052" s="328" t="s">
        <v>640</v>
      </c>
      <c r="AI1052" s="329"/>
      <c r="AJ1052" s="329"/>
      <c r="AK1052" s="329"/>
      <c r="AL1052" s="330" t="s">
        <v>640</v>
      </c>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8" t="s">
        <v>685</v>
      </c>
      <c r="D1053" s="423"/>
      <c r="E1053" s="423"/>
      <c r="F1053" s="423"/>
      <c r="G1053" s="423"/>
      <c r="H1053" s="423"/>
      <c r="I1053" s="423"/>
      <c r="J1053" s="424" t="s">
        <v>660</v>
      </c>
      <c r="K1053" s="425"/>
      <c r="L1053" s="425"/>
      <c r="M1053" s="425"/>
      <c r="N1053" s="425"/>
      <c r="O1053" s="425"/>
      <c r="P1053" s="429" t="s">
        <v>701</v>
      </c>
      <c r="Q1053" s="322"/>
      <c r="R1053" s="322"/>
      <c r="S1053" s="322"/>
      <c r="T1053" s="322"/>
      <c r="U1053" s="322"/>
      <c r="V1053" s="322"/>
      <c r="W1053" s="322"/>
      <c r="X1053" s="322"/>
      <c r="Y1053" s="323">
        <v>0.5</v>
      </c>
      <c r="Z1053" s="324"/>
      <c r="AA1053" s="324"/>
      <c r="AB1053" s="325"/>
      <c r="AC1053" s="327" t="s">
        <v>372</v>
      </c>
      <c r="AD1053" s="327"/>
      <c r="AE1053" s="327"/>
      <c r="AF1053" s="327"/>
      <c r="AG1053" s="327"/>
      <c r="AH1053" s="328" t="s">
        <v>640</v>
      </c>
      <c r="AI1053" s="329"/>
      <c r="AJ1053" s="329"/>
      <c r="AK1053" s="329"/>
      <c r="AL1053" s="330" t="s">
        <v>640</v>
      </c>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8" t="s">
        <v>686</v>
      </c>
      <c r="D1054" s="423"/>
      <c r="E1054" s="423"/>
      <c r="F1054" s="423"/>
      <c r="G1054" s="423"/>
      <c r="H1054" s="423"/>
      <c r="I1054" s="423"/>
      <c r="J1054" s="424" t="s">
        <v>698</v>
      </c>
      <c r="K1054" s="425"/>
      <c r="L1054" s="425"/>
      <c r="M1054" s="425"/>
      <c r="N1054" s="425"/>
      <c r="O1054" s="425"/>
      <c r="P1054" s="429" t="s">
        <v>701</v>
      </c>
      <c r="Q1054" s="322"/>
      <c r="R1054" s="322"/>
      <c r="S1054" s="322"/>
      <c r="T1054" s="322"/>
      <c r="U1054" s="322"/>
      <c r="V1054" s="322"/>
      <c r="W1054" s="322"/>
      <c r="X1054" s="322"/>
      <c r="Y1054" s="323">
        <v>0.5</v>
      </c>
      <c r="Z1054" s="324"/>
      <c r="AA1054" s="324"/>
      <c r="AB1054" s="325"/>
      <c r="AC1054" s="327" t="s">
        <v>372</v>
      </c>
      <c r="AD1054" s="327"/>
      <c r="AE1054" s="327"/>
      <c r="AF1054" s="327"/>
      <c r="AG1054" s="327"/>
      <c r="AH1054" s="328" t="s">
        <v>640</v>
      </c>
      <c r="AI1054" s="329"/>
      <c r="AJ1054" s="329"/>
      <c r="AK1054" s="329"/>
      <c r="AL1054" s="330" t="s">
        <v>640</v>
      </c>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8" t="s">
        <v>687</v>
      </c>
      <c r="D1055" s="423"/>
      <c r="E1055" s="423"/>
      <c r="F1055" s="423"/>
      <c r="G1055" s="423"/>
      <c r="H1055" s="423"/>
      <c r="I1055" s="423"/>
      <c r="J1055" s="424" t="s">
        <v>640</v>
      </c>
      <c r="K1055" s="425"/>
      <c r="L1055" s="425"/>
      <c r="M1055" s="425"/>
      <c r="N1055" s="425"/>
      <c r="O1055" s="425"/>
      <c r="P1055" s="429" t="s">
        <v>701</v>
      </c>
      <c r="Q1055" s="322"/>
      <c r="R1055" s="322"/>
      <c r="S1055" s="322"/>
      <c r="T1055" s="322"/>
      <c r="U1055" s="322"/>
      <c r="V1055" s="322"/>
      <c r="W1055" s="322"/>
      <c r="X1055" s="322"/>
      <c r="Y1055" s="323">
        <v>0.5</v>
      </c>
      <c r="Z1055" s="324"/>
      <c r="AA1055" s="324"/>
      <c r="AB1055" s="325"/>
      <c r="AC1055" s="327" t="s">
        <v>372</v>
      </c>
      <c r="AD1055" s="327"/>
      <c r="AE1055" s="327"/>
      <c r="AF1055" s="327"/>
      <c r="AG1055" s="327"/>
      <c r="AH1055" s="328" t="s">
        <v>640</v>
      </c>
      <c r="AI1055" s="329"/>
      <c r="AJ1055" s="329"/>
      <c r="AK1055" s="329"/>
      <c r="AL1055" s="330" t="s">
        <v>640</v>
      </c>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8" t="s">
        <v>688</v>
      </c>
      <c r="D1056" s="423"/>
      <c r="E1056" s="423"/>
      <c r="F1056" s="423"/>
      <c r="G1056" s="423"/>
      <c r="H1056" s="423"/>
      <c r="I1056" s="423"/>
      <c r="J1056" s="424" t="s">
        <v>660</v>
      </c>
      <c r="K1056" s="425"/>
      <c r="L1056" s="425"/>
      <c r="M1056" s="425"/>
      <c r="N1056" s="425"/>
      <c r="O1056" s="425"/>
      <c r="P1056" s="429" t="s">
        <v>701</v>
      </c>
      <c r="Q1056" s="322"/>
      <c r="R1056" s="322"/>
      <c r="S1056" s="322"/>
      <c r="T1056" s="322"/>
      <c r="U1056" s="322"/>
      <c r="V1056" s="322"/>
      <c r="W1056" s="322"/>
      <c r="X1056" s="322"/>
      <c r="Y1056" s="323">
        <v>0.5</v>
      </c>
      <c r="Z1056" s="324"/>
      <c r="AA1056" s="324"/>
      <c r="AB1056" s="325"/>
      <c r="AC1056" s="327" t="s">
        <v>372</v>
      </c>
      <c r="AD1056" s="327"/>
      <c r="AE1056" s="327"/>
      <c r="AF1056" s="327"/>
      <c r="AG1056" s="327"/>
      <c r="AH1056" s="328" t="s">
        <v>640</v>
      </c>
      <c r="AI1056" s="329"/>
      <c r="AJ1056" s="329"/>
      <c r="AK1056" s="329"/>
      <c r="AL1056" s="330" t="s">
        <v>640</v>
      </c>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8" t="s">
        <v>689</v>
      </c>
      <c r="D1057" s="423"/>
      <c r="E1057" s="423"/>
      <c r="F1057" s="423"/>
      <c r="G1057" s="423"/>
      <c r="H1057" s="423"/>
      <c r="I1057" s="423"/>
      <c r="J1057" s="424" t="s">
        <v>699</v>
      </c>
      <c r="K1057" s="425"/>
      <c r="L1057" s="425"/>
      <c r="M1057" s="425"/>
      <c r="N1057" s="425"/>
      <c r="O1057" s="425"/>
      <c r="P1057" s="429" t="s">
        <v>701</v>
      </c>
      <c r="Q1057" s="322"/>
      <c r="R1057" s="322"/>
      <c r="S1057" s="322"/>
      <c r="T1057" s="322"/>
      <c r="U1057" s="322"/>
      <c r="V1057" s="322"/>
      <c r="W1057" s="322"/>
      <c r="X1057" s="322"/>
      <c r="Y1057" s="323">
        <v>0.4</v>
      </c>
      <c r="Z1057" s="324"/>
      <c r="AA1057" s="324"/>
      <c r="AB1057" s="325"/>
      <c r="AC1057" s="327" t="s">
        <v>372</v>
      </c>
      <c r="AD1057" s="327"/>
      <c r="AE1057" s="327"/>
      <c r="AF1057" s="327"/>
      <c r="AG1057" s="327"/>
      <c r="AH1057" s="328" t="s">
        <v>640</v>
      </c>
      <c r="AI1057" s="329"/>
      <c r="AJ1057" s="329"/>
      <c r="AK1057" s="329"/>
      <c r="AL1057" s="330" t="s">
        <v>640</v>
      </c>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8" t="s">
        <v>690</v>
      </c>
      <c r="D1058" s="423"/>
      <c r="E1058" s="423"/>
      <c r="F1058" s="423"/>
      <c r="G1058" s="423"/>
      <c r="H1058" s="423"/>
      <c r="I1058" s="423"/>
      <c r="J1058" s="424" t="s">
        <v>640</v>
      </c>
      <c r="K1058" s="425"/>
      <c r="L1058" s="425"/>
      <c r="M1058" s="425"/>
      <c r="N1058" s="425"/>
      <c r="O1058" s="425"/>
      <c r="P1058" s="429" t="s">
        <v>701</v>
      </c>
      <c r="Q1058" s="322"/>
      <c r="R1058" s="322"/>
      <c r="S1058" s="322"/>
      <c r="T1058" s="322"/>
      <c r="U1058" s="322"/>
      <c r="V1058" s="322"/>
      <c r="W1058" s="322"/>
      <c r="X1058" s="322"/>
      <c r="Y1058" s="323">
        <v>0.3</v>
      </c>
      <c r="Z1058" s="324"/>
      <c r="AA1058" s="324"/>
      <c r="AB1058" s="325"/>
      <c r="AC1058" s="327" t="s">
        <v>372</v>
      </c>
      <c r="AD1058" s="327"/>
      <c r="AE1058" s="327"/>
      <c r="AF1058" s="327"/>
      <c r="AG1058" s="327"/>
      <c r="AH1058" s="328" t="s">
        <v>652</v>
      </c>
      <c r="AI1058" s="329"/>
      <c r="AJ1058" s="329"/>
      <c r="AK1058" s="329"/>
      <c r="AL1058" s="330" t="s">
        <v>640</v>
      </c>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8" t="s">
        <v>691</v>
      </c>
      <c r="D1059" s="423"/>
      <c r="E1059" s="423"/>
      <c r="F1059" s="423"/>
      <c r="G1059" s="423"/>
      <c r="H1059" s="423"/>
      <c r="I1059" s="423"/>
      <c r="J1059" s="424" t="s">
        <v>640</v>
      </c>
      <c r="K1059" s="425"/>
      <c r="L1059" s="425"/>
      <c r="M1059" s="425"/>
      <c r="N1059" s="425"/>
      <c r="O1059" s="425"/>
      <c r="P1059" s="429" t="s">
        <v>701</v>
      </c>
      <c r="Q1059" s="322"/>
      <c r="R1059" s="322"/>
      <c r="S1059" s="322"/>
      <c r="T1059" s="322"/>
      <c r="U1059" s="322"/>
      <c r="V1059" s="322"/>
      <c r="W1059" s="322"/>
      <c r="X1059" s="322"/>
      <c r="Y1059" s="323">
        <v>0.3</v>
      </c>
      <c r="Z1059" s="324"/>
      <c r="AA1059" s="324"/>
      <c r="AB1059" s="325"/>
      <c r="AC1059" s="327" t="s">
        <v>372</v>
      </c>
      <c r="AD1059" s="327"/>
      <c r="AE1059" s="327"/>
      <c r="AF1059" s="327"/>
      <c r="AG1059" s="327"/>
      <c r="AH1059" s="328" t="s">
        <v>640</v>
      </c>
      <c r="AI1059" s="329"/>
      <c r="AJ1059" s="329"/>
      <c r="AK1059" s="329"/>
      <c r="AL1059" s="330" t="s">
        <v>640</v>
      </c>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8" t="s">
        <v>692</v>
      </c>
      <c r="D1060" s="423"/>
      <c r="E1060" s="423"/>
      <c r="F1060" s="423"/>
      <c r="G1060" s="423"/>
      <c r="H1060" s="423"/>
      <c r="I1060" s="423"/>
      <c r="J1060" s="424" t="s">
        <v>700</v>
      </c>
      <c r="K1060" s="425"/>
      <c r="L1060" s="425"/>
      <c r="M1060" s="425"/>
      <c r="N1060" s="425"/>
      <c r="O1060" s="425"/>
      <c r="P1060" s="429" t="s">
        <v>701</v>
      </c>
      <c r="Q1060" s="322"/>
      <c r="R1060" s="322"/>
      <c r="S1060" s="322"/>
      <c r="T1060" s="322"/>
      <c r="U1060" s="322"/>
      <c r="V1060" s="322"/>
      <c r="W1060" s="322"/>
      <c r="X1060" s="322"/>
      <c r="Y1060" s="323">
        <v>0.3</v>
      </c>
      <c r="Z1060" s="324"/>
      <c r="AA1060" s="324"/>
      <c r="AB1060" s="325"/>
      <c r="AC1060" s="327" t="s">
        <v>372</v>
      </c>
      <c r="AD1060" s="327"/>
      <c r="AE1060" s="327"/>
      <c r="AF1060" s="327"/>
      <c r="AG1060" s="327"/>
      <c r="AH1060" s="328" t="s">
        <v>640</v>
      </c>
      <c r="AI1060" s="329"/>
      <c r="AJ1060" s="329"/>
      <c r="AK1060" s="329"/>
      <c r="AL1060" s="330" t="s">
        <v>640</v>
      </c>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8" t="s">
        <v>693</v>
      </c>
      <c r="D1061" s="423"/>
      <c r="E1061" s="423"/>
      <c r="F1061" s="423"/>
      <c r="G1061" s="423"/>
      <c r="H1061" s="423"/>
      <c r="I1061" s="423"/>
      <c r="J1061" s="424" t="s">
        <v>640</v>
      </c>
      <c r="K1061" s="425"/>
      <c r="L1061" s="425"/>
      <c r="M1061" s="425"/>
      <c r="N1061" s="425"/>
      <c r="O1061" s="425"/>
      <c r="P1061" s="429" t="s">
        <v>701</v>
      </c>
      <c r="Q1061" s="322"/>
      <c r="R1061" s="322"/>
      <c r="S1061" s="322"/>
      <c r="T1061" s="322"/>
      <c r="U1061" s="322"/>
      <c r="V1061" s="322"/>
      <c r="W1061" s="322"/>
      <c r="X1061" s="322"/>
      <c r="Y1061" s="323">
        <v>0.3</v>
      </c>
      <c r="Z1061" s="324"/>
      <c r="AA1061" s="324"/>
      <c r="AB1061" s="325"/>
      <c r="AC1061" s="327" t="s">
        <v>372</v>
      </c>
      <c r="AD1061" s="327"/>
      <c r="AE1061" s="327"/>
      <c r="AF1061" s="327"/>
      <c r="AG1061" s="327"/>
      <c r="AH1061" s="328" t="s">
        <v>640</v>
      </c>
      <c r="AI1061" s="329"/>
      <c r="AJ1061" s="329"/>
      <c r="AK1061" s="329"/>
      <c r="AL1061" s="330" t="s">
        <v>640</v>
      </c>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8" t="s">
        <v>694</v>
      </c>
      <c r="D1062" s="423"/>
      <c r="E1062" s="423"/>
      <c r="F1062" s="423"/>
      <c r="G1062" s="423"/>
      <c r="H1062" s="423"/>
      <c r="I1062" s="423"/>
      <c r="J1062" s="424" t="s">
        <v>640</v>
      </c>
      <c r="K1062" s="425"/>
      <c r="L1062" s="425"/>
      <c r="M1062" s="425"/>
      <c r="N1062" s="425"/>
      <c r="O1062" s="425"/>
      <c r="P1062" s="429" t="s">
        <v>701</v>
      </c>
      <c r="Q1062" s="322"/>
      <c r="R1062" s="322"/>
      <c r="S1062" s="322"/>
      <c r="T1062" s="322"/>
      <c r="U1062" s="322"/>
      <c r="V1062" s="322"/>
      <c r="W1062" s="322"/>
      <c r="X1062" s="322"/>
      <c r="Y1062" s="323">
        <v>0.3</v>
      </c>
      <c r="Z1062" s="324"/>
      <c r="AA1062" s="324"/>
      <c r="AB1062" s="325"/>
      <c r="AC1062" s="327" t="s">
        <v>372</v>
      </c>
      <c r="AD1062" s="327"/>
      <c r="AE1062" s="327"/>
      <c r="AF1062" s="327"/>
      <c r="AG1062" s="327"/>
      <c r="AH1062" s="328" t="s">
        <v>640</v>
      </c>
      <c r="AI1062" s="329"/>
      <c r="AJ1062" s="329"/>
      <c r="AK1062" s="329"/>
      <c r="AL1062" s="330" t="s">
        <v>640</v>
      </c>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8" t="s">
        <v>695</v>
      </c>
      <c r="D1063" s="423"/>
      <c r="E1063" s="423"/>
      <c r="F1063" s="423"/>
      <c r="G1063" s="423"/>
      <c r="H1063" s="423"/>
      <c r="I1063" s="423"/>
      <c r="J1063" s="424" t="s">
        <v>640</v>
      </c>
      <c r="K1063" s="425"/>
      <c r="L1063" s="425"/>
      <c r="M1063" s="425"/>
      <c r="N1063" s="425"/>
      <c r="O1063" s="425"/>
      <c r="P1063" s="429" t="s">
        <v>701</v>
      </c>
      <c r="Q1063" s="322"/>
      <c r="R1063" s="322"/>
      <c r="S1063" s="322"/>
      <c r="T1063" s="322"/>
      <c r="U1063" s="322"/>
      <c r="V1063" s="322"/>
      <c r="W1063" s="322"/>
      <c r="X1063" s="322"/>
      <c r="Y1063" s="323">
        <v>0.3</v>
      </c>
      <c r="Z1063" s="324"/>
      <c r="AA1063" s="324"/>
      <c r="AB1063" s="325"/>
      <c r="AC1063" s="327" t="s">
        <v>372</v>
      </c>
      <c r="AD1063" s="327"/>
      <c r="AE1063" s="327"/>
      <c r="AF1063" s="327"/>
      <c r="AG1063" s="327"/>
      <c r="AH1063" s="328" t="s">
        <v>640</v>
      </c>
      <c r="AI1063" s="329"/>
      <c r="AJ1063" s="329"/>
      <c r="AK1063" s="329"/>
      <c r="AL1063" s="330" t="s">
        <v>640</v>
      </c>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8" t="s">
        <v>696</v>
      </c>
      <c r="D1064" s="423"/>
      <c r="E1064" s="423"/>
      <c r="F1064" s="423"/>
      <c r="G1064" s="423"/>
      <c r="H1064" s="423"/>
      <c r="I1064" s="423"/>
      <c r="J1064" s="424" t="s">
        <v>640</v>
      </c>
      <c r="K1064" s="425"/>
      <c r="L1064" s="425"/>
      <c r="M1064" s="425"/>
      <c r="N1064" s="425"/>
      <c r="O1064" s="425"/>
      <c r="P1064" s="429" t="s">
        <v>701</v>
      </c>
      <c r="Q1064" s="322"/>
      <c r="R1064" s="322"/>
      <c r="S1064" s="322"/>
      <c r="T1064" s="322"/>
      <c r="U1064" s="322"/>
      <c r="V1064" s="322"/>
      <c r="W1064" s="322"/>
      <c r="X1064" s="322"/>
      <c r="Y1064" s="323">
        <v>0.2</v>
      </c>
      <c r="Z1064" s="324"/>
      <c r="AA1064" s="324"/>
      <c r="AB1064" s="325"/>
      <c r="AC1064" s="327" t="s">
        <v>372</v>
      </c>
      <c r="AD1064" s="327"/>
      <c r="AE1064" s="327"/>
      <c r="AF1064" s="327"/>
      <c r="AG1064" s="327"/>
      <c r="AH1064" s="328" t="s">
        <v>640</v>
      </c>
      <c r="AI1064" s="329"/>
      <c r="AJ1064" s="329"/>
      <c r="AK1064" s="329"/>
      <c r="AL1064" s="330" t="s">
        <v>640</v>
      </c>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8" t="s">
        <v>697</v>
      </c>
      <c r="D1065" s="423"/>
      <c r="E1065" s="423"/>
      <c r="F1065" s="423"/>
      <c r="G1065" s="423"/>
      <c r="H1065" s="423"/>
      <c r="I1065" s="423"/>
      <c r="J1065" s="424" t="s">
        <v>640</v>
      </c>
      <c r="K1065" s="425"/>
      <c r="L1065" s="425"/>
      <c r="M1065" s="425"/>
      <c r="N1065" s="425"/>
      <c r="O1065" s="425"/>
      <c r="P1065" s="429" t="s">
        <v>701</v>
      </c>
      <c r="Q1065" s="322"/>
      <c r="R1065" s="322"/>
      <c r="S1065" s="322"/>
      <c r="T1065" s="322"/>
      <c r="U1065" s="322"/>
      <c r="V1065" s="322"/>
      <c r="W1065" s="322"/>
      <c r="X1065" s="322"/>
      <c r="Y1065" s="323">
        <v>0.2</v>
      </c>
      <c r="Z1065" s="324"/>
      <c r="AA1065" s="324"/>
      <c r="AB1065" s="325"/>
      <c r="AC1065" s="327" t="s">
        <v>372</v>
      </c>
      <c r="AD1065" s="327"/>
      <c r="AE1065" s="327"/>
      <c r="AF1065" s="327"/>
      <c r="AG1065" s="327"/>
      <c r="AH1065" s="328" t="s">
        <v>640</v>
      </c>
      <c r="AI1065" s="329"/>
      <c r="AJ1065" s="329"/>
      <c r="AK1065" s="329"/>
      <c r="AL1065" s="330" t="s">
        <v>640</v>
      </c>
      <c r="AM1065" s="331"/>
      <c r="AN1065" s="331"/>
      <c r="AO1065" s="332"/>
      <c r="AP1065" s="326"/>
      <c r="AQ1065" s="326"/>
      <c r="AR1065" s="326"/>
      <c r="AS1065" s="326"/>
      <c r="AT1065" s="326"/>
      <c r="AU1065" s="326"/>
      <c r="AV1065" s="326"/>
      <c r="AW1065" s="326"/>
      <c r="AX1065" s="326"/>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1"/>
      <c r="B1068" s="351"/>
      <c r="C1068" s="351" t="s">
        <v>26</v>
      </c>
      <c r="D1068" s="351"/>
      <c r="E1068" s="351"/>
      <c r="F1068" s="351"/>
      <c r="G1068" s="351"/>
      <c r="H1068" s="351"/>
      <c r="I1068" s="351"/>
      <c r="J1068" s="282" t="s">
        <v>295</v>
      </c>
      <c r="K1068" s="110"/>
      <c r="L1068" s="110"/>
      <c r="M1068" s="110"/>
      <c r="N1068" s="110"/>
      <c r="O1068" s="110"/>
      <c r="P1068" s="352" t="s">
        <v>246</v>
      </c>
      <c r="Q1068" s="352"/>
      <c r="R1068" s="352"/>
      <c r="S1068" s="352"/>
      <c r="T1068" s="352"/>
      <c r="U1068" s="352"/>
      <c r="V1068" s="352"/>
      <c r="W1068" s="352"/>
      <c r="X1068" s="352"/>
      <c r="Y1068" s="349" t="s">
        <v>293</v>
      </c>
      <c r="Z1068" s="350"/>
      <c r="AA1068" s="350"/>
      <c r="AB1068" s="350"/>
      <c r="AC1068" s="282" t="s">
        <v>333</v>
      </c>
      <c r="AD1068" s="282"/>
      <c r="AE1068" s="282"/>
      <c r="AF1068" s="282"/>
      <c r="AG1068" s="282"/>
      <c r="AH1068" s="349" t="s">
        <v>361</v>
      </c>
      <c r="AI1068" s="351"/>
      <c r="AJ1068" s="351"/>
      <c r="AK1068" s="351"/>
      <c r="AL1068" s="351" t="s">
        <v>21</v>
      </c>
      <c r="AM1068" s="351"/>
      <c r="AN1068" s="351"/>
      <c r="AO1068" s="432"/>
      <c r="AP1068" s="433" t="s">
        <v>296</v>
      </c>
      <c r="AQ1068" s="433"/>
      <c r="AR1068" s="433"/>
      <c r="AS1068" s="433"/>
      <c r="AT1068" s="433"/>
      <c r="AU1068" s="433"/>
      <c r="AV1068" s="433"/>
      <c r="AW1068" s="433"/>
      <c r="AX1068" s="433"/>
    </row>
    <row r="1069" spans="1:50" ht="68.25" customHeight="1">
      <c r="A1069" s="409">
        <v>1</v>
      </c>
      <c r="B1069" s="409">
        <v>1</v>
      </c>
      <c r="C1069" s="428" t="s">
        <v>703</v>
      </c>
      <c r="D1069" s="423"/>
      <c r="E1069" s="423"/>
      <c r="F1069" s="423"/>
      <c r="G1069" s="423"/>
      <c r="H1069" s="423"/>
      <c r="I1069" s="423"/>
      <c r="J1069" s="424" t="s">
        <v>704</v>
      </c>
      <c r="K1069" s="425"/>
      <c r="L1069" s="425"/>
      <c r="M1069" s="425"/>
      <c r="N1069" s="425"/>
      <c r="O1069" s="425"/>
      <c r="P1069" s="322" t="s">
        <v>622</v>
      </c>
      <c r="Q1069" s="322"/>
      <c r="R1069" s="322"/>
      <c r="S1069" s="322"/>
      <c r="T1069" s="322"/>
      <c r="U1069" s="322"/>
      <c r="V1069" s="322"/>
      <c r="W1069" s="322"/>
      <c r="X1069" s="322"/>
      <c r="Y1069" s="323">
        <v>4</v>
      </c>
      <c r="Z1069" s="324"/>
      <c r="AA1069" s="324"/>
      <c r="AB1069" s="325"/>
      <c r="AC1069" s="333" t="s">
        <v>372</v>
      </c>
      <c r="AD1069" s="430"/>
      <c r="AE1069" s="430"/>
      <c r="AF1069" s="430"/>
      <c r="AG1069" s="430"/>
      <c r="AH1069" s="426" t="s">
        <v>704</v>
      </c>
      <c r="AI1069" s="427"/>
      <c r="AJ1069" s="427"/>
      <c r="AK1069" s="427"/>
      <c r="AL1069" s="330" t="s">
        <v>704</v>
      </c>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8"/>
      <c r="D1071" s="423"/>
      <c r="E1071" s="423"/>
      <c r="F1071" s="423"/>
      <c r="G1071" s="423"/>
      <c r="H1071" s="423"/>
      <c r="I1071" s="423"/>
      <c r="J1071" s="424"/>
      <c r="K1071" s="425"/>
      <c r="L1071" s="425"/>
      <c r="M1071" s="425"/>
      <c r="N1071" s="425"/>
      <c r="O1071" s="425"/>
      <c r="P1071" s="429"/>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8"/>
      <c r="D1072" s="423"/>
      <c r="E1072" s="423"/>
      <c r="F1072" s="423"/>
      <c r="G1072" s="423"/>
      <c r="H1072" s="423"/>
      <c r="I1072" s="423"/>
      <c r="J1072" s="424"/>
      <c r="K1072" s="425"/>
      <c r="L1072" s="425"/>
      <c r="M1072" s="425"/>
      <c r="N1072" s="425"/>
      <c r="O1072" s="425"/>
      <c r="P1072" s="429"/>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5" t="s">
        <v>324</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339</v>
      </c>
      <c r="AM1099" s="966"/>
      <c r="AN1099" s="966"/>
      <c r="AO1099" s="79" t="s">
        <v>623</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2" t="s">
        <v>265</v>
      </c>
      <c r="D1102" s="898"/>
      <c r="E1102" s="282" t="s">
        <v>264</v>
      </c>
      <c r="F1102" s="898"/>
      <c r="G1102" s="898"/>
      <c r="H1102" s="898"/>
      <c r="I1102" s="898"/>
      <c r="J1102" s="282" t="s">
        <v>295</v>
      </c>
      <c r="K1102" s="282"/>
      <c r="L1102" s="282"/>
      <c r="M1102" s="282"/>
      <c r="N1102" s="282"/>
      <c r="O1102" s="282"/>
      <c r="P1102" s="349" t="s">
        <v>27</v>
      </c>
      <c r="Q1102" s="349"/>
      <c r="R1102" s="349"/>
      <c r="S1102" s="349"/>
      <c r="T1102" s="349"/>
      <c r="U1102" s="349"/>
      <c r="V1102" s="349"/>
      <c r="W1102" s="349"/>
      <c r="X1102" s="349"/>
      <c r="Y1102" s="282" t="s">
        <v>297</v>
      </c>
      <c r="Z1102" s="898"/>
      <c r="AA1102" s="898"/>
      <c r="AB1102" s="898"/>
      <c r="AC1102" s="282" t="s">
        <v>247</v>
      </c>
      <c r="AD1102" s="282"/>
      <c r="AE1102" s="282"/>
      <c r="AF1102" s="282"/>
      <c r="AG1102" s="282"/>
      <c r="AH1102" s="349" t="s">
        <v>260</v>
      </c>
      <c r="AI1102" s="350"/>
      <c r="AJ1102" s="350"/>
      <c r="AK1102" s="350"/>
      <c r="AL1102" s="350" t="s">
        <v>21</v>
      </c>
      <c r="AM1102" s="350"/>
      <c r="AN1102" s="350"/>
      <c r="AO1102" s="901"/>
      <c r="AP1102" s="433" t="s">
        <v>325</v>
      </c>
      <c r="AQ1102" s="433"/>
      <c r="AR1102" s="433"/>
      <c r="AS1102" s="433"/>
      <c r="AT1102" s="433"/>
      <c r="AU1102" s="433"/>
      <c r="AV1102" s="433"/>
      <c r="AW1102" s="433"/>
      <c r="AX1102" s="433"/>
    </row>
    <row r="1103" spans="1:50" ht="30" hidden="1" customHeight="1">
      <c r="A1103" s="409">
        <v>1</v>
      </c>
      <c r="B1103" s="409">
        <v>1</v>
      </c>
      <c r="C1103" s="900"/>
      <c r="D1103" s="900"/>
      <c r="E1103" s="899"/>
      <c r="F1103" s="899"/>
      <c r="G1103" s="899"/>
      <c r="H1103" s="899"/>
      <c r="I1103" s="899"/>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00"/>
      <c r="D1104" s="900"/>
      <c r="E1104" s="899"/>
      <c r="F1104" s="899"/>
      <c r="G1104" s="899"/>
      <c r="H1104" s="899"/>
      <c r="I1104" s="899"/>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00"/>
      <c r="D1105" s="900"/>
      <c r="E1105" s="899"/>
      <c r="F1105" s="899"/>
      <c r="G1105" s="899"/>
      <c r="H1105" s="899"/>
      <c r="I1105" s="899"/>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00"/>
      <c r="D1106" s="900"/>
      <c r="E1106" s="899"/>
      <c r="F1106" s="899"/>
      <c r="G1106" s="899"/>
      <c r="H1106" s="899"/>
      <c r="I1106" s="899"/>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00"/>
      <c r="D1107" s="900"/>
      <c r="E1107" s="899"/>
      <c r="F1107" s="899"/>
      <c r="G1107" s="899"/>
      <c r="H1107" s="899"/>
      <c r="I1107" s="899"/>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00"/>
      <c r="D1108" s="900"/>
      <c r="E1108" s="899"/>
      <c r="F1108" s="899"/>
      <c r="G1108" s="899"/>
      <c r="H1108" s="899"/>
      <c r="I1108" s="899"/>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00"/>
      <c r="D1109" s="900"/>
      <c r="E1109" s="899"/>
      <c r="F1109" s="899"/>
      <c r="G1109" s="899"/>
      <c r="H1109" s="899"/>
      <c r="I1109" s="899"/>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00"/>
      <c r="D1110" s="900"/>
      <c r="E1110" s="899"/>
      <c r="F1110" s="899"/>
      <c r="G1110" s="899"/>
      <c r="H1110" s="899"/>
      <c r="I1110" s="899"/>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00"/>
      <c r="D1111" s="900"/>
      <c r="E1111" s="899"/>
      <c r="F1111" s="899"/>
      <c r="G1111" s="899"/>
      <c r="H1111" s="899"/>
      <c r="I1111" s="899"/>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00"/>
      <c r="D1112" s="900"/>
      <c r="E1112" s="899"/>
      <c r="F1112" s="899"/>
      <c r="G1112" s="899"/>
      <c r="H1112" s="899"/>
      <c r="I1112" s="899"/>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00"/>
      <c r="D1113" s="900"/>
      <c r="E1113" s="899"/>
      <c r="F1113" s="899"/>
      <c r="G1113" s="899"/>
      <c r="H1113" s="899"/>
      <c r="I1113" s="899"/>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00"/>
      <c r="D1114" s="900"/>
      <c r="E1114" s="899"/>
      <c r="F1114" s="899"/>
      <c r="G1114" s="899"/>
      <c r="H1114" s="899"/>
      <c r="I1114" s="899"/>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00"/>
      <c r="D1115" s="900"/>
      <c r="E1115" s="899"/>
      <c r="F1115" s="899"/>
      <c r="G1115" s="899"/>
      <c r="H1115" s="899"/>
      <c r="I1115" s="899"/>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00"/>
      <c r="D1116" s="900"/>
      <c r="E1116" s="899"/>
      <c r="F1116" s="899"/>
      <c r="G1116" s="899"/>
      <c r="H1116" s="899"/>
      <c r="I1116" s="899"/>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00"/>
      <c r="D1117" s="900"/>
      <c r="E1117" s="899"/>
      <c r="F1117" s="899"/>
      <c r="G1117" s="899"/>
      <c r="H1117" s="899"/>
      <c r="I1117" s="899"/>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00"/>
      <c r="D1118" s="900"/>
      <c r="E1118" s="899"/>
      <c r="F1118" s="899"/>
      <c r="G1118" s="899"/>
      <c r="H1118" s="899"/>
      <c r="I1118" s="899"/>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00"/>
      <c r="D1119" s="900"/>
      <c r="E1119" s="899"/>
      <c r="F1119" s="899"/>
      <c r="G1119" s="899"/>
      <c r="H1119" s="899"/>
      <c r="I1119" s="899"/>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00"/>
      <c r="D1120" s="900"/>
      <c r="E1120" s="266"/>
      <c r="F1120" s="899"/>
      <c r="G1120" s="899"/>
      <c r="H1120" s="899"/>
      <c r="I1120" s="899"/>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00"/>
      <c r="D1121" s="900"/>
      <c r="E1121" s="899"/>
      <c r="F1121" s="899"/>
      <c r="G1121" s="899"/>
      <c r="H1121" s="899"/>
      <c r="I1121" s="899"/>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00"/>
      <c r="D1122" s="900"/>
      <c r="E1122" s="899"/>
      <c r="F1122" s="899"/>
      <c r="G1122" s="899"/>
      <c r="H1122" s="899"/>
      <c r="I1122" s="899"/>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00"/>
      <c r="D1123" s="900"/>
      <c r="E1123" s="899"/>
      <c r="F1123" s="899"/>
      <c r="G1123" s="899"/>
      <c r="H1123" s="899"/>
      <c r="I1123" s="899"/>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00"/>
      <c r="D1124" s="900"/>
      <c r="E1124" s="899"/>
      <c r="F1124" s="899"/>
      <c r="G1124" s="899"/>
      <c r="H1124" s="899"/>
      <c r="I1124" s="899"/>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00"/>
      <c r="D1125" s="900"/>
      <c r="E1125" s="899"/>
      <c r="F1125" s="899"/>
      <c r="G1125" s="899"/>
      <c r="H1125" s="899"/>
      <c r="I1125" s="899"/>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00"/>
      <c r="D1126" s="900"/>
      <c r="E1126" s="899"/>
      <c r="F1126" s="899"/>
      <c r="G1126" s="899"/>
      <c r="H1126" s="899"/>
      <c r="I1126" s="899"/>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00"/>
      <c r="D1127" s="900"/>
      <c r="E1127" s="899"/>
      <c r="F1127" s="899"/>
      <c r="G1127" s="899"/>
      <c r="H1127" s="899"/>
      <c r="I1127" s="899"/>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00"/>
      <c r="D1128" s="900"/>
      <c r="E1128" s="899"/>
      <c r="F1128" s="899"/>
      <c r="G1128" s="899"/>
      <c r="H1128" s="899"/>
      <c r="I1128" s="899"/>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00"/>
      <c r="D1129" s="900"/>
      <c r="E1129" s="899"/>
      <c r="F1129" s="899"/>
      <c r="G1129" s="899"/>
      <c r="H1129" s="899"/>
      <c r="I1129" s="899"/>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00"/>
      <c r="D1130" s="900"/>
      <c r="E1130" s="899"/>
      <c r="F1130" s="899"/>
      <c r="G1130" s="899"/>
      <c r="H1130" s="899"/>
      <c r="I1130" s="899"/>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00"/>
      <c r="D1131" s="900"/>
      <c r="E1131" s="899"/>
      <c r="F1131" s="899"/>
      <c r="G1131" s="899"/>
      <c r="H1131" s="899"/>
      <c r="I1131" s="899"/>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00"/>
      <c r="D1132" s="900"/>
      <c r="E1132" s="899"/>
      <c r="F1132" s="899"/>
      <c r="G1132" s="899"/>
      <c r="H1132" s="899"/>
      <c r="I1132" s="899"/>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7" manualBreakCount="7">
    <brk id="99" max="49" man="1"/>
    <brk id="129" max="49" man="1"/>
    <brk id="186" max="49" man="1"/>
    <brk id="725" max="49" man="1"/>
    <brk id="740" max="49" man="1"/>
    <brk id="792"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c r="A2" s="14" t="s">
        <v>85</v>
      </c>
      <c r="B2" s="15"/>
      <c r="C2" s="13" t="str">
        <f>IF(B2="","",A2)</f>
        <v/>
      </c>
      <c r="D2" s="13" t="str">
        <f>IF(C2="","",IF(D1&lt;&gt;"",CONCATENATE(D1,"、",C2),C2))</f>
        <v/>
      </c>
      <c r="F2" s="12" t="s">
        <v>72</v>
      </c>
      <c r="G2" s="17" t="s">
        <v>554</v>
      </c>
      <c r="H2" s="13" t="str">
        <f>IF(G2="","",F2)</f>
        <v>一般会計</v>
      </c>
      <c r="I2" s="13" t="str">
        <f>IF(H2="","",IF(I1&lt;&gt;"",CONCATENATE(I1,"、",H2),H2))</f>
        <v>一般会計</v>
      </c>
      <c r="K2" s="14" t="s">
        <v>103</v>
      </c>
      <c r="L2" s="15"/>
      <c r="M2" s="13" t="str">
        <f>IF(L2="","",K2)</f>
        <v/>
      </c>
      <c r="N2" s="13" t="str">
        <f>IF(M2="","",IF(N1&lt;&gt;"",CONCATENATE(N1,"、",M2),M2))</f>
        <v/>
      </c>
      <c r="O2" s="13"/>
      <c r="P2" s="12" t="s">
        <v>74</v>
      </c>
      <c r="Q2" s="17" t="s">
        <v>554</v>
      </c>
      <c r="R2" s="13" t="str">
        <f>IF(Q2="","",P2)</f>
        <v>直接実施</v>
      </c>
      <c r="S2" s="13" t="str">
        <f>IF(R2="","",IF(S1&lt;&gt;"",CONCATENATE(S1,"、",R2),R2))</f>
        <v>直接実施</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554</v>
      </c>
      <c r="R3" s="13" t="str">
        <f t="shared" ref="R3:R8" si="3">IF(Q3="","",P3)</f>
        <v>委託・請負</v>
      </c>
      <c r="S3" s="13" t="str">
        <f t="shared" ref="S3:S8" si="4">IF(R3="",S2,IF(S2&lt;&gt;"",CONCATENATE(S2,"、",R3),R3))</f>
        <v>直接実施、委託・請負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321</v>
      </c>
      <c r="Y5" s="32" t="s">
        <v>429</v>
      </c>
      <c r="Z5" s="30"/>
      <c r="AA5" s="32" t="s">
        <v>523</v>
      </c>
      <c r="AB5" s="31"/>
      <c r="AC5" s="32" t="s">
        <v>179</v>
      </c>
      <c r="AD5" s="31"/>
      <c r="AE5" s="44" t="s">
        <v>378</v>
      </c>
      <c r="AF5" s="30"/>
      <c r="AG5" s="55" t="s">
        <v>368</v>
      </c>
      <c r="AI5" s="53" t="s">
        <v>416</v>
      </c>
      <c r="AK5" s="53" t="str">
        <f t="shared" si="7"/>
        <v>D</v>
      </c>
      <c r="AP5" s="55" t="s">
        <v>368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c r="A7" s="14" t="s">
        <v>90</v>
      </c>
      <c r="B7" s="15" t="s">
        <v>554</v>
      </c>
      <c r="C7" s="13" t="str">
        <f t="shared" si="0"/>
        <v>観光立国</v>
      </c>
      <c r="D7" s="13" t="str">
        <f t="shared" si="8"/>
        <v>観光立国</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c r="A9" s="14" t="s">
        <v>92</v>
      </c>
      <c r="B9" s="15"/>
      <c r="C9" s="13" t="str">
        <f t="shared" si="0"/>
        <v/>
      </c>
      <c r="D9" s="13" t="str">
        <f t="shared" si="8"/>
        <v>観光立国</v>
      </c>
      <c r="F9" s="18" t="s">
        <v>299</v>
      </c>
      <c r="G9" s="17"/>
      <c r="H9" s="13" t="str">
        <f t="shared" si="1"/>
        <v/>
      </c>
      <c r="I9" s="13" t="str">
        <f t="shared" si="5"/>
        <v>一般会計</v>
      </c>
      <c r="K9" s="14" t="s">
        <v>110</v>
      </c>
      <c r="L9" s="15"/>
      <c r="M9" s="13" t="str">
        <f t="shared" si="2"/>
        <v/>
      </c>
      <c r="N9" s="13" t="str">
        <f t="shared" si="6"/>
        <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c r="A10" s="14" t="s">
        <v>322</v>
      </c>
      <c r="B10" s="15"/>
      <c r="C10" s="13" t="str">
        <f t="shared" si="0"/>
        <v/>
      </c>
      <c r="D10" s="13" t="str">
        <f t="shared" si="8"/>
        <v>観光立国</v>
      </c>
      <c r="F10" s="18" t="s">
        <v>117</v>
      </c>
      <c r="G10" s="17"/>
      <c r="H10" s="13" t="str">
        <f t="shared" si="1"/>
        <v/>
      </c>
      <c r="I10" s="13" t="str">
        <f t="shared" si="5"/>
        <v>一般会計</v>
      </c>
      <c r="K10" s="14" t="s">
        <v>326</v>
      </c>
      <c r="L10" s="15"/>
      <c r="M10" s="13" t="str">
        <f t="shared" si="2"/>
        <v/>
      </c>
      <c r="N10" s="13" t="str">
        <f t="shared" si="6"/>
        <v/>
      </c>
      <c r="O10" s="13"/>
      <c r="P10" s="13" t="str">
        <f>S8</f>
        <v>直接実施、委託・請負</v>
      </c>
      <c r="Q10" s="19"/>
      <c r="T10" s="13"/>
      <c r="W10" s="32" t="s">
        <v>156</v>
      </c>
      <c r="Y10" s="32" t="s">
        <v>434</v>
      </c>
      <c r="Z10" s="30"/>
      <c r="AA10" s="32" t="s">
        <v>528</v>
      </c>
      <c r="AB10" s="31"/>
      <c r="AC10" s="31"/>
      <c r="AD10" s="31"/>
      <c r="AE10" s="31"/>
      <c r="AF10" s="30"/>
      <c r="AG10" s="55" t="s">
        <v>357</v>
      </c>
      <c r="AK10" s="53" t="str">
        <f t="shared" si="7"/>
        <v>I</v>
      </c>
      <c r="AP10" s="53" t="s">
        <v>352</v>
      </c>
    </row>
    <row r="11" spans="1:42" ht="13.5" customHeight="1">
      <c r="A11" s="14" t="s">
        <v>93</v>
      </c>
      <c r="B11" s="15"/>
      <c r="C11" s="13" t="str">
        <f t="shared" si="0"/>
        <v/>
      </c>
      <c r="D11" s="13" t="str">
        <f t="shared" si="8"/>
        <v>観光立国</v>
      </c>
      <c r="F11" s="18" t="s">
        <v>118</v>
      </c>
      <c r="G11" s="17"/>
      <c r="H11" s="13" t="str">
        <f t="shared" si="1"/>
        <v/>
      </c>
      <c r="I11" s="13" t="str">
        <f t="shared" si="5"/>
        <v>一般会計</v>
      </c>
      <c r="K11" s="14" t="s">
        <v>111</v>
      </c>
      <c r="L11" s="15" t="s">
        <v>554</v>
      </c>
      <c r="M11" s="13" t="str">
        <f t="shared" si="2"/>
        <v>その他の事項経費</v>
      </c>
      <c r="N11" s="13" t="str">
        <f t="shared" si="6"/>
        <v>その他の事項経費</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c r="A20" s="14" t="s">
        <v>309</v>
      </c>
      <c r="B20" s="15"/>
      <c r="C20" s="13" t="str">
        <f t="shared" si="9"/>
        <v/>
      </c>
      <c r="D20" s="13" t="str">
        <f t="shared" si="8"/>
        <v>観光立国</v>
      </c>
      <c r="F20" s="18" t="s">
        <v>308</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c r="A21" s="14" t="s">
        <v>310</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c r="A22" s="14" t="s">
        <v>311</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c r="A23" s="14" t="s">
        <v>312</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c r="A24" s="97" t="s">
        <v>399</v>
      </c>
      <c r="B24" s="15"/>
      <c r="C24" s="13" t="str">
        <f t="shared" si="9"/>
        <v/>
      </c>
      <c r="D24" s="13" t="str">
        <f>IF(C24="",D23,IF(D23&lt;&gt;"",CONCATENATE(D23,"、",C24),C24))</f>
        <v>観光立国</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c r="A27" s="13" t="str">
        <f>IF(D24="", "-", D24)</f>
        <v>観光立国</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c r="A29" s="13"/>
      <c r="B29" s="13"/>
      <c r="F29" s="18" t="s">
        <v>300</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c r="A30" s="13"/>
      <c r="B30" s="13"/>
      <c r="F30" s="18" t="s">
        <v>301</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c r="A31" s="13"/>
      <c r="B31" s="13"/>
      <c r="F31" s="18" t="s">
        <v>302</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c r="A32" s="13"/>
      <c r="B32" s="13"/>
      <c r="F32" s="18" t="s">
        <v>303</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c r="A33" s="13"/>
      <c r="B33" s="13"/>
      <c r="F33" s="18" t="s">
        <v>304</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c r="A34" s="13"/>
      <c r="B34" s="13"/>
      <c r="F34" s="18" t="s">
        <v>305</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c r="A36" s="13"/>
      <c r="B36" s="13"/>
      <c r="F36" s="18" t="s">
        <v>307</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c r="A38" s="13"/>
      <c r="B38" s="13"/>
      <c r="F38" s="13"/>
      <c r="G38" s="19"/>
      <c r="K38" s="13"/>
      <c r="L38" s="13"/>
      <c r="O38" s="13"/>
      <c r="P38" s="13"/>
      <c r="Q38" s="19"/>
      <c r="T38" s="13"/>
      <c r="Y38" s="32" t="s">
        <v>462</v>
      </c>
      <c r="Z38" s="30"/>
      <c r="AF38" s="30"/>
      <c r="AK38" s="53" t="str">
        <f t="shared" si="7"/>
        <v>k</v>
      </c>
    </row>
    <row r="39" spans="1:37">
      <c r="A39" s="13"/>
      <c r="B39" s="13"/>
      <c r="F39" s="13" t="str">
        <f>I37</f>
        <v>一般会計</v>
      </c>
      <c r="G39" s="19"/>
      <c r="K39" s="13"/>
      <c r="L39" s="13"/>
      <c r="O39" s="13"/>
      <c r="P39" s="13"/>
      <c r="Q39" s="19"/>
      <c r="T39" s="13"/>
      <c r="Y39" s="32" t="s">
        <v>463</v>
      </c>
      <c r="Z39" s="30"/>
      <c r="AF39" s="30"/>
      <c r="AK39" s="53" t="str">
        <f t="shared" si="7"/>
        <v>l</v>
      </c>
    </row>
    <row r="40" spans="1:37">
      <c r="A40" s="13"/>
      <c r="B40" s="13"/>
      <c r="F40" s="13"/>
      <c r="G40" s="19"/>
      <c r="K40" s="13"/>
      <c r="L40" s="13"/>
      <c r="O40" s="13"/>
      <c r="P40" s="13"/>
      <c r="Q40" s="19"/>
      <c r="T40" s="13"/>
      <c r="Y40" s="32" t="s">
        <v>464</v>
      </c>
      <c r="Z40" s="30"/>
      <c r="AF40" s="30"/>
      <c r="AK40" s="53" t="str">
        <f t="shared" si="7"/>
        <v>m</v>
      </c>
    </row>
    <row r="41" spans="1:37">
      <c r="A41" s="13"/>
      <c r="B41" s="13"/>
      <c r="F41" s="13"/>
      <c r="G41" s="19"/>
      <c r="K41" s="13"/>
      <c r="L41" s="13"/>
      <c r="O41" s="13"/>
      <c r="P41" s="13"/>
      <c r="Q41" s="19"/>
      <c r="T41" s="13"/>
      <c r="Y41" s="32" t="s">
        <v>465</v>
      </c>
      <c r="Z41" s="30"/>
      <c r="AF41" s="30"/>
      <c r="AK41" s="53" t="str">
        <f t="shared" si="7"/>
        <v>n</v>
      </c>
    </row>
    <row r="42" spans="1:37">
      <c r="A42" s="13"/>
      <c r="B42" s="13"/>
      <c r="F42" s="13"/>
      <c r="G42" s="19"/>
      <c r="K42" s="13"/>
      <c r="L42" s="13"/>
      <c r="O42" s="13"/>
      <c r="P42" s="13"/>
      <c r="Q42" s="19"/>
      <c r="T42" s="13"/>
      <c r="Y42" s="32" t="s">
        <v>466</v>
      </c>
      <c r="Z42" s="30"/>
      <c r="AF42" s="30"/>
      <c r="AK42" s="53" t="str">
        <f t="shared" si="7"/>
        <v>o</v>
      </c>
    </row>
    <row r="43" spans="1:37">
      <c r="A43" s="13"/>
      <c r="B43" s="13"/>
      <c r="F43" s="13"/>
      <c r="G43" s="19"/>
      <c r="K43" s="13"/>
      <c r="L43" s="13"/>
      <c r="O43" s="13"/>
      <c r="P43" s="13"/>
      <c r="Q43" s="19"/>
      <c r="T43" s="13"/>
      <c r="Y43" s="32" t="s">
        <v>467</v>
      </c>
      <c r="Z43" s="30"/>
      <c r="AF43" s="30"/>
      <c r="AK43" s="53" t="str">
        <f t="shared" si="7"/>
        <v>p</v>
      </c>
    </row>
    <row r="44" spans="1:37">
      <c r="A44" s="13"/>
      <c r="B44" s="13"/>
      <c r="F44" s="13"/>
      <c r="G44" s="19"/>
      <c r="K44" s="13"/>
      <c r="L44" s="13"/>
      <c r="O44" s="13"/>
      <c r="P44" s="13"/>
      <c r="Q44" s="19"/>
      <c r="T44" s="13"/>
      <c r="Y44" s="32" t="s">
        <v>468</v>
      </c>
      <c r="Z44" s="30"/>
      <c r="AF44" s="30"/>
      <c r="AK44" s="53" t="str">
        <f t="shared" si="7"/>
        <v>q</v>
      </c>
    </row>
    <row r="45" spans="1:37">
      <c r="A45" s="13"/>
      <c r="B45" s="13"/>
      <c r="F45" s="13"/>
      <c r="G45" s="19"/>
      <c r="K45" s="13"/>
      <c r="L45" s="13"/>
      <c r="O45" s="13"/>
      <c r="P45" s="13"/>
      <c r="Q45" s="19"/>
      <c r="T45" s="13"/>
      <c r="Y45" s="32" t="s">
        <v>469</v>
      </c>
      <c r="Z45" s="30"/>
      <c r="AF45" s="30"/>
      <c r="AK45" s="53" t="str">
        <f t="shared" si="7"/>
        <v>r</v>
      </c>
    </row>
    <row r="46" spans="1:37">
      <c r="A46" s="13"/>
      <c r="B46" s="13"/>
      <c r="F46" s="13"/>
      <c r="G46" s="19"/>
      <c r="K46" s="13"/>
      <c r="L46" s="13"/>
      <c r="O46" s="13"/>
      <c r="P46" s="13"/>
      <c r="Q46" s="19"/>
      <c r="T46" s="13"/>
      <c r="Y46" s="32" t="s">
        <v>470</v>
      </c>
      <c r="Z46" s="30"/>
      <c r="AF46" s="30"/>
      <c r="AK46" s="53" t="str">
        <f t="shared" si="7"/>
        <v>s</v>
      </c>
    </row>
    <row r="47" spans="1:37">
      <c r="A47" s="13"/>
      <c r="B47" s="13"/>
      <c r="F47" s="13"/>
      <c r="G47" s="19"/>
      <c r="K47" s="13"/>
      <c r="L47" s="13"/>
      <c r="O47" s="13"/>
      <c r="P47" s="13"/>
      <c r="Q47" s="19"/>
      <c r="T47" s="13"/>
      <c r="Y47" s="32" t="s">
        <v>471</v>
      </c>
      <c r="Z47" s="30"/>
      <c r="AF47" s="30"/>
      <c r="AK47" s="53" t="str">
        <f t="shared" si="7"/>
        <v>t</v>
      </c>
    </row>
    <row r="48" spans="1:37">
      <c r="A48" s="13"/>
      <c r="B48" s="13"/>
      <c r="F48" s="13"/>
      <c r="G48" s="19"/>
      <c r="K48" s="13"/>
      <c r="L48" s="13"/>
      <c r="O48" s="13"/>
      <c r="P48" s="13"/>
      <c r="Q48" s="19"/>
      <c r="T48" s="13"/>
      <c r="Y48" s="32" t="s">
        <v>472</v>
      </c>
      <c r="Z48" s="30"/>
      <c r="AF48" s="30"/>
      <c r="AK48" s="53" t="str">
        <f t="shared" si="7"/>
        <v>u</v>
      </c>
    </row>
    <row r="49" spans="1:37">
      <c r="A49" s="13"/>
      <c r="B49" s="13"/>
      <c r="F49" s="13"/>
      <c r="G49" s="19"/>
      <c r="K49" s="13"/>
      <c r="L49" s="13"/>
      <c r="O49" s="13"/>
      <c r="P49" s="13"/>
      <c r="Q49" s="19"/>
      <c r="T49" s="13"/>
      <c r="Y49" s="32" t="s">
        <v>473</v>
      </c>
      <c r="Z49" s="30"/>
      <c r="AF49" s="30"/>
      <c r="AK49" s="53" t="str">
        <f t="shared" si="7"/>
        <v>v</v>
      </c>
    </row>
    <row r="50" spans="1:37">
      <c r="A50" s="13"/>
      <c r="B50" s="13"/>
      <c r="F50" s="13"/>
      <c r="G50" s="19"/>
      <c r="K50" s="13"/>
      <c r="L50" s="13"/>
      <c r="O50" s="13"/>
      <c r="P50" s="13"/>
      <c r="Q50" s="19"/>
      <c r="T50" s="13"/>
      <c r="Y50" s="32" t="s">
        <v>474</v>
      </c>
      <c r="Z50" s="30"/>
      <c r="AF50" s="30"/>
    </row>
    <row r="51" spans="1:37">
      <c r="A51" s="13"/>
      <c r="B51" s="13"/>
      <c r="F51" s="13"/>
      <c r="G51" s="19"/>
      <c r="K51" s="13"/>
      <c r="L51" s="13"/>
      <c r="O51" s="13"/>
      <c r="P51" s="13"/>
      <c r="Q51" s="19"/>
      <c r="T51" s="13"/>
      <c r="Y51" s="32" t="s">
        <v>475</v>
      </c>
      <c r="Z51" s="30"/>
      <c r="AF51" s="30"/>
    </row>
    <row r="52" spans="1:37">
      <c r="A52" s="13"/>
      <c r="B52" s="13"/>
      <c r="F52" s="13"/>
      <c r="G52" s="19"/>
      <c r="K52" s="13"/>
      <c r="L52" s="13"/>
      <c r="O52" s="13"/>
      <c r="P52" s="13"/>
      <c r="Q52" s="19"/>
      <c r="T52" s="13"/>
      <c r="Y52" s="32" t="s">
        <v>476</v>
      </c>
      <c r="Z52" s="30"/>
      <c r="AF52" s="30"/>
    </row>
    <row r="53" spans="1:37">
      <c r="A53" s="13"/>
      <c r="B53" s="13"/>
      <c r="F53" s="13"/>
      <c r="G53" s="19"/>
      <c r="K53" s="13"/>
      <c r="L53" s="13"/>
      <c r="O53" s="13"/>
      <c r="P53" s="13"/>
      <c r="Q53" s="19"/>
      <c r="T53" s="13"/>
      <c r="Y53" s="32" t="s">
        <v>477</v>
      </c>
      <c r="Z53" s="30"/>
      <c r="AF53" s="30"/>
    </row>
    <row r="54" spans="1:37">
      <c r="A54" s="13"/>
      <c r="B54" s="13"/>
      <c r="F54" s="13"/>
      <c r="G54" s="19"/>
      <c r="K54" s="13"/>
      <c r="L54" s="13"/>
      <c r="O54" s="13"/>
      <c r="P54" s="20"/>
      <c r="Q54" s="19"/>
      <c r="T54" s="13"/>
      <c r="Y54" s="32" t="s">
        <v>478</v>
      </c>
      <c r="Z54" s="30"/>
      <c r="AF54" s="30"/>
    </row>
    <row r="55" spans="1:37">
      <c r="A55" s="13"/>
      <c r="B55" s="13"/>
      <c r="F55" s="13"/>
      <c r="G55" s="19"/>
      <c r="K55" s="13"/>
      <c r="L55" s="13"/>
      <c r="O55" s="13"/>
      <c r="P55" s="13"/>
      <c r="Q55" s="19"/>
      <c r="T55" s="13"/>
      <c r="Y55" s="32" t="s">
        <v>479</v>
      </c>
      <c r="Z55" s="30"/>
      <c r="AF55" s="30"/>
    </row>
    <row r="56" spans="1:37">
      <c r="A56" s="13"/>
      <c r="B56" s="13"/>
      <c r="F56" s="13"/>
      <c r="G56" s="19"/>
      <c r="K56" s="13"/>
      <c r="L56" s="13"/>
      <c r="O56" s="13"/>
      <c r="P56" s="13"/>
      <c r="Q56" s="19"/>
      <c r="T56" s="13"/>
      <c r="Y56" s="32" t="s">
        <v>480</v>
      </c>
      <c r="Z56" s="30"/>
      <c r="AF56" s="30"/>
    </row>
    <row r="57" spans="1:37">
      <c r="A57" s="13"/>
      <c r="B57" s="13"/>
      <c r="F57" s="13"/>
      <c r="G57" s="19"/>
      <c r="K57" s="13"/>
      <c r="L57" s="13"/>
      <c r="O57" s="13"/>
      <c r="P57" s="13"/>
      <c r="Q57" s="19"/>
      <c r="T57" s="13"/>
      <c r="Y57" s="32" t="s">
        <v>481</v>
      </c>
      <c r="Z57" s="30"/>
      <c r="AF57" s="30"/>
    </row>
    <row r="58" spans="1:37">
      <c r="A58" s="13"/>
      <c r="B58" s="13"/>
      <c r="F58" s="13"/>
      <c r="G58" s="19"/>
      <c r="K58" s="13"/>
      <c r="L58" s="13"/>
      <c r="O58" s="13"/>
      <c r="P58" s="13"/>
      <c r="Q58" s="19"/>
      <c r="T58" s="13"/>
      <c r="Y58" s="32" t="s">
        <v>482</v>
      </c>
      <c r="Z58" s="30"/>
      <c r="AF58" s="30"/>
    </row>
    <row r="59" spans="1:37">
      <c r="A59" s="13"/>
      <c r="B59" s="13"/>
      <c r="F59" s="13"/>
      <c r="G59" s="19"/>
      <c r="K59" s="13"/>
      <c r="L59" s="13"/>
      <c r="O59" s="13"/>
      <c r="P59" s="13"/>
      <c r="Q59" s="19"/>
      <c r="T59" s="13"/>
      <c r="Y59" s="32" t="s">
        <v>483</v>
      </c>
      <c r="Z59" s="30"/>
      <c r="AF59" s="30"/>
    </row>
    <row r="60" spans="1:37">
      <c r="A60" s="13"/>
      <c r="B60" s="13"/>
      <c r="F60" s="13"/>
      <c r="G60" s="19"/>
      <c r="K60" s="13"/>
      <c r="L60" s="13"/>
      <c r="O60" s="13"/>
      <c r="P60" s="13"/>
      <c r="Q60" s="19"/>
      <c r="T60" s="13"/>
      <c r="Y60" s="32" t="s">
        <v>484</v>
      </c>
      <c r="Z60" s="30"/>
      <c r="AF60" s="30"/>
    </row>
    <row r="61" spans="1:37">
      <c r="A61" s="13"/>
      <c r="B61" s="13"/>
      <c r="F61" s="13"/>
      <c r="G61" s="19"/>
      <c r="K61" s="13"/>
      <c r="L61" s="13"/>
      <c r="O61" s="13"/>
      <c r="P61" s="13"/>
      <c r="Q61" s="19"/>
      <c r="T61" s="13"/>
      <c r="Y61" s="32" t="s">
        <v>485</v>
      </c>
      <c r="Z61" s="30"/>
      <c r="AF61" s="30"/>
    </row>
    <row r="62" spans="1:37">
      <c r="A62" s="13"/>
      <c r="B62" s="13"/>
      <c r="F62" s="13"/>
      <c r="G62" s="19"/>
      <c r="K62" s="13"/>
      <c r="L62" s="13"/>
      <c r="O62" s="13"/>
      <c r="P62" s="13"/>
      <c r="Q62" s="19"/>
      <c r="T62" s="13"/>
      <c r="Y62" s="32" t="s">
        <v>486</v>
      </c>
      <c r="Z62" s="30"/>
      <c r="AF62" s="30"/>
    </row>
    <row r="63" spans="1:37">
      <c r="A63" s="13"/>
      <c r="B63" s="13"/>
      <c r="F63" s="13"/>
      <c r="G63" s="19"/>
      <c r="K63" s="13"/>
      <c r="L63" s="13"/>
      <c r="O63" s="13"/>
      <c r="P63" s="13"/>
      <c r="Q63" s="19"/>
      <c r="T63" s="13"/>
      <c r="Y63" s="32" t="s">
        <v>487</v>
      </c>
      <c r="Z63" s="30"/>
      <c r="AF63" s="30"/>
    </row>
    <row r="64" spans="1:37">
      <c r="A64" s="13"/>
      <c r="B64" s="13"/>
      <c r="F64" s="13"/>
      <c r="G64" s="19"/>
      <c r="K64" s="13"/>
      <c r="L64" s="13"/>
      <c r="O64" s="13"/>
      <c r="P64" s="13"/>
      <c r="Q64" s="19"/>
      <c r="T64" s="13"/>
      <c r="Y64" s="32" t="s">
        <v>488</v>
      </c>
      <c r="Z64" s="30"/>
      <c r="AF64" s="30"/>
    </row>
    <row r="65" spans="1:32">
      <c r="A65" s="13"/>
      <c r="B65" s="13"/>
      <c r="F65" s="13"/>
      <c r="G65" s="19"/>
      <c r="K65" s="13"/>
      <c r="L65" s="13"/>
      <c r="O65" s="13"/>
      <c r="P65" s="13"/>
      <c r="Q65" s="19"/>
      <c r="T65" s="13"/>
      <c r="Y65" s="32" t="s">
        <v>489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490</v>
      </c>
      <c r="Z67" s="30"/>
      <c r="AF67" s="30"/>
    </row>
    <row r="68" spans="1:32">
      <c r="A68" s="13"/>
      <c r="B68" s="13"/>
      <c r="F68" s="13"/>
      <c r="G68" s="19"/>
      <c r="K68" s="13"/>
      <c r="L68" s="13"/>
      <c r="O68" s="13"/>
      <c r="P68" s="13"/>
      <c r="Q68" s="19"/>
      <c r="T68" s="13"/>
      <c r="Y68" s="32" t="s">
        <v>491</v>
      </c>
      <c r="Z68" s="30"/>
      <c r="AF68" s="30"/>
    </row>
    <row r="69" spans="1:32">
      <c r="A69" s="13"/>
      <c r="B69" s="13"/>
      <c r="F69" s="13"/>
      <c r="G69" s="19"/>
      <c r="K69" s="13"/>
      <c r="L69" s="13"/>
      <c r="O69" s="13"/>
      <c r="P69" s="13"/>
      <c r="Q69" s="19"/>
      <c r="T69" s="13"/>
      <c r="Y69" s="32" t="s">
        <v>492</v>
      </c>
      <c r="Z69" s="30"/>
      <c r="AF69" s="30"/>
    </row>
    <row r="70" spans="1:32">
      <c r="A70" s="13"/>
      <c r="B70" s="13"/>
      <c r="Y70" s="32" t="s">
        <v>493</v>
      </c>
    </row>
    <row r="71" spans="1:32">
      <c r="Y71" s="32" t="s">
        <v>494</v>
      </c>
    </row>
    <row r="72" spans="1:32">
      <c r="Y72" s="32" t="s">
        <v>495</v>
      </c>
    </row>
    <row r="73" spans="1:32">
      <c r="Y73" s="32" t="s">
        <v>496</v>
      </c>
    </row>
    <row r="74" spans="1:32">
      <c r="Y74" s="32" t="s">
        <v>497</v>
      </c>
    </row>
    <row r="75" spans="1:32">
      <c r="Y75" s="32" t="s">
        <v>498</v>
      </c>
    </row>
    <row r="76" spans="1:32">
      <c r="Y76" s="32" t="s">
        <v>499</v>
      </c>
    </row>
    <row r="77" spans="1:32">
      <c r="Y77" s="32" t="s">
        <v>500</v>
      </c>
    </row>
    <row r="78" spans="1:32">
      <c r="Y78" s="32" t="s">
        <v>501</v>
      </c>
    </row>
    <row r="79" spans="1:32">
      <c r="Y79" s="32" t="s">
        <v>502</v>
      </c>
    </row>
    <row r="80" spans="1:32">
      <c r="Y80" s="32" t="s">
        <v>503</v>
      </c>
    </row>
    <row r="81" spans="25:25">
      <c r="Y81" s="32" t="s">
        <v>504</v>
      </c>
    </row>
    <row r="82" spans="25:25">
      <c r="Y82" s="32" t="s">
        <v>505</v>
      </c>
    </row>
    <row r="83" spans="25:25">
      <c r="Y83" s="32" t="s">
        <v>506</v>
      </c>
    </row>
    <row r="84" spans="25:25">
      <c r="Y84" s="32" t="s">
        <v>507</v>
      </c>
    </row>
    <row r="85" spans="25:25">
      <c r="Y85" s="32" t="s">
        <v>508</v>
      </c>
    </row>
    <row r="86" spans="25:25">
      <c r="Y86" s="32" t="s">
        <v>509</v>
      </c>
    </row>
    <row r="87" spans="25:25">
      <c r="Y87" s="32" t="s">
        <v>510</v>
      </c>
    </row>
    <row r="88" spans="25:25">
      <c r="Y88" s="32" t="s">
        <v>511</v>
      </c>
    </row>
    <row r="89" spans="25:25">
      <c r="Y89" s="32" t="s">
        <v>512</v>
      </c>
    </row>
    <row r="90" spans="25:25">
      <c r="Y90" s="32" t="s">
        <v>513</v>
      </c>
    </row>
    <row r="91" spans="25:25">
      <c r="Y91" s="32" t="s">
        <v>514</v>
      </c>
    </row>
    <row r="92" spans="25:25">
      <c r="Y92" s="32" t="s">
        <v>515</v>
      </c>
    </row>
    <row r="93" spans="25:25">
      <c r="Y93" s="32" t="s">
        <v>516</v>
      </c>
    </row>
    <row r="94" spans="25:25">
      <c r="Y94" s="32" t="s">
        <v>517</v>
      </c>
    </row>
    <row r="95" spans="25:25">
      <c r="Y95" s="32" t="s">
        <v>518</v>
      </c>
    </row>
    <row r="96" spans="25:25">
      <c r="Y96" s="32" t="s">
        <v>410</v>
      </c>
    </row>
    <row r="97" spans="25:25">
      <c r="Y97" s="32" t="s">
        <v>519</v>
      </c>
    </row>
    <row r="98" spans="25:25">
      <c r="Y98" s="32" t="s">
        <v>520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5" t="s">
        <v>344</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11"/>
      <c r="Z2" s="417"/>
      <c r="AA2" s="418"/>
      <c r="AB2" s="1015" t="s">
        <v>11</v>
      </c>
      <c r="AC2" s="1016"/>
      <c r="AD2" s="1017"/>
      <c r="AE2" s="380" t="s">
        <v>385</v>
      </c>
      <c r="AF2" s="380"/>
      <c r="AG2" s="380"/>
      <c r="AH2" s="380"/>
      <c r="AI2" s="380" t="s">
        <v>383</v>
      </c>
      <c r="AJ2" s="380"/>
      <c r="AK2" s="380"/>
      <c r="AL2" s="380"/>
      <c r="AM2" s="380" t="s">
        <v>412</v>
      </c>
      <c r="AN2" s="380"/>
      <c r="AO2" s="380"/>
      <c r="AP2" s="373"/>
      <c r="AQ2" s="181" t="s">
        <v>234</v>
      </c>
      <c r="AR2" s="174"/>
      <c r="AS2" s="174"/>
      <c r="AT2" s="175"/>
      <c r="AU2" s="378" t="s">
        <v>134</v>
      </c>
      <c r="AV2" s="378"/>
      <c r="AW2" s="378"/>
      <c r="AX2" s="379"/>
    </row>
    <row r="3" spans="1:50" ht="18.75" customHeight="1">
      <c r="A3" s="515"/>
      <c r="B3" s="516"/>
      <c r="C3" s="516"/>
      <c r="D3" s="516"/>
      <c r="E3" s="516"/>
      <c r="F3" s="517"/>
      <c r="G3" s="570"/>
      <c r="H3" s="384"/>
      <c r="I3" s="384"/>
      <c r="J3" s="384"/>
      <c r="K3" s="384"/>
      <c r="L3" s="384"/>
      <c r="M3" s="384"/>
      <c r="N3" s="384"/>
      <c r="O3" s="571"/>
      <c r="P3" s="583"/>
      <c r="Q3" s="384"/>
      <c r="R3" s="384"/>
      <c r="S3" s="384"/>
      <c r="T3" s="384"/>
      <c r="U3" s="384"/>
      <c r="V3" s="384"/>
      <c r="W3" s="384"/>
      <c r="X3" s="571"/>
      <c r="Y3" s="1012"/>
      <c r="Z3" s="1013"/>
      <c r="AA3" s="1014"/>
      <c r="AB3" s="1018"/>
      <c r="AC3" s="1019"/>
      <c r="AD3" s="1020"/>
      <c r="AE3" s="381"/>
      <c r="AF3" s="381"/>
      <c r="AG3" s="381"/>
      <c r="AH3" s="381"/>
      <c r="AI3" s="381"/>
      <c r="AJ3" s="381"/>
      <c r="AK3" s="381"/>
      <c r="AL3" s="381"/>
      <c r="AM3" s="381"/>
      <c r="AN3" s="381"/>
      <c r="AO3" s="381"/>
      <c r="AP3" s="337"/>
      <c r="AQ3" s="275"/>
      <c r="AR3" s="276"/>
      <c r="AS3" s="142" t="s">
        <v>235</v>
      </c>
      <c r="AT3" s="177"/>
      <c r="AU3" s="276"/>
      <c r="AV3" s="276"/>
      <c r="AW3" s="384" t="s">
        <v>181</v>
      </c>
      <c r="AX3" s="385"/>
    </row>
    <row r="4" spans="1:50" ht="22.5" customHeight="1">
      <c r="A4" s="518"/>
      <c r="B4" s="516"/>
      <c r="C4" s="516"/>
      <c r="D4" s="516"/>
      <c r="E4" s="516"/>
      <c r="F4" s="517"/>
      <c r="G4" s="543"/>
      <c r="H4" s="1021"/>
      <c r="I4" s="1021"/>
      <c r="J4" s="1021"/>
      <c r="K4" s="1021"/>
      <c r="L4" s="1021"/>
      <c r="M4" s="1021"/>
      <c r="N4" s="1021"/>
      <c r="O4" s="1022"/>
      <c r="P4" s="166"/>
      <c r="Q4" s="1029"/>
      <c r="R4" s="1029"/>
      <c r="S4" s="1029"/>
      <c r="T4" s="1029"/>
      <c r="U4" s="1029"/>
      <c r="V4" s="1029"/>
      <c r="W4" s="1029"/>
      <c r="X4" s="1030"/>
      <c r="Y4" s="1007" t="s">
        <v>12</v>
      </c>
      <c r="Z4" s="1008"/>
      <c r="AA4" s="1009"/>
      <c r="AB4" s="554"/>
      <c r="AC4" s="1010"/>
      <c r="AD4" s="1010"/>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8" t="s">
        <v>54</v>
      </c>
      <c r="Z5" s="1004"/>
      <c r="AA5" s="1005"/>
      <c r="AB5" s="525"/>
      <c r="AC5" s="1006"/>
      <c r="AD5" s="1006"/>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182</v>
      </c>
      <c r="AC6" s="1036"/>
      <c r="AD6" s="1036"/>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4" t="s">
        <v>373</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5" t="s">
        <v>344</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11"/>
      <c r="Z9" s="417"/>
      <c r="AA9" s="418"/>
      <c r="AB9" s="1015" t="s">
        <v>11</v>
      </c>
      <c r="AC9" s="1016"/>
      <c r="AD9" s="1017"/>
      <c r="AE9" s="380" t="s">
        <v>385</v>
      </c>
      <c r="AF9" s="380"/>
      <c r="AG9" s="380"/>
      <c r="AH9" s="380"/>
      <c r="AI9" s="380" t="s">
        <v>383</v>
      </c>
      <c r="AJ9" s="380"/>
      <c r="AK9" s="380"/>
      <c r="AL9" s="380"/>
      <c r="AM9" s="380" t="s">
        <v>412</v>
      </c>
      <c r="AN9" s="380"/>
      <c r="AO9" s="380"/>
      <c r="AP9" s="373"/>
      <c r="AQ9" s="181" t="s">
        <v>234</v>
      </c>
      <c r="AR9" s="174"/>
      <c r="AS9" s="174"/>
      <c r="AT9" s="175"/>
      <c r="AU9" s="378" t="s">
        <v>134</v>
      </c>
      <c r="AV9" s="378"/>
      <c r="AW9" s="378"/>
      <c r="AX9" s="379"/>
    </row>
    <row r="10" spans="1:50" ht="18.75" customHeight="1">
      <c r="A10" s="515"/>
      <c r="B10" s="516"/>
      <c r="C10" s="516"/>
      <c r="D10" s="516"/>
      <c r="E10" s="516"/>
      <c r="F10" s="517"/>
      <c r="G10" s="570"/>
      <c r="H10" s="384"/>
      <c r="I10" s="384"/>
      <c r="J10" s="384"/>
      <c r="K10" s="384"/>
      <c r="L10" s="384"/>
      <c r="M10" s="384"/>
      <c r="N10" s="384"/>
      <c r="O10" s="571"/>
      <c r="P10" s="583"/>
      <c r="Q10" s="384"/>
      <c r="R10" s="384"/>
      <c r="S10" s="384"/>
      <c r="T10" s="384"/>
      <c r="U10" s="384"/>
      <c r="V10" s="384"/>
      <c r="W10" s="384"/>
      <c r="X10" s="571"/>
      <c r="Y10" s="1012"/>
      <c r="Z10" s="1013"/>
      <c r="AA10" s="1014"/>
      <c r="AB10" s="1018"/>
      <c r="AC10" s="1019"/>
      <c r="AD10" s="1020"/>
      <c r="AE10" s="381"/>
      <c r="AF10" s="381"/>
      <c r="AG10" s="381"/>
      <c r="AH10" s="381"/>
      <c r="AI10" s="381"/>
      <c r="AJ10" s="381"/>
      <c r="AK10" s="381"/>
      <c r="AL10" s="381"/>
      <c r="AM10" s="381"/>
      <c r="AN10" s="381"/>
      <c r="AO10" s="381"/>
      <c r="AP10" s="337"/>
      <c r="AQ10" s="275"/>
      <c r="AR10" s="276"/>
      <c r="AS10" s="142" t="s">
        <v>235</v>
      </c>
      <c r="AT10" s="177"/>
      <c r="AU10" s="276"/>
      <c r="AV10" s="276"/>
      <c r="AW10" s="384" t="s">
        <v>181</v>
      </c>
      <c r="AX10" s="385"/>
    </row>
    <row r="11" spans="1:50" ht="22.5" customHeight="1">
      <c r="A11" s="518"/>
      <c r="B11" s="516"/>
      <c r="C11" s="516"/>
      <c r="D11" s="516"/>
      <c r="E11" s="516"/>
      <c r="F11" s="517"/>
      <c r="G11" s="543"/>
      <c r="H11" s="1021"/>
      <c r="I11" s="1021"/>
      <c r="J11" s="1021"/>
      <c r="K11" s="1021"/>
      <c r="L11" s="1021"/>
      <c r="M11" s="1021"/>
      <c r="N11" s="1021"/>
      <c r="O11" s="1022"/>
      <c r="P11" s="166"/>
      <c r="Q11" s="1029"/>
      <c r="R11" s="1029"/>
      <c r="S11" s="1029"/>
      <c r="T11" s="1029"/>
      <c r="U11" s="1029"/>
      <c r="V11" s="1029"/>
      <c r="W11" s="1029"/>
      <c r="X11" s="1030"/>
      <c r="Y11" s="1007" t="s">
        <v>12</v>
      </c>
      <c r="Z11" s="1008"/>
      <c r="AA11" s="1009"/>
      <c r="AB11" s="554"/>
      <c r="AC11" s="1010"/>
      <c r="AD11" s="1010"/>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8" t="s">
        <v>54</v>
      </c>
      <c r="Z12" s="1004"/>
      <c r="AA12" s="1005"/>
      <c r="AB12" s="525"/>
      <c r="AC12" s="1006"/>
      <c r="AD12" s="1006"/>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182</v>
      </c>
      <c r="AC13" s="1036"/>
      <c r="AD13" s="1036"/>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4" t="s">
        <v>373</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5" t="s">
        <v>344</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11"/>
      <c r="Z16" s="417"/>
      <c r="AA16" s="418"/>
      <c r="AB16" s="1015" t="s">
        <v>11</v>
      </c>
      <c r="AC16" s="1016"/>
      <c r="AD16" s="1017"/>
      <c r="AE16" s="380" t="s">
        <v>385</v>
      </c>
      <c r="AF16" s="380"/>
      <c r="AG16" s="380"/>
      <c r="AH16" s="380"/>
      <c r="AI16" s="380" t="s">
        <v>383</v>
      </c>
      <c r="AJ16" s="380"/>
      <c r="AK16" s="380"/>
      <c r="AL16" s="380"/>
      <c r="AM16" s="380" t="s">
        <v>412</v>
      </c>
      <c r="AN16" s="380"/>
      <c r="AO16" s="380"/>
      <c r="AP16" s="373"/>
      <c r="AQ16" s="181" t="s">
        <v>234</v>
      </c>
      <c r="AR16" s="174"/>
      <c r="AS16" s="174"/>
      <c r="AT16" s="175"/>
      <c r="AU16" s="378" t="s">
        <v>134</v>
      </c>
      <c r="AV16" s="378"/>
      <c r="AW16" s="378"/>
      <c r="AX16" s="379"/>
    </row>
    <row r="17" spans="1:50" ht="18.75" customHeight="1">
      <c r="A17" s="515"/>
      <c r="B17" s="516"/>
      <c r="C17" s="516"/>
      <c r="D17" s="516"/>
      <c r="E17" s="516"/>
      <c r="F17" s="517"/>
      <c r="G17" s="570"/>
      <c r="H17" s="384"/>
      <c r="I17" s="384"/>
      <c r="J17" s="384"/>
      <c r="K17" s="384"/>
      <c r="L17" s="384"/>
      <c r="M17" s="384"/>
      <c r="N17" s="384"/>
      <c r="O17" s="571"/>
      <c r="P17" s="583"/>
      <c r="Q17" s="384"/>
      <c r="R17" s="384"/>
      <c r="S17" s="384"/>
      <c r="T17" s="384"/>
      <c r="U17" s="384"/>
      <c r="V17" s="384"/>
      <c r="W17" s="384"/>
      <c r="X17" s="571"/>
      <c r="Y17" s="1012"/>
      <c r="Z17" s="1013"/>
      <c r="AA17" s="1014"/>
      <c r="AB17" s="1018"/>
      <c r="AC17" s="1019"/>
      <c r="AD17" s="1020"/>
      <c r="AE17" s="381"/>
      <c r="AF17" s="381"/>
      <c r="AG17" s="381"/>
      <c r="AH17" s="381"/>
      <c r="AI17" s="381"/>
      <c r="AJ17" s="381"/>
      <c r="AK17" s="381"/>
      <c r="AL17" s="381"/>
      <c r="AM17" s="381"/>
      <c r="AN17" s="381"/>
      <c r="AO17" s="381"/>
      <c r="AP17" s="337"/>
      <c r="AQ17" s="275"/>
      <c r="AR17" s="276"/>
      <c r="AS17" s="142" t="s">
        <v>235</v>
      </c>
      <c r="AT17" s="177"/>
      <c r="AU17" s="276"/>
      <c r="AV17" s="276"/>
      <c r="AW17" s="384" t="s">
        <v>181</v>
      </c>
      <c r="AX17" s="385"/>
    </row>
    <row r="18" spans="1:50" ht="22.5" customHeight="1">
      <c r="A18" s="518"/>
      <c r="B18" s="516"/>
      <c r="C18" s="516"/>
      <c r="D18" s="516"/>
      <c r="E18" s="516"/>
      <c r="F18" s="517"/>
      <c r="G18" s="543"/>
      <c r="H18" s="1021"/>
      <c r="I18" s="1021"/>
      <c r="J18" s="1021"/>
      <c r="K18" s="1021"/>
      <c r="L18" s="1021"/>
      <c r="M18" s="1021"/>
      <c r="N18" s="1021"/>
      <c r="O18" s="1022"/>
      <c r="P18" s="166"/>
      <c r="Q18" s="1029"/>
      <c r="R18" s="1029"/>
      <c r="S18" s="1029"/>
      <c r="T18" s="1029"/>
      <c r="U18" s="1029"/>
      <c r="V18" s="1029"/>
      <c r="W18" s="1029"/>
      <c r="X18" s="1030"/>
      <c r="Y18" s="1007" t="s">
        <v>12</v>
      </c>
      <c r="Z18" s="1008"/>
      <c r="AA18" s="1009"/>
      <c r="AB18" s="554"/>
      <c r="AC18" s="1010"/>
      <c r="AD18" s="1010"/>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8" t="s">
        <v>54</v>
      </c>
      <c r="Z19" s="1004"/>
      <c r="AA19" s="1005"/>
      <c r="AB19" s="525"/>
      <c r="AC19" s="1006"/>
      <c r="AD19" s="1006"/>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182</v>
      </c>
      <c r="AC20" s="1036"/>
      <c r="AD20" s="1036"/>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4" t="s">
        <v>373</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5" t="s">
        <v>344</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11"/>
      <c r="Z23" s="417"/>
      <c r="AA23" s="418"/>
      <c r="AB23" s="1015" t="s">
        <v>11</v>
      </c>
      <c r="AC23" s="1016"/>
      <c r="AD23" s="1017"/>
      <c r="AE23" s="380" t="s">
        <v>385</v>
      </c>
      <c r="AF23" s="380"/>
      <c r="AG23" s="380"/>
      <c r="AH23" s="380"/>
      <c r="AI23" s="380" t="s">
        <v>383</v>
      </c>
      <c r="AJ23" s="380"/>
      <c r="AK23" s="380"/>
      <c r="AL23" s="380"/>
      <c r="AM23" s="380" t="s">
        <v>412</v>
      </c>
      <c r="AN23" s="380"/>
      <c r="AO23" s="380"/>
      <c r="AP23" s="373"/>
      <c r="AQ23" s="181" t="s">
        <v>234</v>
      </c>
      <c r="AR23" s="174"/>
      <c r="AS23" s="174"/>
      <c r="AT23" s="175"/>
      <c r="AU23" s="378" t="s">
        <v>134</v>
      </c>
      <c r="AV23" s="378"/>
      <c r="AW23" s="378"/>
      <c r="AX23" s="379"/>
    </row>
    <row r="24" spans="1:50" ht="18.75" customHeight="1">
      <c r="A24" s="515"/>
      <c r="B24" s="516"/>
      <c r="C24" s="516"/>
      <c r="D24" s="516"/>
      <c r="E24" s="516"/>
      <c r="F24" s="517"/>
      <c r="G24" s="570"/>
      <c r="H24" s="384"/>
      <c r="I24" s="384"/>
      <c r="J24" s="384"/>
      <c r="K24" s="384"/>
      <c r="L24" s="384"/>
      <c r="M24" s="384"/>
      <c r="N24" s="384"/>
      <c r="O24" s="571"/>
      <c r="P24" s="583"/>
      <c r="Q24" s="384"/>
      <c r="R24" s="384"/>
      <c r="S24" s="384"/>
      <c r="T24" s="384"/>
      <c r="U24" s="384"/>
      <c r="V24" s="384"/>
      <c r="W24" s="384"/>
      <c r="X24" s="571"/>
      <c r="Y24" s="1012"/>
      <c r="Z24" s="1013"/>
      <c r="AA24" s="1014"/>
      <c r="AB24" s="1018"/>
      <c r="AC24" s="1019"/>
      <c r="AD24" s="1020"/>
      <c r="AE24" s="381"/>
      <c r="AF24" s="381"/>
      <c r="AG24" s="381"/>
      <c r="AH24" s="381"/>
      <c r="AI24" s="381"/>
      <c r="AJ24" s="381"/>
      <c r="AK24" s="381"/>
      <c r="AL24" s="381"/>
      <c r="AM24" s="381"/>
      <c r="AN24" s="381"/>
      <c r="AO24" s="381"/>
      <c r="AP24" s="337"/>
      <c r="AQ24" s="275"/>
      <c r="AR24" s="276"/>
      <c r="AS24" s="142" t="s">
        <v>235</v>
      </c>
      <c r="AT24" s="177"/>
      <c r="AU24" s="276"/>
      <c r="AV24" s="276"/>
      <c r="AW24" s="384" t="s">
        <v>181</v>
      </c>
      <c r="AX24" s="385"/>
    </row>
    <row r="25" spans="1:50" ht="22.5" customHeight="1">
      <c r="A25" s="518"/>
      <c r="B25" s="516"/>
      <c r="C25" s="516"/>
      <c r="D25" s="516"/>
      <c r="E25" s="516"/>
      <c r="F25" s="517"/>
      <c r="G25" s="543"/>
      <c r="H25" s="1021"/>
      <c r="I25" s="1021"/>
      <c r="J25" s="1021"/>
      <c r="K25" s="1021"/>
      <c r="L25" s="1021"/>
      <c r="M25" s="1021"/>
      <c r="N25" s="1021"/>
      <c r="O25" s="1022"/>
      <c r="P25" s="166"/>
      <c r="Q25" s="1029"/>
      <c r="R25" s="1029"/>
      <c r="S25" s="1029"/>
      <c r="T25" s="1029"/>
      <c r="U25" s="1029"/>
      <c r="V25" s="1029"/>
      <c r="W25" s="1029"/>
      <c r="X25" s="1030"/>
      <c r="Y25" s="1007" t="s">
        <v>12</v>
      </c>
      <c r="Z25" s="1008"/>
      <c r="AA25" s="1009"/>
      <c r="AB25" s="554"/>
      <c r="AC25" s="1010"/>
      <c r="AD25" s="1010"/>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8" t="s">
        <v>54</v>
      </c>
      <c r="Z26" s="1004"/>
      <c r="AA26" s="1005"/>
      <c r="AB26" s="525"/>
      <c r="AC26" s="1006"/>
      <c r="AD26" s="1006"/>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182</v>
      </c>
      <c r="AC27" s="1036"/>
      <c r="AD27" s="1036"/>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4" t="s">
        <v>373</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5" t="s">
        <v>344</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11"/>
      <c r="Z30" s="417"/>
      <c r="AA30" s="418"/>
      <c r="AB30" s="1015" t="s">
        <v>11</v>
      </c>
      <c r="AC30" s="1016"/>
      <c r="AD30" s="1017"/>
      <c r="AE30" s="380" t="s">
        <v>385</v>
      </c>
      <c r="AF30" s="380"/>
      <c r="AG30" s="380"/>
      <c r="AH30" s="380"/>
      <c r="AI30" s="380" t="s">
        <v>383</v>
      </c>
      <c r="AJ30" s="380"/>
      <c r="AK30" s="380"/>
      <c r="AL30" s="380"/>
      <c r="AM30" s="380" t="s">
        <v>412</v>
      </c>
      <c r="AN30" s="380"/>
      <c r="AO30" s="380"/>
      <c r="AP30" s="373"/>
      <c r="AQ30" s="181" t="s">
        <v>234</v>
      </c>
      <c r="AR30" s="174"/>
      <c r="AS30" s="174"/>
      <c r="AT30" s="175"/>
      <c r="AU30" s="378" t="s">
        <v>134</v>
      </c>
      <c r="AV30" s="378"/>
      <c r="AW30" s="378"/>
      <c r="AX30" s="379"/>
    </row>
    <row r="31" spans="1:50" ht="18.75" customHeight="1">
      <c r="A31" s="515"/>
      <c r="B31" s="516"/>
      <c r="C31" s="516"/>
      <c r="D31" s="516"/>
      <c r="E31" s="516"/>
      <c r="F31" s="517"/>
      <c r="G31" s="570"/>
      <c r="H31" s="384"/>
      <c r="I31" s="384"/>
      <c r="J31" s="384"/>
      <c r="K31" s="384"/>
      <c r="L31" s="384"/>
      <c r="M31" s="384"/>
      <c r="N31" s="384"/>
      <c r="O31" s="571"/>
      <c r="P31" s="583"/>
      <c r="Q31" s="384"/>
      <c r="R31" s="384"/>
      <c r="S31" s="384"/>
      <c r="T31" s="384"/>
      <c r="U31" s="384"/>
      <c r="V31" s="384"/>
      <c r="W31" s="384"/>
      <c r="X31" s="571"/>
      <c r="Y31" s="1012"/>
      <c r="Z31" s="1013"/>
      <c r="AA31" s="1014"/>
      <c r="AB31" s="1018"/>
      <c r="AC31" s="1019"/>
      <c r="AD31" s="1020"/>
      <c r="AE31" s="381"/>
      <c r="AF31" s="381"/>
      <c r="AG31" s="381"/>
      <c r="AH31" s="381"/>
      <c r="AI31" s="381"/>
      <c r="AJ31" s="381"/>
      <c r="AK31" s="381"/>
      <c r="AL31" s="381"/>
      <c r="AM31" s="381"/>
      <c r="AN31" s="381"/>
      <c r="AO31" s="381"/>
      <c r="AP31" s="337"/>
      <c r="AQ31" s="275"/>
      <c r="AR31" s="276"/>
      <c r="AS31" s="142" t="s">
        <v>235</v>
      </c>
      <c r="AT31" s="177"/>
      <c r="AU31" s="276"/>
      <c r="AV31" s="276"/>
      <c r="AW31" s="384" t="s">
        <v>181</v>
      </c>
      <c r="AX31" s="385"/>
    </row>
    <row r="32" spans="1:50" ht="22.5" customHeight="1">
      <c r="A32" s="518"/>
      <c r="B32" s="516"/>
      <c r="C32" s="516"/>
      <c r="D32" s="516"/>
      <c r="E32" s="516"/>
      <c r="F32" s="517"/>
      <c r="G32" s="543"/>
      <c r="H32" s="1021"/>
      <c r="I32" s="1021"/>
      <c r="J32" s="1021"/>
      <c r="K32" s="1021"/>
      <c r="L32" s="1021"/>
      <c r="M32" s="1021"/>
      <c r="N32" s="1021"/>
      <c r="O32" s="1022"/>
      <c r="P32" s="166"/>
      <c r="Q32" s="1029"/>
      <c r="R32" s="1029"/>
      <c r="S32" s="1029"/>
      <c r="T32" s="1029"/>
      <c r="U32" s="1029"/>
      <c r="V32" s="1029"/>
      <c r="W32" s="1029"/>
      <c r="X32" s="1030"/>
      <c r="Y32" s="1007" t="s">
        <v>12</v>
      </c>
      <c r="Z32" s="1008"/>
      <c r="AA32" s="1009"/>
      <c r="AB32" s="554"/>
      <c r="AC32" s="1010"/>
      <c r="AD32" s="1010"/>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8" t="s">
        <v>54</v>
      </c>
      <c r="Z33" s="1004"/>
      <c r="AA33" s="1005"/>
      <c r="AB33" s="525"/>
      <c r="AC33" s="1006"/>
      <c r="AD33" s="1006"/>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182</v>
      </c>
      <c r="AC34" s="1036"/>
      <c r="AD34" s="1036"/>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4" t="s">
        <v>373</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5" t="s">
        <v>344</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11"/>
      <c r="Z37" s="417"/>
      <c r="AA37" s="418"/>
      <c r="AB37" s="1015" t="s">
        <v>11</v>
      </c>
      <c r="AC37" s="1016"/>
      <c r="AD37" s="1017"/>
      <c r="AE37" s="380" t="s">
        <v>385</v>
      </c>
      <c r="AF37" s="380"/>
      <c r="AG37" s="380"/>
      <c r="AH37" s="380"/>
      <c r="AI37" s="380" t="s">
        <v>383</v>
      </c>
      <c r="AJ37" s="380"/>
      <c r="AK37" s="380"/>
      <c r="AL37" s="380"/>
      <c r="AM37" s="380" t="s">
        <v>412</v>
      </c>
      <c r="AN37" s="380"/>
      <c r="AO37" s="380"/>
      <c r="AP37" s="373"/>
      <c r="AQ37" s="181" t="s">
        <v>234</v>
      </c>
      <c r="AR37" s="174"/>
      <c r="AS37" s="174"/>
      <c r="AT37" s="175"/>
      <c r="AU37" s="378" t="s">
        <v>134</v>
      </c>
      <c r="AV37" s="378"/>
      <c r="AW37" s="378"/>
      <c r="AX37" s="379"/>
    </row>
    <row r="38" spans="1:50" ht="18.75" customHeight="1">
      <c r="A38" s="515"/>
      <c r="B38" s="516"/>
      <c r="C38" s="516"/>
      <c r="D38" s="516"/>
      <c r="E38" s="516"/>
      <c r="F38" s="517"/>
      <c r="G38" s="570"/>
      <c r="H38" s="384"/>
      <c r="I38" s="384"/>
      <c r="J38" s="384"/>
      <c r="K38" s="384"/>
      <c r="L38" s="384"/>
      <c r="M38" s="384"/>
      <c r="N38" s="384"/>
      <c r="O38" s="571"/>
      <c r="P38" s="583"/>
      <c r="Q38" s="384"/>
      <c r="R38" s="384"/>
      <c r="S38" s="384"/>
      <c r="T38" s="384"/>
      <c r="U38" s="384"/>
      <c r="V38" s="384"/>
      <c r="W38" s="384"/>
      <c r="X38" s="571"/>
      <c r="Y38" s="1012"/>
      <c r="Z38" s="1013"/>
      <c r="AA38" s="1014"/>
      <c r="AB38" s="1018"/>
      <c r="AC38" s="1019"/>
      <c r="AD38" s="1020"/>
      <c r="AE38" s="381"/>
      <c r="AF38" s="381"/>
      <c r="AG38" s="381"/>
      <c r="AH38" s="381"/>
      <c r="AI38" s="381"/>
      <c r="AJ38" s="381"/>
      <c r="AK38" s="381"/>
      <c r="AL38" s="381"/>
      <c r="AM38" s="381"/>
      <c r="AN38" s="381"/>
      <c r="AO38" s="381"/>
      <c r="AP38" s="337"/>
      <c r="AQ38" s="275"/>
      <c r="AR38" s="276"/>
      <c r="AS38" s="142" t="s">
        <v>235</v>
      </c>
      <c r="AT38" s="177"/>
      <c r="AU38" s="276"/>
      <c r="AV38" s="276"/>
      <c r="AW38" s="384" t="s">
        <v>181</v>
      </c>
      <c r="AX38" s="385"/>
    </row>
    <row r="39" spans="1:50" ht="22.5" customHeight="1">
      <c r="A39" s="518"/>
      <c r="B39" s="516"/>
      <c r="C39" s="516"/>
      <c r="D39" s="516"/>
      <c r="E39" s="516"/>
      <c r="F39" s="517"/>
      <c r="G39" s="543"/>
      <c r="H39" s="1021"/>
      <c r="I39" s="1021"/>
      <c r="J39" s="1021"/>
      <c r="K39" s="1021"/>
      <c r="L39" s="1021"/>
      <c r="M39" s="1021"/>
      <c r="N39" s="1021"/>
      <c r="O39" s="1022"/>
      <c r="P39" s="166"/>
      <c r="Q39" s="1029"/>
      <c r="R39" s="1029"/>
      <c r="S39" s="1029"/>
      <c r="T39" s="1029"/>
      <c r="U39" s="1029"/>
      <c r="V39" s="1029"/>
      <c r="W39" s="1029"/>
      <c r="X39" s="1030"/>
      <c r="Y39" s="1007" t="s">
        <v>12</v>
      </c>
      <c r="Z39" s="1008"/>
      <c r="AA39" s="1009"/>
      <c r="AB39" s="554"/>
      <c r="AC39" s="1010"/>
      <c r="AD39" s="1010"/>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8" t="s">
        <v>54</v>
      </c>
      <c r="Z40" s="1004"/>
      <c r="AA40" s="1005"/>
      <c r="AB40" s="525"/>
      <c r="AC40" s="1006"/>
      <c r="AD40" s="1006"/>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182</v>
      </c>
      <c r="AC41" s="1036"/>
      <c r="AD41" s="1036"/>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4" t="s">
        <v>373</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5" t="s">
        <v>344</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11"/>
      <c r="Z44" s="417"/>
      <c r="AA44" s="418"/>
      <c r="AB44" s="1015" t="s">
        <v>11</v>
      </c>
      <c r="AC44" s="1016"/>
      <c r="AD44" s="1017"/>
      <c r="AE44" s="380" t="s">
        <v>385</v>
      </c>
      <c r="AF44" s="380"/>
      <c r="AG44" s="380"/>
      <c r="AH44" s="380"/>
      <c r="AI44" s="380" t="s">
        <v>383</v>
      </c>
      <c r="AJ44" s="380"/>
      <c r="AK44" s="380"/>
      <c r="AL44" s="380"/>
      <c r="AM44" s="380" t="s">
        <v>412</v>
      </c>
      <c r="AN44" s="380"/>
      <c r="AO44" s="380"/>
      <c r="AP44" s="373"/>
      <c r="AQ44" s="181" t="s">
        <v>234</v>
      </c>
      <c r="AR44" s="174"/>
      <c r="AS44" s="174"/>
      <c r="AT44" s="175"/>
      <c r="AU44" s="378" t="s">
        <v>134</v>
      </c>
      <c r="AV44" s="378"/>
      <c r="AW44" s="378"/>
      <c r="AX44" s="379"/>
    </row>
    <row r="45" spans="1:50" ht="18.75" customHeight="1">
      <c r="A45" s="515"/>
      <c r="B45" s="516"/>
      <c r="C45" s="516"/>
      <c r="D45" s="516"/>
      <c r="E45" s="516"/>
      <c r="F45" s="517"/>
      <c r="G45" s="570"/>
      <c r="H45" s="384"/>
      <c r="I45" s="384"/>
      <c r="J45" s="384"/>
      <c r="K45" s="384"/>
      <c r="L45" s="384"/>
      <c r="M45" s="384"/>
      <c r="N45" s="384"/>
      <c r="O45" s="571"/>
      <c r="P45" s="583"/>
      <c r="Q45" s="384"/>
      <c r="R45" s="384"/>
      <c r="S45" s="384"/>
      <c r="T45" s="384"/>
      <c r="U45" s="384"/>
      <c r="V45" s="384"/>
      <c r="W45" s="384"/>
      <c r="X45" s="571"/>
      <c r="Y45" s="1012"/>
      <c r="Z45" s="1013"/>
      <c r="AA45" s="1014"/>
      <c r="AB45" s="1018"/>
      <c r="AC45" s="1019"/>
      <c r="AD45" s="1020"/>
      <c r="AE45" s="381"/>
      <c r="AF45" s="381"/>
      <c r="AG45" s="381"/>
      <c r="AH45" s="381"/>
      <c r="AI45" s="381"/>
      <c r="AJ45" s="381"/>
      <c r="AK45" s="381"/>
      <c r="AL45" s="381"/>
      <c r="AM45" s="381"/>
      <c r="AN45" s="381"/>
      <c r="AO45" s="381"/>
      <c r="AP45" s="337"/>
      <c r="AQ45" s="275"/>
      <c r="AR45" s="276"/>
      <c r="AS45" s="142" t="s">
        <v>235</v>
      </c>
      <c r="AT45" s="177"/>
      <c r="AU45" s="276"/>
      <c r="AV45" s="276"/>
      <c r="AW45" s="384" t="s">
        <v>181</v>
      </c>
      <c r="AX45" s="385"/>
    </row>
    <row r="46" spans="1:50" ht="22.5" customHeight="1">
      <c r="A46" s="518"/>
      <c r="B46" s="516"/>
      <c r="C46" s="516"/>
      <c r="D46" s="516"/>
      <c r="E46" s="516"/>
      <c r="F46" s="517"/>
      <c r="G46" s="543"/>
      <c r="H46" s="1021"/>
      <c r="I46" s="1021"/>
      <c r="J46" s="1021"/>
      <c r="K46" s="1021"/>
      <c r="L46" s="1021"/>
      <c r="M46" s="1021"/>
      <c r="N46" s="1021"/>
      <c r="O46" s="1022"/>
      <c r="P46" s="166"/>
      <c r="Q46" s="1029"/>
      <c r="R46" s="1029"/>
      <c r="S46" s="1029"/>
      <c r="T46" s="1029"/>
      <c r="U46" s="1029"/>
      <c r="V46" s="1029"/>
      <c r="W46" s="1029"/>
      <c r="X46" s="1030"/>
      <c r="Y46" s="1007" t="s">
        <v>12</v>
      </c>
      <c r="Z46" s="1008"/>
      <c r="AA46" s="1009"/>
      <c r="AB46" s="554"/>
      <c r="AC46" s="1010"/>
      <c r="AD46" s="1010"/>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8" t="s">
        <v>54</v>
      </c>
      <c r="Z47" s="1004"/>
      <c r="AA47" s="1005"/>
      <c r="AB47" s="525"/>
      <c r="AC47" s="1006"/>
      <c r="AD47" s="1006"/>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182</v>
      </c>
      <c r="AC48" s="1036"/>
      <c r="AD48" s="1036"/>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4" t="s">
        <v>373</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5" t="s">
        <v>344</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11"/>
      <c r="Z51" s="417"/>
      <c r="AA51" s="418"/>
      <c r="AB51" s="373" t="s">
        <v>11</v>
      </c>
      <c r="AC51" s="1016"/>
      <c r="AD51" s="1017"/>
      <c r="AE51" s="380" t="s">
        <v>385</v>
      </c>
      <c r="AF51" s="380"/>
      <c r="AG51" s="380"/>
      <c r="AH51" s="380"/>
      <c r="AI51" s="380" t="s">
        <v>383</v>
      </c>
      <c r="AJ51" s="380"/>
      <c r="AK51" s="380"/>
      <c r="AL51" s="380"/>
      <c r="AM51" s="380" t="s">
        <v>412</v>
      </c>
      <c r="AN51" s="380"/>
      <c r="AO51" s="380"/>
      <c r="AP51" s="373"/>
      <c r="AQ51" s="181" t="s">
        <v>234</v>
      </c>
      <c r="AR51" s="174"/>
      <c r="AS51" s="174"/>
      <c r="AT51" s="175"/>
      <c r="AU51" s="378" t="s">
        <v>134</v>
      </c>
      <c r="AV51" s="378"/>
      <c r="AW51" s="378"/>
      <c r="AX51" s="379"/>
    </row>
    <row r="52" spans="1:50" ht="18.75" customHeight="1">
      <c r="A52" s="515"/>
      <c r="B52" s="516"/>
      <c r="C52" s="516"/>
      <c r="D52" s="516"/>
      <c r="E52" s="516"/>
      <c r="F52" s="517"/>
      <c r="G52" s="570"/>
      <c r="H52" s="384"/>
      <c r="I52" s="384"/>
      <c r="J52" s="384"/>
      <c r="K52" s="384"/>
      <c r="L52" s="384"/>
      <c r="M52" s="384"/>
      <c r="N52" s="384"/>
      <c r="O52" s="571"/>
      <c r="P52" s="583"/>
      <c r="Q52" s="384"/>
      <c r="R52" s="384"/>
      <c r="S52" s="384"/>
      <c r="T52" s="384"/>
      <c r="U52" s="384"/>
      <c r="V52" s="384"/>
      <c r="W52" s="384"/>
      <c r="X52" s="571"/>
      <c r="Y52" s="1012"/>
      <c r="Z52" s="1013"/>
      <c r="AA52" s="1014"/>
      <c r="AB52" s="1018"/>
      <c r="AC52" s="1019"/>
      <c r="AD52" s="1020"/>
      <c r="AE52" s="381"/>
      <c r="AF52" s="381"/>
      <c r="AG52" s="381"/>
      <c r="AH52" s="381"/>
      <c r="AI52" s="381"/>
      <c r="AJ52" s="381"/>
      <c r="AK52" s="381"/>
      <c r="AL52" s="381"/>
      <c r="AM52" s="381"/>
      <c r="AN52" s="381"/>
      <c r="AO52" s="381"/>
      <c r="AP52" s="337"/>
      <c r="AQ52" s="275"/>
      <c r="AR52" s="276"/>
      <c r="AS52" s="142" t="s">
        <v>235</v>
      </c>
      <c r="AT52" s="177"/>
      <c r="AU52" s="276"/>
      <c r="AV52" s="276"/>
      <c r="AW52" s="384" t="s">
        <v>181</v>
      </c>
      <c r="AX52" s="385"/>
    </row>
    <row r="53" spans="1:50" ht="22.5" customHeight="1">
      <c r="A53" s="518"/>
      <c r="B53" s="516"/>
      <c r="C53" s="516"/>
      <c r="D53" s="516"/>
      <c r="E53" s="516"/>
      <c r="F53" s="517"/>
      <c r="G53" s="543"/>
      <c r="H53" s="1021"/>
      <c r="I53" s="1021"/>
      <c r="J53" s="1021"/>
      <c r="K53" s="1021"/>
      <c r="L53" s="1021"/>
      <c r="M53" s="1021"/>
      <c r="N53" s="1021"/>
      <c r="O53" s="1022"/>
      <c r="P53" s="166"/>
      <c r="Q53" s="1029"/>
      <c r="R53" s="1029"/>
      <c r="S53" s="1029"/>
      <c r="T53" s="1029"/>
      <c r="U53" s="1029"/>
      <c r="V53" s="1029"/>
      <c r="W53" s="1029"/>
      <c r="X53" s="1030"/>
      <c r="Y53" s="1007" t="s">
        <v>12</v>
      </c>
      <c r="Z53" s="1008"/>
      <c r="AA53" s="1009"/>
      <c r="AB53" s="554"/>
      <c r="AC53" s="1010"/>
      <c r="AD53" s="1010"/>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8" t="s">
        <v>54</v>
      </c>
      <c r="Z54" s="1004"/>
      <c r="AA54" s="1005"/>
      <c r="AB54" s="525"/>
      <c r="AC54" s="1006"/>
      <c r="AD54" s="1006"/>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182</v>
      </c>
      <c r="AC55" s="1036"/>
      <c r="AD55" s="1036"/>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4" t="s">
        <v>373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5" t="s">
        <v>344</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11"/>
      <c r="Z58" s="417"/>
      <c r="AA58" s="418"/>
      <c r="AB58" s="1015" t="s">
        <v>11</v>
      </c>
      <c r="AC58" s="1016"/>
      <c r="AD58" s="1017"/>
      <c r="AE58" s="380" t="s">
        <v>385</v>
      </c>
      <c r="AF58" s="380"/>
      <c r="AG58" s="380"/>
      <c r="AH58" s="380"/>
      <c r="AI58" s="380" t="s">
        <v>383</v>
      </c>
      <c r="AJ58" s="380"/>
      <c r="AK58" s="380"/>
      <c r="AL58" s="380"/>
      <c r="AM58" s="380" t="s">
        <v>412</v>
      </c>
      <c r="AN58" s="380"/>
      <c r="AO58" s="380"/>
      <c r="AP58" s="373"/>
      <c r="AQ58" s="181" t="s">
        <v>234</v>
      </c>
      <c r="AR58" s="174"/>
      <c r="AS58" s="174"/>
      <c r="AT58" s="175"/>
      <c r="AU58" s="378" t="s">
        <v>134</v>
      </c>
      <c r="AV58" s="378"/>
      <c r="AW58" s="378"/>
      <c r="AX58" s="379"/>
    </row>
    <row r="59" spans="1:50" ht="18.75" customHeight="1">
      <c r="A59" s="515"/>
      <c r="B59" s="516"/>
      <c r="C59" s="516"/>
      <c r="D59" s="516"/>
      <c r="E59" s="516"/>
      <c r="F59" s="517"/>
      <c r="G59" s="570"/>
      <c r="H59" s="384"/>
      <c r="I59" s="384"/>
      <c r="J59" s="384"/>
      <c r="K59" s="384"/>
      <c r="L59" s="384"/>
      <c r="M59" s="384"/>
      <c r="N59" s="384"/>
      <c r="O59" s="571"/>
      <c r="P59" s="583"/>
      <c r="Q59" s="384"/>
      <c r="R59" s="384"/>
      <c r="S59" s="384"/>
      <c r="T59" s="384"/>
      <c r="U59" s="384"/>
      <c r="V59" s="384"/>
      <c r="W59" s="384"/>
      <c r="X59" s="571"/>
      <c r="Y59" s="1012"/>
      <c r="Z59" s="1013"/>
      <c r="AA59" s="1014"/>
      <c r="AB59" s="1018"/>
      <c r="AC59" s="1019"/>
      <c r="AD59" s="1020"/>
      <c r="AE59" s="381"/>
      <c r="AF59" s="381"/>
      <c r="AG59" s="381"/>
      <c r="AH59" s="381"/>
      <c r="AI59" s="381"/>
      <c r="AJ59" s="381"/>
      <c r="AK59" s="381"/>
      <c r="AL59" s="381"/>
      <c r="AM59" s="381"/>
      <c r="AN59" s="381"/>
      <c r="AO59" s="381"/>
      <c r="AP59" s="337"/>
      <c r="AQ59" s="275"/>
      <c r="AR59" s="276"/>
      <c r="AS59" s="142" t="s">
        <v>235</v>
      </c>
      <c r="AT59" s="177"/>
      <c r="AU59" s="276"/>
      <c r="AV59" s="276"/>
      <c r="AW59" s="384" t="s">
        <v>181</v>
      </c>
      <c r="AX59" s="385"/>
    </row>
    <row r="60" spans="1:50" ht="22.5" customHeight="1">
      <c r="A60" s="518"/>
      <c r="B60" s="516"/>
      <c r="C60" s="516"/>
      <c r="D60" s="516"/>
      <c r="E60" s="516"/>
      <c r="F60" s="517"/>
      <c r="G60" s="543"/>
      <c r="H60" s="1021"/>
      <c r="I60" s="1021"/>
      <c r="J60" s="1021"/>
      <c r="K60" s="1021"/>
      <c r="L60" s="1021"/>
      <c r="M60" s="1021"/>
      <c r="N60" s="1021"/>
      <c r="O60" s="1022"/>
      <c r="P60" s="166"/>
      <c r="Q60" s="1029"/>
      <c r="R60" s="1029"/>
      <c r="S60" s="1029"/>
      <c r="T60" s="1029"/>
      <c r="U60" s="1029"/>
      <c r="V60" s="1029"/>
      <c r="W60" s="1029"/>
      <c r="X60" s="1030"/>
      <c r="Y60" s="1007" t="s">
        <v>12</v>
      </c>
      <c r="Z60" s="1008"/>
      <c r="AA60" s="1009"/>
      <c r="AB60" s="554"/>
      <c r="AC60" s="1010"/>
      <c r="AD60" s="1010"/>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8" t="s">
        <v>54</v>
      </c>
      <c r="Z61" s="1004"/>
      <c r="AA61" s="1005"/>
      <c r="AB61" s="525"/>
      <c r="AC61" s="1006"/>
      <c r="AD61" s="1006"/>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182</v>
      </c>
      <c r="AC62" s="1036"/>
      <c r="AD62" s="1036"/>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4" t="s">
        <v>373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5" t="s">
        <v>344</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11"/>
      <c r="Z65" s="417"/>
      <c r="AA65" s="418"/>
      <c r="AB65" s="1015" t="s">
        <v>11</v>
      </c>
      <c r="AC65" s="1016"/>
      <c r="AD65" s="1017"/>
      <c r="AE65" s="380" t="s">
        <v>385</v>
      </c>
      <c r="AF65" s="380"/>
      <c r="AG65" s="380"/>
      <c r="AH65" s="380"/>
      <c r="AI65" s="380" t="s">
        <v>383</v>
      </c>
      <c r="AJ65" s="380"/>
      <c r="AK65" s="380"/>
      <c r="AL65" s="380"/>
      <c r="AM65" s="380" t="s">
        <v>412</v>
      </c>
      <c r="AN65" s="380"/>
      <c r="AO65" s="380"/>
      <c r="AP65" s="373"/>
      <c r="AQ65" s="181" t="s">
        <v>234</v>
      </c>
      <c r="AR65" s="174"/>
      <c r="AS65" s="174"/>
      <c r="AT65" s="175"/>
      <c r="AU65" s="378" t="s">
        <v>134</v>
      </c>
      <c r="AV65" s="378"/>
      <c r="AW65" s="378"/>
      <c r="AX65" s="379"/>
    </row>
    <row r="66" spans="1:50" ht="18.75" customHeight="1">
      <c r="A66" s="515"/>
      <c r="B66" s="516"/>
      <c r="C66" s="516"/>
      <c r="D66" s="516"/>
      <c r="E66" s="516"/>
      <c r="F66" s="517"/>
      <c r="G66" s="570"/>
      <c r="H66" s="384"/>
      <c r="I66" s="384"/>
      <c r="J66" s="384"/>
      <c r="K66" s="384"/>
      <c r="L66" s="384"/>
      <c r="M66" s="384"/>
      <c r="N66" s="384"/>
      <c r="O66" s="571"/>
      <c r="P66" s="583"/>
      <c r="Q66" s="384"/>
      <c r="R66" s="384"/>
      <c r="S66" s="384"/>
      <c r="T66" s="384"/>
      <c r="U66" s="384"/>
      <c r="V66" s="384"/>
      <c r="W66" s="384"/>
      <c r="X66" s="571"/>
      <c r="Y66" s="1012"/>
      <c r="Z66" s="1013"/>
      <c r="AA66" s="1014"/>
      <c r="AB66" s="1018"/>
      <c r="AC66" s="1019"/>
      <c r="AD66" s="1020"/>
      <c r="AE66" s="381"/>
      <c r="AF66" s="381"/>
      <c r="AG66" s="381"/>
      <c r="AH66" s="381"/>
      <c r="AI66" s="381"/>
      <c r="AJ66" s="381"/>
      <c r="AK66" s="381"/>
      <c r="AL66" s="381"/>
      <c r="AM66" s="381"/>
      <c r="AN66" s="381"/>
      <c r="AO66" s="381"/>
      <c r="AP66" s="337"/>
      <c r="AQ66" s="275"/>
      <c r="AR66" s="276"/>
      <c r="AS66" s="142" t="s">
        <v>235</v>
      </c>
      <c r="AT66" s="177"/>
      <c r="AU66" s="276"/>
      <c r="AV66" s="276"/>
      <c r="AW66" s="384" t="s">
        <v>181</v>
      </c>
      <c r="AX66" s="385"/>
    </row>
    <row r="67" spans="1:50" ht="22.5" customHeight="1">
      <c r="A67" s="518"/>
      <c r="B67" s="516"/>
      <c r="C67" s="516"/>
      <c r="D67" s="516"/>
      <c r="E67" s="516"/>
      <c r="F67" s="517"/>
      <c r="G67" s="543"/>
      <c r="H67" s="1021"/>
      <c r="I67" s="1021"/>
      <c r="J67" s="1021"/>
      <c r="K67" s="1021"/>
      <c r="L67" s="1021"/>
      <c r="M67" s="1021"/>
      <c r="N67" s="1021"/>
      <c r="O67" s="1022"/>
      <c r="P67" s="166"/>
      <c r="Q67" s="1029"/>
      <c r="R67" s="1029"/>
      <c r="S67" s="1029"/>
      <c r="T67" s="1029"/>
      <c r="U67" s="1029"/>
      <c r="V67" s="1029"/>
      <c r="W67" s="1029"/>
      <c r="X67" s="1030"/>
      <c r="Y67" s="1007" t="s">
        <v>12</v>
      </c>
      <c r="Z67" s="1008"/>
      <c r="AA67" s="1009"/>
      <c r="AB67" s="554"/>
      <c r="AC67" s="1010"/>
      <c r="AD67" s="1010"/>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8" t="s">
        <v>54</v>
      </c>
      <c r="Z68" s="1004"/>
      <c r="AA68" s="1005"/>
      <c r="AB68" s="525"/>
      <c r="AC68" s="1006"/>
      <c r="AD68" s="1006"/>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8" t="s">
        <v>13</v>
      </c>
      <c r="Z69" s="1004"/>
      <c r="AA69" s="1005"/>
      <c r="AB69" s="500" t="s">
        <v>182</v>
      </c>
      <c r="AC69" s="432"/>
      <c r="AD69" s="432"/>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4" t="s">
        <v>373</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270" sqref="Y270"/>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5" t="s">
        <v>624</v>
      </c>
      <c r="H2" s="446"/>
      <c r="I2" s="446"/>
      <c r="J2" s="446"/>
      <c r="K2" s="446"/>
      <c r="L2" s="446"/>
      <c r="M2" s="446"/>
      <c r="N2" s="446"/>
      <c r="O2" s="446"/>
      <c r="P2" s="446"/>
      <c r="Q2" s="446"/>
      <c r="R2" s="446"/>
      <c r="S2" s="446"/>
      <c r="T2" s="446"/>
      <c r="U2" s="446"/>
      <c r="V2" s="446"/>
      <c r="W2" s="446"/>
      <c r="X2" s="446"/>
      <c r="Y2" s="446"/>
      <c r="Z2" s="446"/>
      <c r="AA2" s="446"/>
      <c r="AB2" s="447"/>
      <c r="AC2" s="445" t="s">
        <v>627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43"/>
      <c r="B4" s="1044"/>
      <c r="C4" s="1044"/>
      <c r="D4" s="1044"/>
      <c r="E4" s="1044"/>
      <c r="F4" s="1045"/>
      <c r="G4" s="455" t="s">
        <v>625</v>
      </c>
      <c r="H4" s="456"/>
      <c r="I4" s="456"/>
      <c r="J4" s="456"/>
      <c r="K4" s="457"/>
      <c r="L4" s="458" t="s">
        <v>626</v>
      </c>
      <c r="M4" s="459"/>
      <c r="N4" s="459"/>
      <c r="O4" s="459"/>
      <c r="P4" s="459"/>
      <c r="Q4" s="459"/>
      <c r="R4" s="459"/>
      <c r="S4" s="459"/>
      <c r="T4" s="459"/>
      <c r="U4" s="459"/>
      <c r="V4" s="459"/>
      <c r="W4" s="459"/>
      <c r="X4" s="460"/>
      <c r="Y4" s="461">
        <v>2.2999999999999998</v>
      </c>
      <c r="Z4" s="462"/>
      <c r="AA4" s="462"/>
      <c r="AB4" s="560"/>
      <c r="AC4" s="455" t="s">
        <v>628</v>
      </c>
      <c r="AD4" s="456"/>
      <c r="AE4" s="456"/>
      <c r="AF4" s="456"/>
      <c r="AG4" s="457"/>
      <c r="AH4" s="458" t="s">
        <v>629</v>
      </c>
      <c r="AI4" s="459"/>
      <c r="AJ4" s="459"/>
      <c r="AK4" s="459"/>
      <c r="AL4" s="459"/>
      <c r="AM4" s="459"/>
      <c r="AN4" s="459"/>
      <c r="AO4" s="459"/>
      <c r="AP4" s="459"/>
      <c r="AQ4" s="459"/>
      <c r="AR4" s="459"/>
      <c r="AS4" s="459"/>
      <c r="AT4" s="460"/>
      <c r="AU4" s="461">
        <v>1.5</v>
      </c>
      <c r="AV4" s="462"/>
      <c r="AW4" s="462"/>
      <c r="AX4" s="463"/>
    </row>
    <row r="5" spans="1:50" ht="24.75" hidden="1" customHeight="1">
      <c r="A5" s="1043"/>
      <c r="B5" s="1044"/>
      <c r="C5" s="1044"/>
      <c r="D5" s="1044"/>
      <c r="E5" s="1044"/>
      <c r="F5" s="104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hidden="1" customHeight="1">
      <c r="A6" s="1043"/>
      <c r="B6" s="1044"/>
      <c r="C6" s="1044"/>
      <c r="D6" s="1044"/>
      <c r="E6" s="1044"/>
      <c r="F6" s="104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hidden="1" customHeight="1">
      <c r="A7" s="1043"/>
      <c r="B7" s="1044"/>
      <c r="C7" s="1044"/>
      <c r="D7" s="1044"/>
      <c r="E7" s="1044"/>
      <c r="F7" s="104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hidden="1" customHeight="1">
      <c r="A8" s="1043"/>
      <c r="B8" s="1044"/>
      <c r="C8" s="1044"/>
      <c r="D8" s="1044"/>
      <c r="E8" s="1044"/>
      <c r="F8" s="104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hidden="1" customHeight="1">
      <c r="A9" s="1043"/>
      <c r="B9" s="1044"/>
      <c r="C9" s="1044"/>
      <c r="D9" s="1044"/>
      <c r="E9" s="1044"/>
      <c r="F9" s="104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c r="A10" s="1043"/>
      <c r="B10" s="1044"/>
      <c r="C10" s="1044"/>
      <c r="D10" s="1044"/>
      <c r="E10" s="1044"/>
      <c r="F10" s="104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c r="A11" s="1043"/>
      <c r="B11" s="1044"/>
      <c r="C11" s="1044"/>
      <c r="D11" s="1044"/>
      <c r="E11" s="1044"/>
      <c r="F11" s="104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c r="A12" s="1043"/>
      <c r="B12" s="1044"/>
      <c r="C12" s="1044"/>
      <c r="D12" s="1044"/>
      <c r="E12" s="1044"/>
      <c r="F12" s="104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hidden="1" customHeight="1">
      <c r="A13" s="1043"/>
      <c r="B13" s="1044"/>
      <c r="C13" s="1044"/>
      <c r="D13" s="1044"/>
      <c r="E13" s="1044"/>
      <c r="F13" s="104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2.2999999999999998</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1.5</v>
      </c>
      <c r="AV14" s="420"/>
      <c r="AW14" s="420"/>
      <c r="AX14" s="422"/>
    </row>
    <row r="15" spans="1:50" ht="30" customHeight="1">
      <c r="A15" s="1043"/>
      <c r="B15" s="1044"/>
      <c r="C15" s="1044"/>
      <c r="D15" s="1044"/>
      <c r="E15" s="1044"/>
      <c r="F15" s="1045"/>
      <c r="G15" s="445" t="s">
        <v>630</v>
      </c>
      <c r="H15" s="446"/>
      <c r="I15" s="446"/>
      <c r="J15" s="446"/>
      <c r="K15" s="446"/>
      <c r="L15" s="446"/>
      <c r="M15" s="446"/>
      <c r="N15" s="446"/>
      <c r="O15" s="446"/>
      <c r="P15" s="446"/>
      <c r="Q15" s="446"/>
      <c r="R15" s="446"/>
      <c r="S15" s="446"/>
      <c r="T15" s="446"/>
      <c r="U15" s="446"/>
      <c r="V15" s="446"/>
      <c r="W15" s="446"/>
      <c r="X15" s="446"/>
      <c r="Y15" s="446"/>
      <c r="Z15" s="446"/>
      <c r="AA15" s="446"/>
      <c r="AB15" s="447"/>
      <c r="AC15" s="445" t="s">
        <v>633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43"/>
      <c r="B16" s="1044"/>
      <c r="C16" s="1044"/>
      <c r="D16" s="1044"/>
      <c r="E16" s="1044"/>
      <c r="F16" s="1045"/>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43"/>
      <c r="B17" s="1044"/>
      <c r="C17" s="1044"/>
      <c r="D17" s="1044"/>
      <c r="E17" s="1044"/>
      <c r="F17" s="1045"/>
      <c r="G17" s="455" t="s">
        <v>631</v>
      </c>
      <c r="H17" s="456"/>
      <c r="I17" s="456"/>
      <c r="J17" s="456"/>
      <c r="K17" s="457"/>
      <c r="L17" s="458" t="s">
        <v>632</v>
      </c>
      <c r="M17" s="459"/>
      <c r="N17" s="459"/>
      <c r="O17" s="459"/>
      <c r="P17" s="459"/>
      <c r="Q17" s="459"/>
      <c r="R17" s="459"/>
      <c r="S17" s="459"/>
      <c r="T17" s="459"/>
      <c r="U17" s="459"/>
      <c r="V17" s="459"/>
      <c r="W17" s="459"/>
      <c r="X17" s="460"/>
      <c r="Y17" s="461">
        <v>0</v>
      </c>
      <c r="Z17" s="462"/>
      <c r="AA17" s="462"/>
      <c r="AB17" s="560"/>
      <c r="AC17" s="455" t="s">
        <v>634</v>
      </c>
      <c r="AD17" s="456"/>
      <c r="AE17" s="456"/>
      <c r="AF17" s="456"/>
      <c r="AG17" s="457"/>
      <c r="AH17" s="458" t="s">
        <v>635</v>
      </c>
      <c r="AI17" s="459"/>
      <c r="AJ17" s="459"/>
      <c r="AK17" s="459"/>
      <c r="AL17" s="459"/>
      <c r="AM17" s="459"/>
      <c r="AN17" s="459"/>
      <c r="AO17" s="459"/>
      <c r="AP17" s="459"/>
      <c r="AQ17" s="459"/>
      <c r="AR17" s="459"/>
      <c r="AS17" s="459"/>
      <c r="AT17" s="460"/>
      <c r="AU17" s="461">
        <v>3.1</v>
      </c>
      <c r="AV17" s="462"/>
      <c r="AW17" s="462"/>
      <c r="AX17" s="463"/>
    </row>
    <row r="18" spans="1:50" ht="24.75" hidden="1" customHeight="1">
      <c r="A18" s="1043"/>
      <c r="B18" s="1044"/>
      <c r="C18" s="1044"/>
      <c r="D18" s="1044"/>
      <c r="E18" s="1044"/>
      <c r="F18" s="104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c r="A19" s="1043"/>
      <c r="B19" s="1044"/>
      <c r="C19" s="1044"/>
      <c r="D19" s="1044"/>
      <c r="E19" s="1044"/>
      <c r="F19" s="104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c r="A20" s="1043"/>
      <c r="B20" s="1044"/>
      <c r="C20" s="1044"/>
      <c r="D20" s="1044"/>
      <c r="E20" s="1044"/>
      <c r="F20" s="104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c r="A21" s="1043"/>
      <c r="B21" s="1044"/>
      <c r="C21" s="1044"/>
      <c r="D21" s="1044"/>
      <c r="E21" s="1044"/>
      <c r="F21" s="104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c r="A22" s="1043"/>
      <c r="B22" s="1044"/>
      <c r="C22" s="1044"/>
      <c r="D22" s="1044"/>
      <c r="E22" s="1044"/>
      <c r="F22" s="104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c r="A23" s="1043"/>
      <c r="B23" s="1044"/>
      <c r="C23" s="1044"/>
      <c r="D23" s="1044"/>
      <c r="E23" s="1044"/>
      <c r="F23" s="104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c r="A24" s="1043"/>
      <c r="B24" s="1044"/>
      <c r="C24" s="1044"/>
      <c r="D24" s="1044"/>
      <c r="E24" s="1044"/>
      <c r="F24" s="104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c r="A25" s="1043"/>
      <c r="B25" s="1044"/>
      <c r="C25" s="1044"/>
      <c r="D25" s="1044"/>
      <c r="E25" s="1044"/>
      <c r="F25" s="104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c r="A26" s="1043"/>
      <c r="B26" s="1044"/>
      <c r="C26" s="1044"/>
      <c r="D26" s="1044"/>
      <c r="E26" s="1044"/>
      <c r="F26" s="104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3.1</v>
      </c>
      <c r="AV27" s="420"/>
      <c r="AW27" s="420"/>
      <c r="AX27" s="422"/>
    </row>
    <row r="28" spans="1:50" ht="30" customHeight="1">
      <c r="A28" s="1043"/>
      <c r="B28" s="1044"/>
      <c r="C28" s="1044"/>
      <c r="D28" s="1044"/>
      <c r="E28" s="1044"/>
      <c r="F28" s="1045"/>
      <c r="G28" s="445" t="s">
        <v>636</v>
      </c>
      <c r="H28" s="446"/>
      <c r="I28" s="446"/>
      <c r="J28" s="446"/>
      <c r="K28" s="446"/>
      <c r="L28" s="446"/>
      <c r="M28" s="446"/>
      <c r="N28" s="446"/>
      <c r="O28" s="446"/>
      <c r="P28" s="446"/>
      <c r="Q28" s="446"/>
      <c r="R28" s="446"/>
      <c r="S28" s="446"/>
      <c r="T28" s="446"/>
      <c r="U28" s="446"/>
      <c r="V28" s="446"/>
      <c r="W28" s="446"/>
      <c r="X28" s="446"/>
      <c r="Y28" s="446"/>
      <c r="Z28" s="446"/>
      <c r="AA28" s="446"/>
      <c r="AB28" s="447"/>
      <c r="AC28" s="445" t="s">
        <v>268</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43"/>
      <c r="B29" s="1044"/>
      <c r="C29" s="1044"/>
      <c r="D29" s="1044"/>
      <c r="E29" s="1044"/>
      <c r="F29" s="1045"/>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c r="A30" s="1043"/>
      <c r="B30" s="1044"/>
      <c r="C30" s="1044"/>
      <c r="D30" s="1044"/>
      <c r="E30" s="1044"/>
      <c r="F30" s="1045"/>
      <c r="G30" s="455" t="s">
        <v>637</v>
      </c>
      <c r="H30" s="456"/>
      <c r="I30" s="456"/>
      <c r="J30" s="456"/>
      <c r="K30" s="457"/>
      <c r="L30" s="458" t="s">
        <v>638</v>
      </c>
      <c r="M30" s="459"/>
      <c r="N30" s="459"/>
      <c r="O30" s="459"/>
      <c r="P30" s="459"/>
      <c r="Q30" s="459"/>
      <c r="R30" s="459"/>
      <c r="S30" s="459"/>
      <c r="T30" s="459"/>
      <c r="U30" s="459"/>
      <c r="V30" s="459"/>
      <c r="W30" s="459"/>
      <c r="X30" s="460"/>
      <c r="Y30" s="461">
        <v>9.4</v>
      </c>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hidden="1" customHeight="1">
      <c r="A31" s="1043"/>
      <c r="B31" s="1044"/>
      <c r="C31" s="1044"/>
      <c r="D31" s="1044"/>
      <c r="E31" s="1044"/>
      <c r="F31" s="104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c r="A32" s="1043"/>
      <c r="B32" s="1044"/>
      <c r="C32" s="1044"/>
      <c r="D32" s="1044"/>
      <c r="E32" s="1044"/>
      <c r="F32" s="104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c r="A33" s="1043"/>
      <c r="B33" s="1044"/>
      <c r="C33" s="1044"/>
      <c r="D33" s="1044"/>
      <c r="E33" s="1044"/>
      <c r="F33" s="104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c r="A34" s="1043"/>
      <c r="B34" s="1044"/>
      <c r="C34" s="1044"/>
      <c r="D34" s="1044"/>
      <c r="E34" s="1044"/>
      <c r="F34" s="104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c r="A35" s="1043"/>
      <c r="B35" s="1044"/>
      <c r="C35" s="1044"/>
      <c r="D35" s="1044"/>
      <c r="E35" s="1044"/>
      <c r="F35" s="104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c r="A36" s="1043"/>
      <c r="B36" s="1044"/>
      <c r="C36" s="1044"/>
      <c r="D36" s="1044"/>
      <c r="E36" s="1044"/>
      <c r="F36" s="104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c r="A37" s="1043"/>
      <c r="B37" s="1044"/>
      <c r="C37" s="1044"/>
      <c r="D37" s="1044"/>
      <c r="E37" s="1044"/>
      <c r="F37" s="104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c r="A38" s="1043"/>
      <c r="B38" s="1044"/>
      <c r="C38" s="1044"/>
      <c r="D38" s="1044"/>
      <c r="E38" s="1044"/>
      <c r="F38" s="104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c r="A39" s="1043"/>
      <c r="B39" s="1044"/>
      <c r="C39" s="1044"/>
      <c r="D39" s="1044"/>
      <c r="E39" s="1044"/>
      <c r="F39" s="104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9.4</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c r="A41" s="1043"/>
      <c r="B41" s="1044"/>
      <c r="C41" s="1044"/>
      <c r="D41" s="1044"/>
      <c r="E41" s="1044"/>
      <c r="F41" s="1045"/>
      <c r="G41" s="445" t="s">
        <v>313</v>
      </c>
      <c r="H41" s="446"/>
      <c r="I41" s="446"/>
      <c r="J41" s="446"/>
      <c r="K41" s="446"/>
      <c r="L41" s="446"/>
      <c r="M41" s="446"/>
      <c r="N41" s="446"/>
      <c r="O41" s="446"/>
      <c r="P41" s="446"/>
      <c r="Q41" s="446"/>
      <c r="R41" s="446"/>
      <c r="S41" s="446"/>
      <c r="T41" s="446"/>
      <c r="U41" s="446"/>
      <c r="V41" s="446"/>
      <c r="W41" s="446"/>
      <c r="X41" s="446"/>
      <c r="Y41" s="446"/>
      <c r="Z41" s="446"/>
      <c r="AA41" s="446"/>
      <c r="AB41" s="447"/>
      <c r="AC41" s="445" t="s">
        <v>183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hidden="1" customHeight="1">
      <c r="A42" s="1043"/>
      <c r="B42" s="1044"/>
      <c r="C42" s="1044"/>
      <c r="D42" s="1044"/>
      <c r="E42" s="1044"/>
      <c r="F42" s="1045"/>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hidden="1" customHeight="1">
      <c r="A43" s="1043"/>
      <c r="B43" s="1044"/>
      <c r="C43" s="1044"/>
      <c r="D43" s="1044"/>
      <c r="E43" s="1044"/>
      <c r="F43" s="1045"/>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hidden="1" customHeight="1">
      <c r="A44" s="1043"/>
      <c r="B44" s="1044"/>
      <c r="C44" s="1044"/>
      <c r="D44" s="1044"/>
      <c r="E44" s="1044"/>
      <c r="F44" s="104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c r="A45" s="1043"/>
      <c r="B45" s="1044"/>
      <c r="C45" s="1044"/>
      <c r="D45" s="1044"/>
      <c r="E45" s="1044"/>
      <c r="F45" s="104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c r="A46" s="1043"/>
      <c r="B46" s="1044"/>
      <c r="C46" s="1044"/>
      <c r="D46" s="1044"/>
      <c r="E46" s="1044"/>
      <c r="F46" s="104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c r="A47" s="1043"/>
      <c r="B47" s="1044"/>
      <c r="C47" s="1044"/>
      <c r="D47" s="1044"/>
      <c r="E47" s="1044"/>
      <c r="F47" s="104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c r="A48" s="1043"/>
      <c r="B48" s="1044"/>
      <c r="C48" s="1044"/>
      <c r="D48" s="1044"/>
      <c r="E48" s="1044"/>
      <c r="F48" s="104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c r="A49" s="1043"/>
      <c r="B49" s="1044"/>
      <c r="C49" s="1044"/>
      <c r="D49" s="1044"/>
      <c r="E49" s="1044"/>
      <c r="F49" s="104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c r="A50" s="1043"/>
      <c r="B50" s="1044"/>
      <c r="C50" s="1044"/>
      <c r="D50" s="1044"/>
      <c r="E50" s="1044"/>
      <c r="F50" s="104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c r="A51" s="1043"/>
      <c r="B51" s="1044"/>
      <c r="C51" s="1044"/>
      <c r="D51" s="1044"/>
      <c r="E51" s="1044"/>
      <c r="F51" s="104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c r="A52" s="1043"/>
      <c r="B52" s="1044"/>
      <c r="C52" s="1044"/>
      <c r="D52" s="1044"/>
      <c r="E52" s="1044"/>
      <c r="F52" s="104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hidden="1" customHeight="1" thickBot="1"/>
    <row r="55" spans="1:50" ht="30" hidden="1" customHeight="1">
      <c r="A55" s="1040" t="s">
        <v>28</v>
      </c>
      <c r="B55" s="1041"/>
      <c r="C55" s="1041"/>
      <c r="D55" s="1041"/>
      <c r="E55" s="1041"/>
      <c r="F55" s="1042"/>
      <c r="G55" s="445" t="s">
        <v>184</v>
      </c>
      <c r="H55" s="446"/>
      <c r="I55" s="446"/>
      <c r="J55" s="446"/>
      <c r="K55" s="446"/>
      <c r="L55" s="446"/>
      <c r="M55" s="446"/>
      <c r="N55" s="446"/>
      <c r="O55" s="446"/>
      <c r="P55" s="446"/>
      <c r="Q55" s="446"/>
      <c r="R55" s="446"/>
      <c r="S55" s="446"/>
      <c r="T55" s="446"/>
      <c r="U55" s="446"/>
      <c r="V55" s="446"/>
      <c r="W55" s="446"/>
      <c r="X55" s="446"/>
      <c r="Y55" s="446"/>
      <c r="Z55" s="446"/>
      <c r="AA55" s="446"/>
      <c r="AB55" s="447"/>
      <c r="AC55" s="445" t="s">
        <v>269</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hidden="1" customHeight="1">
      <c r="A56" s="1043"/>
      <c r="B56" s="1044"/>
      <c r="C56" s="1044"/>
      <c r="D56" s="1044"/>
      <c r="E56" s="1044"/>
      <c r="F56" s="1045"/>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hidden="1" customHeight="1">
      <c r="A57" s="1043"/>
      <c r="B57" s="1044"/>
      <c r="C57" s="1044"/>
      <c r="D57" s="1044"/>
      <c r="E57" s="1044"/>
      <c r="F57" s="1045"/>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hidden="1" customHeight="1">
      <c r="A58" s="1043"/>
      <c r="B58" s="1044"/>
      <c r="C58" s="1044"/>
      <c r="D58" s="1044"/>
      <c r="E58" s="1044"/>
      <c r="F58" s="104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c r="A59" s="1043"/>
      <c r="B59" s="1044"/>
      <c r="C59" s="1044"/>
      <c r="D59" s="1044"/>
      <c r="E59" s="1044"/>
      <c r="F59" s="104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c r="A60" s="1043"/>
      <c r="B60" s="1044"/>
      <c r="C60" s="1044"/>
      <c r="D60" s="1044"/>
      <c r="E60" s="1044"/>
      <c r="F60" s="104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c r="A61" s="1043"/>
      <c r="B61" s="1044"/>
      <c r="C61" s="1044"/>
      <c r="D61" s="1044"/>
      <c r="E61" s="1044"/>
      <c r="F61" s="104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c r="A62" s="1043"/>
      <c r="B62" s="1044"/>
      <c r="C62" s="1044"/>
      <c r="D62" s="1044"/>
      <c r="E62" s="1044"/>
      <c r="F62" s="104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c r="A63" s="1043"/>
      <c r="B63" s="1044"/>
      <c r="C63" s="1044"/>
      <c r="D63" s="1044"/>
      <c r="E63" s="1044"/>
      <c r="F63" s="104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c r="A64" s="1043"/>
      <c r="B64" s="1044"/>
      <c r="C64" s="1044"/>
      <c r="D64" s="1044"/>
      <c r="E64" s="1044"/>
      <c r="F64" s="104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c r="A65" s="1043"/>
      <c r="B65" s="1044"/>
      <c r="C65" s="1044"/>
      <c r="D65" s="1044"/>
      <c r="E65" s="1044"/>
      <c r="F65" s="104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c r="A66" s="1043"/>
      <c r="B66" s="1044"/>
      <c r="C66" s="1044"/>
      <c r="D66" s="1044"/>
      <c r="E66" s="1044"/>
      <c r="F66" s="104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c r="A68" s="1043"/>
      <c r="B68" s="1044"/>
      <c r="C68" s="1044"/>
      <c r="D68" s="1044"/>
      <c r="E68" s="1044"/>
      <c r="F68" s="1045"/>
      <c r="G68" s="445" t="s">
        <v>270</v>
      </c>
      <c r="H68" s="446"/>
      <c r="I68" s="446"/>
      <c r="J68" s="446"/>
      <c r="K68" s="446"/>
      <c r="L68" s="446"/>
      <c r="M68" s="446"/>
      <c r="N68" s="446"/>
      <c r="O68" s="446"/>
      <c r="P68" s="446"/>
      <c r="Q68" s="446"/>
      <c r="R68" s="446"/>
      <c r="S68" s="446"/>
      <c r="T68" s="446"/>
      <c r="U68" s="446"/>
      <c r="V68" s="446"/>
      <c r="W68" s="446"/>
      <c r="X68" s="446"/>
      <c r="Y68" s="446"/>
      <c r="Z68" s="446"/>
      <c r="AA68" s="446"/>
      <c r="AB68" s="447"/>
      <c r="AC68" s="445" t="s">
        <v>271</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hidden="1" customHeight="1">
      <c r="A69" s="1043"/>
      <c r="B69" s="1044"/>
      <c r="C69" s="1044"/>
      <c r="D69" s="1044"/>
      <c r="E69" s="1044"/>
      <c r="F69" s="1045"/>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hidden="1" customHeight="1">
      <c r="A70" s="1043"/>
      <c r="B70" s="1044"/>
      <c r="C70" s="1044"/>
      <c r="D70" s="1044"/>
      <c r="E70" s="1044"/>
      <c r="F70" s="1045"/>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hidden="1" customHeight="1">
      <c r="A71" s="1043"/>
      <c r="B71" s="1044"/>
      <c r="C71" s="1044"/>
      <c r="D71" s="1044"/>
      <c r="E71" s="1044"/>
      <c r="F71" s="104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c r="A72" s="1043"/>
      <c r="B72" s="1044"/>
      <c r="C72" s="1044"/>
      <c r="D72" s="1044"/>
      <c r="E72" s="1044"/>
      <c r="F72" s="104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c r="A73" s="1043"/>
      <c r="B73" s="1044"/>
      <c r="C73" s="1044"/>
      <c r="D73" s="1044"/>
      <c r="E73" s="1044"/>
      <c r="F73" s="104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c r="A74" s="1043"/>
      <c r="B74" s="1044"/>
      <c r="C74" s="1044"/>
      <c r="D74" s="1044"/>
      <c r="E74" s="1044"/>
      <c r="F74" s="104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c r="A75" s="1043"/>
      <c r="B75" s="1044"/>
      <c r="C75" s="1044"/>
      <c r="D75" s="1044"/>
      <c r="E75" s="1044"/>
      <c r="F75" s="104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c r="A76" s="1043"/>
      <c r="B76" s="1044"/>
      <c r="C76" s="1044"/>
      <c r="D76" s="1044"/>
      <c r="E76" s="1044"/>
      <c r="F76" s="104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c r="A77" s="1043"/>
      <c r="B77" s="1044"/>
      <c r="C77" s="1044"/>
      <c r="D77" s="1044"/>
      <c r="E77" s="1044"/>
      <c r="F77" s="104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c r="A78" s="1043"/>
      <c r="B78" s="1044"/>
      <c r="C78" s="1044"/>
      <c r="D78" s="1044"/>
      <c r="E78" s="1044"/>
      <c r="F78" s="104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c r="A79" s="1043"/>
      <c r="B79" s="1044"/>
      <c r="C79" s="1044"/>
      <c r="D79" s="1044"/>
      <c r="E79" s="1044"/>
      <c r="F79" s="104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c r="A81" s="1043"/>
      <c r="B81" s="1044"/>
      <c r="C81" s="1044"/>
      <c r="D81" s="1044"/>
      <c r="E81" s="1044"/>
      <c r="F81" s="1045"/>
      <c r="G81" s="445" t="s">
        <v>272</v>
      </c>
      <c r="H81" s="446"/>
      <c r="I81" s="446"/>
      <c r="J81" s="446"/>
      <c r="K81" s="446"/>
      <c r="L81" s="446"/>
      <c r="M81" s="446"/>
      <c r="N81" s="446"/>
      <c r="O81" s="446"/>
      <c r="P81" s="446"/>
      <c r="Q81" s="446"/>
      <c r="R81" s="446"/>
      <c r="S81" s="446"/>
      <c r="T81" s="446"/>
      <c r="U81" s="446"/>
      <c r="V81" s="446"/>
      <c r="W81" s="446"/>
      <c r="X81" s="446"/>
      <c r="Y81" s="446"/>
      <c r="Z81" s="446"/>
      <c r="AA81" s="446"/>
      <c r="AB81" s="447"/>
      <c r="AC81" s="445" t="s">
        <v>273</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hidden="1" customHeight="1">
      <c r="A82" s="1043"/>
      <c r="B82" s="1044"/>
      <c r="C82" s="1044"/>
      <c r="D82" s="1044"/>
      <c r="E82" s="1044"/>
      <c r="F82" s="1045"/>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hidden="1" customHeight="1">
      <c r="A83" s="1043"/>
      <c r="B83" s="1044"/>
      <c r="C83" s="1044"/>
      <c r="D83" s="1044"/>
      <c r="E83" s="1044"/>
      <c r="F83" s="1045"/>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hidden="1" customHeight="1">
      <c r="A84" s="1043"/>
      <c r="B84" s="1044"/>
      <c r="C84" s="1044"/>
      <c r="D84" s="1044"/>
      <c r="E84" s="1044"/>
      <c r="F84" s="104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c r="A85" s="1043"/>
      <c r="B85" s="1044"/>
      <c r="C85" s="1044"/>
      <c r="D85" s="1044"/>
      <c r="E85" s="1044"/>
      <c r="F85" s="104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c r="A86" s="1043"/>
      <c r="B86" s="1044"/>
      <c r="C86" s="1044"/>
      <c r="D86" s="1044"/>
      <c r="E86" s="1044"/>
      <c r="F86" s="104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c r="A87" s="1043"/>
      <c r="B87" s="1044"/>
      <c r="C87" s="1044"/>
      <c r="D87" s="1044"/>
      <c r="E87" s="1044"/>
      <c r="F87" s="104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c r="A88" s="1043"/>
      <c r="B88" s="1044"/>
      <c r="C88" s="1044"/>
      <c r="D88" s="1044"/>
      <c r="E88" s="1044"/>
      <c r="F88" s="104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c r="A89" s="1043"/>
      <c r="B89" s="1044"/>
      <c r="C89" s="1044"/>
      <c r="D89" s="1044"/>
      <c r="E89" s="1044"/>
      <c r="F89" s="104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c r="A90" s="1043"/>
      <c r="B90" s="1044"/>
      <c r="C90" s="1044"/>
      <c r="D90" s="1044"/>
      <c r="E90" s="1044"/>
      <c r="F90" s="104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c r="A91" s="1043"/>
      <c r="B91" s="1044"/>
      <c r="C91" s="1044"/>
      <c r="D91" s="1044"/>
      <c r="E91" s="1044"/>
      <c r="F91" s="104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c r="A92" s="1043"/>
      <c r="B92" s="1044"/>
      <c r="C92" s="1044"/>
      <c r="D92" s="1044"/>
      <c r="E92" s="1044"/>
      <c r="F92" s="104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c r="A94" s="1043"/>
      <c r="B94" s="1044"/>
      <c r="C94" s="1044"/>
      <c r="D94" s="1044"/>
      <c r="E94" s="1044"/>
      <c r="F94" s="1045"/>
      <c r="G94" s="445" t="s">
        <v>274</v>
      </c>
      <c r="H94" s="446"/>
      <c r="I94" s="446"/>
      <c r="J94" s="446"/>
      <c r="K94" s="446"/>
      <c r="L94" s="446"/>
      <c r="M94" s="446"/>
      <c r="N94" s="446"/>
      <c r="O94" s="446"/>
      <c r="P94" s="446"/>
      <c r="Q94" s="446"/>
      <c r="R94" s="446"/>
      <c r="S94" s="446"/>
      <c r="T94" s="446"/>
      <c r="U94" s="446"/>
      <c r="V94" s="446"/>
      <c r="W94" s="446"/>
      <c r="X94" s="446"/>
      <c r="Y94" s="446"/>
      <c r="Z94" s="446"/>
      <c r="AA94" s="446"/>
      <c r="AB94" s="447"/>
      <c r="AC94" s="445" t="s">
        <v>185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hidden="1" customHeight="1">
      <c r="A95" s="1043"/>
      <c r="B95" s="1044"/>
      <c r="C95" s="1044"/>
      <c r="D95" s="1044"/>
      <c r="E95" s="1044"/>
      <c r="F95" s="1045"/>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hidden="1" customHeight="1">
      <c r="A96" s="1043"/>
      <c r="B96" s="1044"/>
      <c r="C96" s="1044"/>
      <c r="D96" s="1044"/>
      <c r="E96" s="1044"/>
      <c r="F96" s="1045"/>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hidden="1" customHeight="1">
      <c r="A97" s="1043"/>
      <c r="B97" s="1044"/>
      <c r="C97" s="1044"/>
      <c r="D97" s="1044"/>
      <c r="E97" s="1044"/>
      <c r="F97" s="104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c r="A98" s="1043"/>
      <c r="B98" s="1044"/>
      <c r="C98" s="1044"/>
      <c r="D98" s="1044"/>
      <c r="E98" s="1044"/>
      <c r="F98" s="104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c r="A99" s="1043"/>
      <c r="B99" s="1044"/>
      <c r="C99" s="1044"/>
      <c r="D99" s="1044"/>
      <c r="E99" s="1044"/>
      <c r="F99" s="104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c r="A100" s="1043"/>
      <c r="B100" s="1044"/>
      <c r="C100" s="1044"/>
      <c r="D100" s="1044"/>
      <c r="E100" s="1044"/>
      <c r="F100" s="104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c r="A101" s="1043"/>
      <c r="B101" s="1044"/>
      <c r="C101" s="1044"/>
      <c r="D101" s="1044"/>
      <c r="E101" s="1044"/>
      <c r="F101" s="104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c r="A102" s="1043"/>
      <c r="B102" s="1044"/>
      <c r="C102" s="1044"/>
      <c r="D102" s="1044"/>
      <c r="E102" s="1044"/>
      <c r="F102" s="104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c r="A103" s="1043"/>
      <c r="B103" s="1044"/>
      <c r="C103" s="1044"/>
      <c r="D103" s="1044"/>
      <c r="E103" s="1044"/>
      <c r="F103" s="104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c r="A104" s="1043"/>
      <c r="B104" s="1044"/>
      <c r="C104" s="1044"/>
      <c r="D104" s="1044"/>
      <c r="E104" s="1044"/>
      <c r="F104" s="104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c r="A105" s="1043"/>
      <c r="B105" s="1044"/>
      <c r="C105" s="1044"/>
      <c r="D105" s="1044"/>
      <c r="E105" s="1044"/>
      <c r="F105" s="104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hidden="1" customHeight="1" thickBot="1"/>
    <row r="108" spans="1:50" ht="30" hidden="1" customHeight="1">
      <c r="A108" s="1040" t="s">
        <v>28</v>
      </c>
      <c r="B108" s="1041"/>
      <c r="C108" s="1041"/>
      <c r="D108" s="1041"/>
      <c r="E108" s="1041"/>
      <c r="F108" s="1042"/>
      <c r="G108" s="445" t="s">
        <v>186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275</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hidden="1" customHeight="1">
      <c r="A109" s="1043"/>
      <c r="B109" s="1044"/>
      <c r="C109" s="1044"/>
      <c r="D109" s="1044"/>
      <c r="E109" s="1044"/>
      <c r="F109" s="1045"/>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hidden="1" customHeight="1">
      <c r="A110" s="1043"/>
      <c r="B110" s="1044"/>
      <c r="C110" s="1044"/>
      <c r="D110" s="1044"/>
      <c r="E110" s="1044"/>
      <c r="F110" s="104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hidden="1" customHeight="1">
      <c r="A111" s="1043"/>
      <c r="B111" s="1044"/>
      <c r="C111" s="1044"/>
      <c r="D111" s="1044"/>
      <c r="E111" s="1044"/>
      <c r="F111" s="104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c r="A112" s="1043"/>
      <c r="B112" s="1044"/>
      <c r="C112" s="1044"/>
      <c r="D112" s="1044"/>
      <c r="E112" s="1044"/>
      <c r="F112" s="104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c r="A113" s="1043"/>
      <c r="B113" s="1044"/>
      <c r="C113" s="1044"/>
      <c r="D113" s="1044"/>
      <c r="E113" s="1044"/>
      <c r="F113" s="104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c r="A114" s="1043"/>
      <c r="B114" s="1044"/>
      <c r="C114" s="1044"/>
      <c r="D114" s="1044"/>
      <c r="E114" s="1044"/>
      <c r="F114" s="104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c r="A115" s="1043"/>
      <c r="B115" s="1044"/>
      <c r="C115" s="1044"/>
      <c r="D115" s="1044"/>
      <c r="E115" s="1044"/>
      <c r="F115" s="104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c r="A116" s="1043"/>
      <c r="B116" s="1044"/>
      <c r="C116" s="1044"/>
      <c r="D116" s="1044"/>
      <c r="E116" s="1044"/>
      <c r="F116" s="104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c r="A117" s="1043"/>
      <c r="B117" s="1044"/>
      <c r="C117" s="1044"/>
      <c r="D117" s="1044"/>
      <c r="E117" s="1044"/>
      <c r="F117" s="104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c r="A118" s="1043"/>
      <c r="B118" s="1044"/>
      <c r="C118" s="1044"/>
      <c r="D118" s="1044"/>
      <c r="E118" s="1044"/>
      <c r="F118" s="104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c r="A119" s="1043"/>
      <c r="B119" s="1044"/>
      <c r="C119" s="1044"/>
      <c r="D119" s="1044"/>
      <c r="E119" s="1044"/>
      <c r="F119" s="104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c r="A121" s="1043"/>
      <c r="B121" s="1044"/>
      <c r="C121" s="1044"/>
      <c r="D121" s="1044"/>
      <c r="E121" s="1044"/>
      <c r="F121" s="1045"/>
      <c r="G121" s="445" t="s">
        <v>276</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277</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hidden="1" customHeight="1">
      <c r="A122" s="1043"/>
      <c r="B122" s="1044"/>
      <c r="C122" s="1044"/>
      <c r="D122" s="1044"/>
      <c r="E122" s="1044"/>
      <c r="F122" s="1045"/>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hidden="1" customHeight="1">
      <c r="A123" s="1043"/>
      <c r="B123" s="1044"/>
      <c r="C123" s="1044"/>
      <c r="D123" s="1044"/>
      <c r="E123" s="1044"/>
      <c r="F123" s="104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hidden="1" customHeight="1">
      <c r="A124" s="1043"/>
      <c r="B124" s="1044"/>
      <c r="C124" s="1044"/>
      <c r="D124" s="1044"/>
      <c r="E124" s="1044"/>
      <c r="F124" s="104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c r="A125" s="1043"/>
      <c r="B125" s="1044"/>
      <c r="C125" s="1044"/>
      <c r="D125" s="1044"/>
      <c r="E125" s="1044"/>
      <c r="F125" s="104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c r="A126" s="1043"/>
      <c r="B126" s="1044"/>
      <c r="C126" s="1044"/>
      <c r="D126" s="1044"/>
      <c r="E126" s="1044"/>
      <c r="F126" s="104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c r="A127" s="1043"/>
      <c r="B127" s="1044"/>
      <c r="C127" s="1044"/>
      <c r="D127" s="1044"/>
      <c r="E127" s="1044"/>
      <c r="F127" s="104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c r="A128" s="1043"/>
      <c r="B128" s="1044"/>
      <c r="C128" s="1044"/>
      <c r="D128" s="1044"/>
      <c r="E128" s="1044"/>
      <c r="F128" s="104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c r="A129" s="1043"/>
      <c r="B129" s="1044"/>
      <c r="C129" s="1044"/>
      <c r="D129" s="1044"/>
      <c r="E129" s="1044"/>
      <c r="F129" s="104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c r="A130" s="1043"/>
      <c r="B130" s="1044"/>
      <c r="C130" s="1044"/>
      <c r="D130" s="1044"/>
      <c r="E130" s="1044"/>
      <c r="F130" s="104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c r="A131" s="1043"/>
      <c r="B131" s="1044"/>
      <c r="C131" s="1044"/>
      <c r="D131" s="1044"/>
      <c r="E131" s="1044"/>
      <c r="F131" s="104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c r="A132" s="1043"/>
      <c r="B132" s="1044"/>
      <c r="C132" s="1044"/>
      <c r="D132" s="1044"/>
      <c r="E132" s="1044"/>
      <c r="F132" s="104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c r="A134" s="1043"/>
      <c r="B134" s="1044"/>
      <c r="C134" s="1044"/>
      <c r="D134" s="1044"/>
      <c r="E134" s="1044"/>
      <c r="F134" s="1045"/>
      <c r="G134" s="445" t="s">
        <v>278</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279</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hidden="1" customHeight="1">
      <c r="A135" s="1043"/>
      <c r="B135" s="1044"/>
      <c r="C135" s="1044"/>
      <c r="D135" s="1044"/>
      <c r="E135" s="1044"/>
      <c r="F135" s="1045"/>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hidden="1" customHeight="1">
      <c r="A136" s="1043"/>
      <c r="B136" s="1044"/>
      <c r="C136" s="1044"/>
      <c r="D136" s="1044"/>
      <c r="E136" s="1044"/>
      <c r="F136" s="104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hidden="1" customHeight="1">
      <c r="A137" s="1043"/>
      <c r="B137" s="1044"/>
      <c r="C137" s="1044"/>
      <c r="D137" s="1044"/>
      <c r="E137" s="1044"/>
      <c r="F137" s="104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c r="A138" s="1043"/>
      <c r="B138" s="1044"/>
      <c r="C138" s="1044"/>
      <c r="D138" s="1044"/>
      <c r="E138" s="1044"/>
      <c r="F138" s="104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c r="A139" s="1043"/>
      <c r="B139" s="1044"/>
      <c r="C139" s="1044"/>
      <c r="D139" s="1044"/>
      <c r="E139" s="1044"/>
      <c r="F139" s="104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c r="A140" s="1043"/>
      <c r="B140" s="1044"/>
      <c r="C140" s="1044"/>
      <c r="D140" s="1044"/>
      <c r="E140" s="1044"/>
      <c r="F140" s="104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c r="A141" s="1043"/>
      <c r="B141" s="1044"/>
      <c r="C141" s="1044"/>
      <c r="D141" s="1044"/>
      <c r="E141" s="1044"/>
      <c r="F141" s="104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c r="A142" s="1043"/>
      <c r="B142" s="1044"/>
      <c r="C142" s="1044"/>
      <c r="D142" s="1044"/>
      <c r="E142" s="1044"/>
      <c r="F142" s="104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c r="A143" s="1043"/>
      <c r="B143" s="1044"/>
      <c r="C143" s="1044"/>
      <c r="D143" s="1044"/>
      <c r="E143" s="1044"/>
      <c r="F143" s="104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c r="A144" s="1043"/>
      <c r="B144" s="1044"/>
      <c r="C144" s="1044"/>
      <c r="D144" s="1044"/>
      <c r="E144" s="1044"/>
      <c r="F144" s="104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c r="A145" s="1043"/>
      <c r="B145" s="1044"/>
      <c r="C145" s="1044"/>
      <c r="D145" s="1044"/>
      <c r="E145" s="1044"/>
      <c r="F145" s="104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c r="A147" s="1043"/>
      <c r="B147" s="1044"/>
      <c r="C147" s="1044"/>
      <c r="D147" s="1044"/>
      <c r="E147" s="1044"/>
      <c r="F147" s="1045"/>
      <c r="G147" s="445" t="s">
        <v>280</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hidden="1" customHeight="1">
      <c r="A148" s="1043"/>
      <c r="B148" s="1044"/>
      <c r="C148" s="1044"/>
      <c r="D148" s="1044"/>
      <c r="E148" s="1044"/>
      <c r="F148" s="1045"/>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hidden="1" customHeight="1">
      <c r="A149" s="1043"/>
      <c r="B149" s="1044"/>
      <c r="C149" s="1044"/>
      <c r="D149" s="1044"/>
      <c r="E149" s="1044"/>
      <c r="F149" s="104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hidden="1" customHeight="1">
      <c r="A150" s="1043"/>
      <c r="B150" s="1044"/>
      <c r="C150" s="1044"/>
      <c r="D150" s="1044"/>
      <c r="E150" s="1044"/>
      <c r="F150" s="104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c r="A151" s="1043"/>
      <c r="B151" s="1044"/>
      <c r="C151" s="1044"/>
      <c r="D151" s="1044"/>
      <c r="E151" s="1044"/>
      <c r="F151" s="104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c r="A152" s="1043"/>
      <c r="B152" s="1044"/>
      <c r="C152" s="1044"/>
      <c r="D152" s="1044"/>
      <c r="E152" s="1044"/>
      <c r="F152" s="104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c r="A153" s="1043"/>
      <c r="B153" s="1044"/>
      <c r="C153" s="1044"/>
      <c r="D153" s="1044"/>
      <c r="E153" s="1044"/>
      <c r="F153" s="104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c r="A154" s="1043"/>
      <c r="B154" s="1044"/>
      <c r="C154" s="1044"/>
      <c r="D154" s="1044"/>
      <c r="E154" s="1044"/>
      <c r="F154" s="104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c r="A155" s="1043"/>
      <c r="B155" s="1044"/>
      <c r="C155" s="1044"/>
      <c r="D155" s="1044"/>
      <c r="E155" s="1044"/>
      <c r="F155" s="104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c r="A156" s="1043"/>
      <c r="B156" s="1044"/>
      <c r="C156" s="1044"/>
      <c r="D156" s="1044"/>
      <c r="E156" s="1044"/>
      <c r="F156" s="104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c r="A157" s="1043"/>
      <c r="B157" s="1044"/>
      <c r="C157" s="1044"/>
      <c r="D157" s="1044"/>
      <c r="E157" s="1044"/>
      <c r="F157" s="104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c r="A158" s="1043"/>
      <c r="B158" s="1044"/>
      <c r="C158" s="1044"/>
      <c r="D158" s="1044"/>
      <c r="E158" s="1044"/>
      <c r="F158" s="104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hidden="1" customHeight="1" thickBot="1"/>
    <row r="161" spans="1:50" ht="30" hidden="1" customHeight="1">
      <c r="A161" s="1040" t="s">
        <v>28</v>
      </c>
      <c r="B161" s="1041"/>
      <c r="C161" s="1041"/>
      <c r="D161" s="1041"/>
      <c r="E161" s="1041"/>
      <c r="F161" s="1042"/>
      <c r="G161" s="445" t="s">
        <v>188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281</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hidden="1" customHeight="1">
      <c r="A162" s="1043"/>
      <c r="B162" s="1044"/>
      <c r="C162" s="1044"/>
      <c r="D162" s="1044"/>
      <c r="E162" s="1044"/>
      <c r="F162" s="1045"/>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hidden="1" customHeight="1">
      <c r="A163" s="1043"/>
      <c r="B163" s="1044"/>
      <c r="C163" s="1044"/>
      <c r="D163" s="1044"/>
      <c r="E163" s="1044"/>
      <c r="F163" s="104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hidden="1" customHeight="1">
      <c r="A164" s="1043"/>
      <c r="B164" s="1044"/>
      <c r="C164" s="1044"/>
      <c r="D164" s="1044"/>
      <c r="E164" s="1044"/>
      <c r="F164" s="104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c r="A165" s="1043"/>
      <c r="B165" s="1044"/>
      <c r="C165" s="1044"/>
      <c r="D165" s="1044"/>
      <c r="E165" s="1044"/>
      <c r="F165" s="104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c r="A166" s="1043"/>
      <c r="B166" s="1044"/>
      <c r="C166" s="1044"/>
      <c r="D166" s="1044"/>
      <c r="E166" s="1044"/>
      <c r="F166" s="104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c r="A167" s="1043"/>
      <c r="B167" s="1044"/>
      <c r="C167" s="1044"/>
      <c r="D167" s="1044"/>
      <c r="E167" s="1044"/>
      <c r="F167" s="104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c r="A168" s="1043"/>
      <c r="B168" s="1044"/>
      <c r="C168" s="1044"/>
      <c r="D168" s="1044"/>
      <c r="E168" s="1044"/>
      <c r="F168" s="104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c r="A169" s="1043"/>
      <c r="B169" s="1044"/>
      <c r="C169" s="1044"/>
      <c r="D169" s="1044"/>
      <c r="E169" s="1044"/>
      <c r="F169" s="104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c r="A170" s="1043"/>
      <c r="B170" s="1044"/>
      <c r="C170" s="1044"/>
      <c r="D170" s="1044"/>
      <c r="E170" s="1044"/>
      <c r="F170" s="104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c r="A171" s="1043"/>
      <c r="B171" s="1044"/>
      <c r="C171" s="1044"/>
      <c r="D171" s="1044"/>
      <c r="E171" s="1044"/>
      <c r="F171" s="104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c r="A172" s="1043"/>
      <c r="B172" s="1044"/>
      <c r="C172" s="1044"/>
      <c r="D172" s="1044"/>
      <c r="E172" s="1044"/>
      <c r="F172" s="104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c r="A174" s="1043"/>
      <c r="B174" s="1044"/>
      <c r="C174" s="1044"/>
      <c r="D174" s="1044"/>
      <c r="E174" s="1044"/>
      <c r="F174" s="1045"/>
      <c r="G174" s="445" t="s">
        <v>282</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283</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hidden="1" customHeight="1">
      <c r="A175" s="1043"/>
      <c r="B175" s="1044"/>
      <c r="C175" s="1044"/>
      <c r="D175" s="1044"/>
      <c r="E175" s="1044"/>
      <c r="F175" s="1045"/>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hidden="1" customHeight="1">
      <c r="A176" s="1043"/>
      <c r="B176" s="1044"/>
      <c r="C176" s="1044"/>
      <c r="D176" s="1044"/>
      <c r="E176" s="1044"/>
      <c r="F176" s="104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hidden="1" customHeight="1">
      <c r="A177" s="1043"/>
      <c r="B177" s="1044"/>
      <c r="C177" s="1044"/>
      <c r="D177" s="1044"/>
      <c r="E177" s="1044"/>
      <c r="F177" s="104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c r="A178" s="1043"/>
      <c r="B178" s="1044"/>
      <c r="C178" s="1044"/>
      <c r="D178" s="1044"/>
      <c r="E178" s="1044"/>
      <c r="F178" s="104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c r="A179" s="1043"/>
      <c r="B179" s="1044"/>
      <c r="C179" s="1044"/>
      <c r="D179" s="1044"/>
      <c r="E179" s="1044"/>
      <c r="F179" s="104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c r="A180" s="1043"/>
      <c r="B180" s="1044"/>
      <c r="C180" s="1044"/>
      <c r="D180" s="1044"/>
      <c r="E180" s="1044"/>
      <c r="F180" s="104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c r="A181" s="1043"/>
      <c r="B181" s="1044"/>
      <c r="C181" s="1044"/>
      <c r="D181" s="1044"/>
      <c r="E181" s="1044"/>
      <c r="F181" s="104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c r="A182" s="1043"/>
      <c r="B182" s="1044"/>
      <c r="C182" s="1044"/>
      <c r="D182" s="1044"/>
      <c r="E182" s="1044"/>
      <c r="F182" s="104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c r="A183" s="1043"/>
      <c r="B183" s="1044"/>
      <c r="C183" s="1044"/>
      <c r="D183" s="1044"/>
      <c r="E183" s="1044"/>
      <c r="F183" s="104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c r="A184" s="1043"/>
      <c r="B184" s="1044"/>
      <c r="C184" s="1044"/>
      <c r="D184" s="1044"/>
      <c r="E184" s="1044"/>
      <c r="F184" s="104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c r="A185" s="1043"/>
      <c r="B185" s="1044"/>
      <c r="C185" s="1044"/>
      <c r="D185" s="1044"/>
      <c r="E185" s="1044"/>
      <c r="F185" s="104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c r="A187" s="1043"/>
      <c r="B187" s="1044"/>
      <c r="C187" s="1044"/>
      <c r="D187" s="1044"/>
      <c r="E187" s="1044"/>
      <c r="F187" s="1045"/>
      <c r="G187" s="445" t="s">
        <v>285</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284</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hidden="1" customHeight="1">
      <c r="A188" s="1043"/>
      <c r="B188" s="1044"/>
      <c r="C188" s="1044"/>
      <c r="D188" s="1044"/>
      <c r="E188" s="1044"/>
      <c r="F188" s="1045"/>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hidden="1" customHeight="1">
      <c r="A189" s="1043"/>
      <c r="B189" s="1044"/>
      <c r="C189" s="1044"/>
      <c r="D189" s="1044"/>
      <c r="E189" s="1044"/>
      <c r="F189" s="104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hidden="1" customHeight="1">
      <c r="A190" s="1043"/>
      <c r="B190" s="1044"/>
      <c r="C190" s="1044"/>
      <c r="D190" s="1044"/>
      <c r="E190" s="1044"/>
      <c r="F190" s="104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c r="A191" s="1043"/>
      <c r="B191" s="1044"/>
      <c r="C191" s="1044"/>
      <c r="D191" s="1044"/>
      <c r="E191" s="1044"/>
      <c r="F191" s="104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c r="A192" s="1043"/>
      <c r="B192" s="1044"/>
      <c r="C192" s="1044"/>
      <c r="D192" s="1044"/>
      <c r="E192" s="1044"/>
      <c r="F192" s="104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c r="A193" s="1043"/>
      <c r="B193" s="1044"/>
      <c r="C193" s="1044"/>
      <c r="D193" s="1044"/>
      <c r="E193" s="1044"/>
      <c r="F193" s="104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c r="A194" s="1043"/>
      <c r="B194" s="1044"/>
      <c r="C194" s="1044"/>
      <c r="D194" s="1044"/>
      <c r="E194" s="1044"/>
      <c r="F194" s="104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c r="A195" s="1043"/>
      <c r="B195" s="1044"/>
      <c r="C195" s="1044"/>
      <c r="D195" s="1044"/>
      <c r="E195" s="1044"/>
      <c r="F195" s="104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c r="A196" s="1043"/>
      <c r="B196" s="1044"/>
      <c r="C196" s="1044"/>
      <c r="D196" s="1044"/>
      <c r="E196" s="1044"/>
      <c r="F196" s="104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c r="A197" s="1043"/>
      <c r="B197" s="1044"/>
      <c r="C197" s="1044"/>
      <c r="D197" s="1044"/>
      <c r="E197" s="1044"/>
      <c r="F197" s="104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c r="A198" s="1043"/>
      <c r="B198" s="1044"/>
      <c r="C198" s="1044"/>
      <c r="D198" s="1044"/>
      <c r="E198" s="1044"/>
      <c r="F198" s="104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c r="A200" s="1043"/>
      <c r="B200" s="1044"/>
      <c r="C200" s="1044"/>
      <c r="D200" s="1044"/>
      <c r="E200" s="1044"/>
      <c r="F200" s="1045"/>
      <c r="G200" s="445" t="s">
        <v>286</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hidden="1" customHeight="1">
      <c r="A201" s="1043"/>
      <c r="B201" s="1044"/>
      <c r="C201" s="1044"/>
      <c r="D201" s="1044"/>
      <c r="E201" s="1044"/>
      <c r="F201" s="1045"/>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hidden="1" customHeight="1">
      <c r="A202" s="1043"/>
      <c r="B202" s="1044"/>
      <c r="C202" s="1044"/>
      <c r="D202" s="1044"/>
      <c r="E202" s="1044"/>
      <c r="F202" s="104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hidden="1" customHeight="1">
      <c r="A203" s="1043"/>
      <c r="B203" s="1044"/>
      <c r="C203" s="1044"/>
      <c r="D203" s="1044"/>
      <c r="E203" s="1044"/>
      <c r="F203" s="104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c r="A204" s="1043"/>
      <c r="B204" s="1044"/>
      <c r="C204" s="1044"/>
      <c r="D204" s="1044"/>
      <c r="E204" s="1044"/>
      <c r="F204" s="104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c r="A205" s="1043"/>
      <c r="B205" s="1044"/>
      <c r="C205" s="1044"/>
      <c r="D205" s="1044"/>
      <c r="E205" s="1044"/>
      <c r="F205" s="104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c r="A206" s="1043"/>
      <c r="B206" s="1044"/>
      <c r="C206" s="1044"/>
      <c r="D206" s="1044"/>
      <c r="E206" s="1044"/>
      <c r="F206" s="104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c r="A207" s="1043"/>
      <c r="B207" s="1044"/>
      <c r="C207" s="1044"/>
      <c r="D207" s="1044"/>
      <c r="E207" s="1044"/>
      <c r="F207" s="104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c r="A208" s="1043"/>
      <c r="B208" s="1044"/>
      <c r="C208" s="1044"/>
      <c r="D208" s="1044"/>
      <c r="E208" s="1044"/>
      <c r="F208" s="104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c r="A209" s="1043"/>
      <c r="B209" s="1044"/>
      <c r="C209" s="1044"/>
      <c r="D209" s="1044"/>
      <c r="E209" s="1044"/>
      <c r="F209" s="104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c r="A210" s="1043"/>
      <c r="B210" s="1044"/>
      <c r="C210" s="1044"/>
      <c r="D210" s="1044"/>
      <c r="E210" s="1044"/>
      <c r="F210" s="104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c r="A211" s="1043"/>
      <c r="B211" s="1044"/>
      <c r="C211" s="1044"/>
      <c r="D211" s="1044"/>
      <c r="E211" s="1044"/>
      <c r="F211" s="104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hidden="1" customHeight="1" thickBot="1"/>
    <row r="214" spans="1:50" ht="30" hidden="1" customHeight="1">
      <c r="A214" s="1060" t="s">
        <v>28</v>
      </c>
      <c r="B214" s="1061"/>
      <c r="C214" s="1061"/>
      <c r="D214" s="1061"/>
      <c r="E214" s="1061"/>
      <c r="F214" s="1062"/>
      <c r="G214" s="445" t="s">
        <v>190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287</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hidden="1" customHeight="1">
      <c r="A215" s="1043"/>
      <c r="B215" s="1044"/>
      <c r="C215" s="1044"/>
      <c r="D215" s="1044"/>
      <c r="E215" s="1044"/>
      <c r="F215" s="1045"/>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hidden="1" customHeight="1">
      <c r="A216" s="1043"/>
      <c r="B216" s="1044"/>
      <c r="C216" s="1044"/>
      <c r="D216" s="1044"/>
      <c r="E216" s="1044"/>
      <c r="F216" s="104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hidden="1" customHeight="1">
      <c r="A217" s="1043"/>
      <c r="B217" s="1044"/>
      <c r="C217" s="1044"/>
      <c r="D217" s="1044"/>
      <c r="E217" s="1044"/>
      <c r="F217" s="104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c r="A218" s="1043"/>
      <c r="B218" s="1044"/>
      <c r="C218" s="1044"/>
      <c r="D218" s="1044"/>
      <c r="E218" s="1044"/>
      <c r="F218" s="104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c r="A219" s="1043"/>
      <c r="B219" s="1044"/>
      <c r="C219" s="1044"/>
      <c r="D219" s="1044"/>
      <c r="E219" s="1044"/>
      <c r="F219" s="104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c r="A220" s="1043"/>
      <c r="B220" s="1044"/>
      <c r="C220" s="1044"/>
      <c r="D220" s="1044"/>
      <c r="E220" s="1044"/>
      <c r="F220" s="104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c r="A221" s="1043"/>
      <c r="B221" s="1044"/>
      <c r="C221" s="1044"/>
      <c r="D221" s="1044"/>
      <c r="E221" s="1044"/>
      <c r="F221" s="104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c r="A222" s="1043"/>
      <c r="B222" s="1044"/>
      <c r="C222" s="1044"/>
      <c r="D222" s="1044"/>
      <c r="E222" s="1044"/>
      <c r="F222" s="104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c r="A223" s="1043"/>
      <c r="B223" s="1044"/>
      <c r="C223" s="1044"/>
      <c r="D223" s="1044"/>
      <c r="E223" s="1044"/>
      <c r="F223" s="104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c r="A224" s="1043"/>
      <c r="B224" s="1044"/>
      <c r="C224" s="1044"/>
      <c r="D224" s="1044"/>
      <c r="E224" s="1044"/>
      <c r="F224" s="104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c r="A225" s="1043"/>
      <c r="B225" s="1044"/>
      <c r="C225" s="1044"/>
      <c r="D225" s="1044"/>
      <c r="E225" s="1044"/>
      <c r="F225" s="104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c r="A227" s="1043"/>
      <c r="B227" s="1044"/>
      <c r="C227" s="1044"/>
      <c r="D227" s="1044"/>
      <c r="E227" s="1044"/>
      <c r="F227" s="1045"/>
      <c r="G227" s="445" t="s">
        <v>288</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289</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hidden="1" customHeight="1">
      <c r="A228" s="1043"/>
      <c r="B228" s="1044"/>
      <c r="C228" s="1044"/>
      <c r="D228" s="1044"/>
      <c r="E228" s="1044"/>
      <c r="F228" s="1045"/>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hidden="1" customHeight="1">
      <c r="A229" s="1043"/>
      <c r="B229" s="1044"/>
      <c r="C229" s="1044"/>
      <c r="D229" s="1044"/>
      <c r="E229" s="1044"/>
      <c r="F229" s="104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hidden="1" customHeight="1">
      <c r="A230" s="1043"/>
      <c r="B230" s="1044"/>
      <c r="C230" s="1044"/>
      <c r="D230" s="1044"/>
      <c r="E230" s="1044"/>
      <c r="F230" s="104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c r="A231" s="1043"/>
      <c r="B231" s="1044"/>
      <c r="C231" s="1044"/>
      <c r="D231" s="1044"/>
      <c r="E231" s="1044"/>
      <c r="F231" s="104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c r="A232" s="1043"/>
      <c r="B232" s="1044"/>
      <c r="C232" s="1044"/>
      <c r="D232" s="1044"/>
      <c r="E232" s="1044"/>
      <c r="F232" s="104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c r="A233" s="1043"/>
      <c r="B233" s="1044"/>
      <c r="C233" s="1044"/>
      <c r="D233" s="1044"/>
      <c r="E233" s="1044"/>
      <c r="F233" s="104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c r="A234" s="1043"/>
      <c r="B234" s="1044"/>
      <c r="C234" s="1044"/>
      <c r="D234" s="1044"/>
      <c r="E234" s="1044"/>
      <c r="F234" s="104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c r="A235" s="1043"/>
      <c r="B235" s="1044"/>
      <c r="C235" s="1044"/>
      <c r="D235" s="1044"/>
      <c r="E235" s="1044"/>
      <c r="F235" s="104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c r="A236" s="1043"/>
      <c r="B236" s="1044"/>
      <c r="C236" s="1044"/>
      <c r="D236" s="1044"/>
      <c r="E236" s="1044"/>
      <c r="F236" s="104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c r="A237" s="1043"/>
      <c r="B237" s="1044"/>
      <c r="C237" s="1044"/>
      <c r="D237" s="1044"/>
      <c r="E237" s="1044"/>
      <c r="F237" s="104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c r="A238" s="1043"/>
      <c r="B238" s="1044"/>
      <c r="C238" s="1044"/>
      <c r="D238" s="1044"/>
      <c r="E238" s="1044"/>
      <c r="F238" s="104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c r="A240" s="1043"/>
      <c r="B240" s="1044"/>
      <c r="C240" s="1044"/>
      <c r="D240" s="1044"/>
      <c r="E240" s="1044"/>
      <c r="F240" s="1045"/>
      <c r="G240" s="445" t="s">
        <v>290</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291</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hidden="1" customHeight="1">
      <c r="A241" s="1043"/>
      <c r="B241" s="1044"/>
      <c r="C241" s="1044"/>
      <c r="D241" s="1044"/>
      <c r="E241" s="1044"/>
      <c r="F241" s="1045"/>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hidden="1" customHeight="1">
      <c r="A242" s="1043"/>
      <c r="B242" s="1044"/>
      <c r="C242" s="1044"/>
      <c r="D242" s="1044"/>
      <c r="E242" s="1044"/>
      <c r="F242" s="104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hidden="1" customHeight="1">
      <c r="A243" s="1043"/>
      <c r="B243" s="1044"/>
      <c r="C243" s="1044"/>
      <c r="D243" s="1044"/>
      <c r="E243" s="1044"/>
      <c r="F243" s="104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c r="A244" s="1043"/>
      <c r="B244" s="1044"/>
      <c r="C244" s="1044"/>
      <c r="D244" s="1044"/>
      <c r="E244" s="1044"/>
      <c r="F244" s="104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c r="A245" s="1043"/>
      <c r="B245" s="1044"/>
      <c r="C245" s="1044"/>
      <c r="D245" s="1044"/>
      <c r="E245" s="1044"/>
      <c r="F245" s="104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c r="A246" s="1043"/>
      <c r="B246" s="1044"/>
      <c r="C246" s="1044"/>
      <c r="D246" s="1044"/>
      <c r="E246" s="1044"/>
      <c r="F246" s="104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c r="A247" s="1043"/>
      <c r="B247" s="1044"/>
      <c r="C247" s="1044"/>
      <c r="D247" s="1044"/>
      <c r="E247" s="1044"/>
      <c r="F247" s="104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c r="A248" s="1043"/>
      <c r="B248" s="1044"/>
      <c r="C248" s="1044"/>
      <c r="D248" s="1044"/>
      <c r="E248" s="1044"/>
      <c r="F248" s="104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c r="A249" s="1043"/>
      <c r="B249" s="1044"/>
      <c r="C249" s="1044"/>
      <c r="D249" s="1044"/>
      <c r="E249" s="1044"/>
      <c r="F249" s="104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c r="A250" s="1043"/>
      <c r="B250" s="1044"/>
      <c r="C250" s="1044"/>
      <c r="D250" s="1044"/>
      <c r="E250" s="1044"/>
      <c r="F250" s="104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c r="A251" s="1043"/>
      <c r="B251" s="1044"/>
      <c r="C251" s="1044"/>
      <c r="D251" s="1044"/>
      <c r="E251" s="1044"/>
      <c r="F251" s="104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c r="A253" s="1043"/>
      <c r="B253" s="1044"/>
      <c r="C253" s="1044"/>
      <c r="D253" s="1044"/>
      <c r="E253" s="1044"/>
      <c r="F253" s="1045"/>
      <c r="G253" s="445" t="s">
        <v>292</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hidden="1" customHeight="1">
      <c r="A254" s="1043"/>
      <c r="B254" s="1044"/>
      <c r="C254" s="1044"/>
      <c r="D254" s="1044"/>
      <c r="E254" s="1044"/>
      <c r="F254" s="1045"/>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hidden="1" customHeight="1">
      <c r="A255" s="1043"/>
      <c r="B255" s="1044"/>
      <c r="C255" s="1044"/>
      <c r="D255" s="1044"/>
      <c r="E255" s="1044"/>
      <c r="F255" s="104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hidden="1" customHeight="1">
      <c r="A256" s="1043"/>
      <c r="B256" s="1044"/>
      <c r="C256" s="1044"/>
      <c r="D256" s="1044"/>
      <c r="E256" s="1044"/>
      <c r="F256" s="104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c r="A257" s="1043"/>
      <c r="B257" s="1044"/>
      <c r="C257" s="1044"/>
      <c r="D257" s="1044"/>
      <c r="E257" s="1044"/>
      <c r="F257" s="104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c r="A258" s="1043"/>
      <c r="B258" s="1044"/>
      <c r="C258" s="1044"/>
      <c r="D258" s="1044"/>
      <c r="E258" s="1044"/>
      <c r="F258" s="104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c r="A259" s="1043"/>
      <c r="B259" s="1044"/>
      <c r="C259" s="1044"/>
      <c r="D259" s="1044"/>
      <c r="E259" s="1044"/>
      <c r="F259" s="104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c r="A260" s="1043"/>
      <c r="B260" s="1044"/>
      <c r="C260" s="1044"/>
      <c r="D260" s="1044"/>
      <c r="E260" s="1044"/>
      <c r="F260" s="104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c r="A261" s="1043"/>
      <c r="B261" s="1044"/>
      <c r="C261" s="1044"/>
      <c r="D261" s="1044"/>
      <c r="E261" s="1044"/>
      <c r="F261" s="104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c r="A262" s="1043"/>
      <c r="B262" s="1044"/>
      <c r="C262" s="1044"/>
      <c r="D262" s="1044"/>
      <c r="E262" s="1044"/>
      <c r="F262" s="104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c r="A263" s="1043"/>
      <c r="B263" s="1044"/>
      <c r="C263" s="1044"/>
      <c r="D263" s="1044"/>
      <c r="E263" s="1044"/>
      <c r="F263" s="104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c r="A264" s="1043"/>
      <c r="B264" s="1044"/>
      <c r="C264" s="1044"/>
      <c r="D264" s="1044"/>
      <c r="E264" s="1044"/>
      <c r="F264" s="104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11" sqref="J111:O111"/>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295</v>
      </c>
      <c r="K3" s="110"/>
      <c r="L3" s="110"/>
      <c r="M3" s="110"/>
      <c r="N3" s="110"/>
      <c r="O3" s="110"/>
      <c r="P3" s="352" t="s">
        <v>27</v>
      </c>
      <c r="Q3" s="352"/>
      <c r="R3" s="352"/>
      <c r="S3" s="352"/>
      <c r="T3" s="352"/>
      <c r="U3" s="352"/>
      <c r="V3" s="352"/>
      <c r="W3" s="352"/>
      <c r="X3" s="352"/>
      <c r="Y3" s="349" t="s">
        <v>348</v>
      </c>
      <c r="Z3" s="350"/>
      <c r="AA3" s="350"/>
      <c r="AB3" s="350"/>
      <c r="AC3" s="282" t="s">
        <v>333</v>
      </c>
      <c r="AD3" s="282"/>
      <c r="AE3" s="282"/>
      <c r="AF3" s="282"/>
      <c r="AG3" s="282"/>
      <c r="AH3" s="349" t="s">
        <v>260</v>
      </c>
      <c r="AI3" s="351"/>
      <c r="AJ3" s="351"/>
      <c r="AK3" s="351"/>
      <c r="AL3" s="351" t="s">
        <v>21</v>
      </c>
      <c r="AM3" s="351"/>
      <c r="AN3" s="351"/>
      <c r="AO3" s="432"/>
      <c r="AP3" s="433" t="s">
        <v>296</v>
      </c>
      <c r="AQ3" s="433"/>
      <c r="AR3" s="433"/>
      <c r="AS3" s="433"/>
      <c r="AT3" s="433"/>
      <c r="AU3" s="433"/>
      <c r="AV3" s="433"/>
      <c r="AW3" s="433"/>
      <c r="AX3" s="433"/>
    </row>
    <row r="4" spans="1:50" ht="26.25" customHeight="1">
      <c r="A4" s="1063">
        <v>1</v>
      </c>
      <c r="B4" s="1063">
        <v>1</v>
      </c>
      <c r="C4" s="428" t="s">
        <v>705</v>
      </c>
      <c r="D4" s="423"/>
      <c r="E4" s="423"/>
      <c r="F4" s="423"/>
      <c r="G4" s="423"/>
      <c r="H4" s="423"/>
      <c r="I4" s="423"/>
      <c r="J4" s="424" t="s">
        <v>706</v>
      </c>
      <c r="K4" s="425"/>
      <c r="L4" s="425"/>
      <c r="M4" s="425"/>
      <c r="N4" s="425"/>
      <c r="O4" s="425"/>
      <c r="P4" s="429" t="s">
        <v>708</v>
      </c>
      <c r="Q4" s="322"/>
      <c r="R4" s="322"/>
      <c r="S4" s="322"/>
      <c r="T4" s="322"/>
      <c r="U4" s="322"/>
      <c r="V4" s="322"/>
      <c r="W4" s="322"/>
      <c r="X4" s="322"/>
      <c r="Y4" s="323">
        <v>2.2999999999999998</v>
      </c>
      <c r="Z4" s="324"/>
      <c r="AA4" s="324"/>
      <c r="AB4" s="325"/>
      <c r="AC4" s="327" t="s">
        <v>372</v>
      </c>
      <c r="AD4" s="327"/>
      <c r="AE4" s="327"/>
      <c r="AF4" s="327"/>
      <c r="AG4" s="327"/>
      <c r="AH4" s="328" t="s">
        <v>706</v>
      </c>
      <c r="AI4" s="329"/>
      <c r="AJ4" s="329"/>
      <c r="AK4" s="329"/>
      <c r="AL4" s="330" t="s">
        <v>709</v>
      </c>
      <c r="AM4" s="331"/>
      <c r="AN4" s="331"/>
      <c r="AO4" s="332"/>
      <c r="AP4" s="326"/>
      <c r="AQ4" s="326"/>
      <c r="AR4" s="326"/>
      <c r="AS4" s="326"/>
      <c r="AT4" s="326"/>
      <c r="AU4" s="326"/>
      <c r="AV4" s="326"/>
      <c r="AW4" s="326"/>
      <c r="AX4" s="326"/>
    </row>
    <row r="5" spans="1:50" ht="26.25" customHeight="1">
      <c r="A5" s="1063">
        <v>2</v>
      </c>
      <c r="B5" s="1063">
        <v>1</v>
      </c>
      <c r="C5" s="423" t="s">
        <v>710</v>
      </c>
      <c r="D5" s="423"/>
      <c r="E5" s="423"/>
      <c r="F5" s="423"/>
      <c r="G5" s="423"/>
      <c r="H5" s="423"/>
      <c r="I5" s="423"/>
      <c r="J5" s="424" t="s">
        <v>706</v>
      </c>
      <c r="K5" s="425"/>
      <c r="L5" s="425"/>
      <c r="M5" s="425"/>
      <c r="N5" s="425"/>
      <c r="O5" s="425"/>
      <c r="P5" s="322" t="s">
        <v>712</v>
      </c>
      <c r="Q5" s="322"/>
      <c r="R5" s="322"/>
      <c r="S5" s="322"/>
      <c r="T5" s="322"/>
      <c r="U5" s="322"/>
      <c r="V5" s="322"/>
      <c r="W5" s="322"/>
      <c r="X5" s="322"/>
      <c r="Y5" s="323">
        <v>0.5</v>
      </c>
      <c r="Z5" s="324"/>
      <c r="AA5" s="324"/>
      <c r="AB5" s="325"/>
      <c r="AC5" s="327" t="s">
        <v>372</v>
      </c>
      <c r="AD5" s="327"/>
      <c r="AE5" s="327"/>
      <c r="AF5" s="327"/>
      <c r="AG5" s="327"/>
      <c r="AH5" s="328" t="s">
        <v>706</v>
      </c>
      <c r="AI5" s="329"/>
      <c r="AJ5" s="329"/>
      <c r="AK5" s="329"/>
      <c r="AL5" s="330" t="s">
        <v>706</v>
      </c>
      <c r="AM5" s="331"/>
      <c r="AN5" s="331"/>
      <c r="AO5" s="332"/>
      <c r="AP5" s="326"/>
      <c r="AQ5" s="326"/>
      <c r="AR5" s="326"/>
      <c r="AS5" s="326"/>
      <c r="AT5" s="326"/>
      <c r="AU5" s="326"/>
      <c r="AV5" s="326"/>
      <c r="AW5" s="326"/>
      <c r="AX5" s="326"/>
    </row>
    <row r="6" spans="1:50" ht="26.25" customHeight="1">
      <c r="A6" s="1063">
        <v>3</v>
      </c>
      <c r="B6" s="1063">
        <v>1</v>
      </c>
      <c r="C6" s="423" t="s">
        <v>711</v>
      </c>
      <c r="D6" s="423"/>
      <c r="E6" s="423"/>
      <c r="F6" s="423"/>
      <c r="G6" s="423"/>
      <c r="H6" s="423"/>
      <c r="I6" s="423"/>
      <c r="J6" s="424" t="s">
        <v>707</v>
      </c>
      <c r="K6" s="425"/>
      <c r="L6" s="425"/>
      <c r="M6" s="425"/>
      <c r="N6" s="425"/>
      <c r="O6" s="425"/>
      <c r="P6" s="322" t="s">
        <v>713</v>
      </c>
      <c r="Q6" s="322"/>
      <c r="R6" s="322"/>
      <c r="S6" s="322"/>
      <c r="T6" s="322"/>
      <c r="U6" s="322"/>
      <c r="V6" s="322"/>
      <c r="W6" s="322"/>
      <c r="X6" s="322"/>
      <c r="Y6" s="323">
        <v>0.04</v>
      </c>
      <c r="Z6" s="324"/>
      <c r="AA6" s="324"/>
      <c r="AB6" s="325"/>
      <c r="AC6" s="327" t="s">
        <v>372</v>
      </c>
      <c r="AD6" s="327"/>
      <c r="AE6" s="327"/>
      <c r="AF6" s="327"/>
      <c r="AG6" s="327"/>
      <c r="AH6" s="328" t="s">
        <v>706</v>
      </c>
      <c r="AI6" s="329"/>
      <c r="AJ6" s="329"/>
      <c r="AK6" s="329"/>
      <c r="AL6" s="330" t="s">
        <v>706</v>
      </c>
      <c r="AM6" s="331"/>
      <c r="AN6" s="331"/>
      <c r="AO6" s="332"/>
      <c r="AP6" s="326"/>
      <c r="AQ6" s="326"/>
      <c r="AR6" s="326"/>
      <c r="AS6" s="326"/>
      <c r="AT6" s="326"/>
      <c r="AU6" s="326"/>
      <c r="AV6" s="326"/>
      <c r="AW6" s="326"/>
      <c r="AX6" s="326"/>
    </row>
    <row r="7" spans="1:50" ht="26.25" hidden="1" customHeight="1">
      <c r="A7" s="1063">
        <v>4</v>
      </c>
      <c r="B7" s="1063">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c r="A8" s="1063">
        <v>5</v>
      </c>
      <c r="B8" s="1063">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c r="A9" s="1063">
        <v>6</v>
      </c>
      <c r="B9" s="1063">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c r="A10" s="1063">
        <v>7</v>
      </c>
      <c r="B10" s="1063">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c r="A11" s="1063">
        <v>8</v>
      </c>
      <c r="B11" s="1063">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c r="A12" s="1063">
        <v>9</v>
      </c>
      <c r="B12" s="1063">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c r="A13" s="1063">
        <v>10</v>
      </c>
      <c r="B13" s="1063">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c r="A14" s="1063">
        <v>11</v>
      </c>
      <c r="B14" s="1063">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c r="A15" s="1063">
        <v>12</v>
      </c>
      <c r="B15" s="1063">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c r="A16" s="1063">
        <v>13</v>
      </c>
      <c r="B16" s="1063">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c r="A17" s="1063">
        <v>14</v>
      </c>
      <c r="B17" s="1063">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c r="A18" s="1063">
        <v>15</v>
      </c>
      <c r="B18" s="1063">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c r="A19" s="1063">
        <v>16</v>
      </c>
      <c r="B19" s="1063">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c r="A20" s="1063">
        <v>17</v>
      </c>
      <c r="B20" s="1063">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c r="A21" s="1063">
        <v>18</v>
      </c>
      <c r="B21" s="1063">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c r="A22" s="1063">
        <v>19</v>
      </c>
      <c r="B22" s="1063">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c r="A23" s="1063">
        <v>20</v>
      </c>
      <c r="B23" s="1063">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c r="A24" s="1063">
        <v>21</v>
      </c>
      <c r="B24" s="1063">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c r="A25" s="1063">
        <v>22</v>
      </c>
      <c r="B25" s="1063">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c r="A26" s="1063">
        <v>23</v>
      </c>
      <c r="B26" s="1063">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c r="A27" s="1063">
        <v>24</v>
      </c>
      <c r="B27" s="1063">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c r="A28" s="1063">
        <v>25</v>
      </c>
      <c r="B28" s="1063">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c r="A29" s="1063">
        <v>26</v>
      </c>
      <c r="B29" s="1063">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c r="A30" s="1063">
        <v>27</v>
      </c>
      <c r="B30" s="1063">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c r="A31" s="1063">
        <v>28</v>
      </c>
      <c r="B31" s="1063">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c r="A32" s="1063">
        <v>29</v>
      </c>
      <c r="B32" s="1063">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c r="A33" s="1063">
        <v>30</v>
      </c>
      <c r="B33" s="1063">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295</v>
      </c>
      <c r="K36" s="110"/>
      <c r="L36" s="110"/>
      <c r="M36" s="110"/>
      <c r="N36" s="110"/>
      <c r="O36" s="110"/>
      <c r="P36" s="352" t="s">
        <v>27</v>
      </c>
      <c r="Q36" s="352"/>
      <c r="R36" s="352"/>
      <c r="S36" s="352"/>
      <c r="T36" s="352"/>
      <c r="U36" s="352"/>
      <c r="V36" s="352"/>
      <c r="W36" s="352"/>
      <c r="X36" s="352"/>
      <c r="Y36" s="349" t="s">
        <v>348</v>
      </c>
      <c r="Z36" s="350"/>
      <c r="AA36" s="350"/>
      <c r="AB36" s="350"/>
      <c r="AC36" s="282" t="s">
        <v>333</v>
      </c>
      <c r="AD36" s="282"/>
      <c r="AE36" s="282"/>
      <c r="AF36" s="282"/>
      <c r="AG36" s="282"/>
      <c r="AH36" s="349" t="s">
        <v>260</v>
      </c>
      <c r="AI36" s="351"/>
      <c r="AJ36" s="351"/>
      <c r="AK36" s="351"/>
      <c r="AL36" s="351" t="s">
        <v>21</v>
      </c>
      <c r="AM36" s="351"/>
      <c r="AN36" s="351"/>
      <c r="AO36" s="432"/>
      <c r="AP36" s="433" t="s">
        <v>296</v>
      </c>
      <c r="AQ36" s="433"/>
      <c r="AR36" s="433"/>
      <c r="AS36" s="433"/>
      <c r="AT36" s="433"/>
      <c r="AU36" s="433"/>
      <c r="AV36" s="433"/>
      <c r="AW36" s="433"/>
      <c r="AX36" s="433"/>
    </row>
    <row r="37" spans="1:50" ht="26.25" customHeight="1">
      <c r="A37" s="1063">
        <v>1</v>
      </c>
      <c r="B37" s="1063">
        <v>1</v>
      </c>
      <c r="C37" s="428" t="s">
        <v>714</v>
      </c>
      <c r="D37" s="423"/>
      <c r="E37" s="423"/>
      <c r="F37" s="423"/>
      <c r="G37" s="423"/>
      <c r="H37" s="423"/>
      <c r="I37" s="423"/>
      <c r="J37" s="424">
        <v>9030002105629</v>
      </c>
      <c r="K37" s="425"/>
      <c r="L37" s="425"/>
      <c r="M37" s="425"/>
      <c r="N37" s="425"/>
      <c r="O37" s="425"/>
      <c r="P37" s="429" t="s">
        <v>715</v>
      </c>
      <c r="Q37" s="322"/>
      <c r="R37" s="322"/>
      <c r="S37" s="322"/>
      <c r="T37" s="322"/>
      <c r="U37" s="322"/>
      <c r="V37" s="322"/>
      <c r="W37" s="322"/>
      <c r="X37" s="322"/>
      <c r="Y37" s="323">
        <v>1.5</v>
      </c>
      <c r="Z37" s="324"/>
      <c r="AA37" s="324"/>
      <c r="AB37" s="325"/>
      <c r="AC37" s="327" t="s">
        <v>371</v>
      </c>
      <c r="AD37" s="327"/>
      <c r="AE37" s="327"/>
      <c r="AF37" s="327"/>
      <c r="AG37" s="327"/>
      <c r="AH37" s="328" t="s">
        <v>706</v>
      </c>
      <c r="AI37" s="329"/>
      <c r="AJ37" s="329"/>
      <c r="AK37" s="329"/>
      <c r="AL37" s="330" t="s">
        <v>706</v>
      </c>
      <c r="AM37" s="331"/>
      <c r="AN37" s="331"/>
      <c r="AO37" s="332"/>
      <c r="AP37" s="326"/>
      <c r="AQ37" s="326"/>
      <c r="AR37" s="326"/>
      <c r="AS37" s="326"/>
      <c r="AT37" s="326"/>
      <c r="AU37" s="326"/>
      <c r="AV37" s="326"/>
      <c r="AW37" s="326"/>
      <c r="AX37" s="326"/>
    </row>
    <row r="38" spans="1:50" ht="26.25" customHeight="1">
      <c r="A38" s="1063">
        <v>2</v>
      </c>
      <c r="B38" s="1063">
        <v>1</v>
      </c>
      <c r="C38" s="423" t="s">
        <v>716</v>
      </c>
      <c r="D38" s="423"/>
      <c r="E38" s="423"/>
      <c r="F38" s="423"/>
      <c r="G38" s="423"/>
      <c r="H38" s="423"/>
      <c r="I38" s="423"/>
      <c r="J38" s="424">
        <v>2011701004195</v>
      </c>
      <c r="K38" s="425"/>
      <c r="L38" s="425"/>
      <c r="M38" s="425"/>
      <c r="N38" s="425"/>
      <c r="O38" s="425"/>
      <c r="P38" s="322" t="s">
        <v>717</v>
      </c>
      <c r="Q38" s="322"/>
      <c r="R38" s="322"/>
      <c r="S38" s="322"/>
      <c r="T38" s="322"/>
      <c r="U38" s="322"/>
      <c r="V38" s="322"/>
      <c r="W38" s="322"/>
      <c r="X38" s="322"/>
      <c r="Y38" s="323">
        <v>0.06</v>
      </c>
      <c r="Z38" s="324"/>
      <c r="AA38" s="324"/>
      <c r="AB38" s="325"/>
      <c r="AC38" s="327" t="s">
        <v>371</v>
      </c>
      <c r="AD38" s="327"/>
      <c r="AE38" s="327"/>
      <c r="AF38" s="327"/>
      <c r="AG38" s="327"/>
      <c r="AH38" s="328" t="s">
        <v>720</v>
      </c>
      <c r="AI38" s="329"/>
      <c r="AJ38" s="329"/>
      <c r="AK38" s="329"/>
      <c r="AL38" s="330" t="s">
        <v>706</v>
      </c>
      <c r="AM38" s="331"/>
      <c r="AN38" s="331"/>
      <c r="AO38" s="332"/>
      <c r="AP38" s="326"/>
      <c r="AQ38" s="326"/>
      <c r="AR38" s="326"/>
      <c r="AS38" s="326"/>
      <c r="AT38" s="326"/>
      <c r="AU38" s="326"/>
      <c r="AV38" s="326"/>
      <c r="AW38" s="326"/>
      <c r="AX38" s="326"/>
    </row>
    <row r="39" spans="1:50" ht="26.25" customHeight="1">
      <c r="A39" s="1063">
        <v>3</v>
      </c>
      <c r="B39" s="1063">
        <v>1</v>
      </c>
      <c r="C39" s="423" t="s">
        <v>718</v>
      </c>
      <c r="D39" s="423"/>
      <c r="E39" s="423"/>
      <c r="F39" s="423"/>
      <c r="G39" s="423"/>
      <c r="H39" s="423"/>
      <c r="I39" s="423"/>
      <c r="J39" s="424">
        <v>8010001036398</v>
      </c>
      <c r="K39" s="425"/>
      <c r="L39" s="425"/>
      <c r="M39" s="425"/>
      <c r="N39" s="425"/>
      <c r="O39" s="425"/>
      <c r="P39" s="322" t="s">
        <v>719</v>
      </c>
      <c r="Q39" s="322"/>
      <c r="R39" s="322"/>
      <c r="S39" s="322"/>
      <c r="T39" s="322"/>
      <c r="U39" s="322"/>
      <c r="V39" s="322"/>
      <c r="W39" s="322"/>
      <c r="X39" s="322"/>
      <c r="Y39" s="323">
        <v>0.04</v>
      </c>
      <c r="Z39" s="324"/>
      <c r="AA39" s="324"/>
      <c r="AB39" s="325"/>
      <c r="AC39" s="327" t="s">
        <v>371</v>
      </c>
      <c r="AD39" s="327"/>
      <c r="AE39" s="327"/>
      <c r="AF39" s="327"/>
      <c r="AG39" s="327"/>
      <c r="AH39" s="328" t="s">
        <v>706</v>
      </c>
      <c r="AI39" s="329"/>
      <c r="AJ39" s="329"/>
      <c r="AK39" s="329"/>
      <c r="AL39" s="330" t="s">
        <v>721</v>
      </c>
      <c r="AM39" s="331"/>
      <c r="AN39" s="331"/>
      <c r="AO39" s="332"/>
      <c r="AP39" s="326"/>
      <c r="AQ39" s="326"/>
      <c r="AR39" s="326"/>
      <c r="AS39" s="326"/>
      <c r="AT39" s="326"/>
      <c r="AU39" s="326"/>
      <c r="AV39" s="326"/>
      <c r="AW39" s="326"/>
      <c r="AX39" s="326"/>
    </row>
    <row r="40" spans="1:50" ht="26.25" hidden="1" customHeight="1">
      <c r="A40" s="1063">
        <v>4</v>
      </c>
      <c r="B40" s="1063">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c r="A41" s="1063">
        <v>5</v>
      </c>
      <c r="B41" s="1063">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c r="A42" s="1063">
        <v>6</v>
      </c>
      <c r="B42" s="1063">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c r="A43" s="1063">
        <v>7</v>
      </c>
      <c r="B43" s="1063">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c r="A44" s="1063">
        <v>8</v>
      </c>
      <c r="B44" s="1063">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c r="A45" s="1063">
        <v>9</v>
      </c>
      <c r="B45" s="1063">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c r="A46" s="1063">
        <v>10</v>
      </c>
      <c r="B46" s="1063">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c r="A47" s="1063">
        <v>11</v>
      </c>
      <c r="B47" s="1063">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c r="A48" s="1063">
        <v>12</v>
      </c>
      <c r="B48" s="1063">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c r="A49" s="1063">
        <v>13</v>
      </c>
      <c r="B49" s="1063">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c r="A50" s="1063">
        <v>14</v>
      </c>
      <c r="B50" s="1063">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c r="A51" s="1063">
        <v>15</v>
      </c>
      <c r="B51" s="1063">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c r="A52" s="1063">
        <v>16</v>
      </c>
      <c r="B52" s="1063">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c r="A53" s="1063">
        <v>17</v>
      </c>
      <c r="B53" s="1063">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c r="A54" s="1063">
        <v>18</v>
      </c>
      <c r="B54" s="1063">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c r="A55" s="1063">
        <v>19</v>
      </c>
      <c r="B55" s="1063">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c r="A56" s="1063">
        <v>20</v>
      </c>
      <c r="B56" s="1063">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c r="A57" s="1063">
        <v>21</v>
      </c>
      <c r="B57" s="1063">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c r="A58" s="1063">
        <v>22</v>
      </c>
      <c r="B58" s="1063">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c r="A59" s="1063">
        <v>23</v>
      </c>
      <c r="B59" s="1063">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c r="A60" s="1063">
        <v>24</v>
      </c>
      <c r="B60" s="1063">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c r="A61" s="1063">
        <v>25</v>
      </c>
      <c r="B61" s="1063">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c r="A62" s="1063">
        <v>26</v>
      </c>
      <c r="B62" s="1063">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c r="A63" s="1063">
        <v>27</v>
      </c>
      <c r="B63" s="1063">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c r="A64" s="1063">
        <v>28</v>
      </c>
      <c r="B64" s="1063">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c r="A65" s="1063">
        <v>29</v>
      </c>
      <c r="B65" s="1063">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c r="A66" s="1063">
        <v>30</v>
      </c>
      <c r="B66" s="1063">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295</v>
      </c>
      <c r="K69" s="110"/>
      <c r="L69" s="110"/>
      <c r="M69" s="110"/>
      <c r="N69" s="110"/>
      <c r="O69" s="110"/>
      <c r="P69" s="352" t="s">
        <v>27</v>
      </c>
      <c r="Q69" s="352"/>
      <c r="R69" s="352"/>
      <c r="S69" s="352"/>
      <c r="T69" s="352"/>
      <c r="U69" s="352"/>
      <c r="V69" s="352"/>
      <c r="W69" s="352"/>
      <c r="X69" s="352"/>
      <c r="Y69" s="349" t="s">
        <v>348</v>
      </c>
      <c r="Z69" s="350"/>
      <c r="AA69" s="350"/>
      <c r="AB69" s="350"/>
      <c r="AC69" s="282" t="s">
        <v>333</v>
      </c>
      <c r="AD69" s="282"/>
      <c r="AE69" s="282"/>
      <c r="AF69" s="282"/>
      <c r="AG69" s="282"/>
      <c r="AH69" s="349" t="s">
        <v>260</v>
      </c>
      <c r="AI69" s="351"/>
      <c r="AJ69" s="351"/>
      <c r="AK69" s="351"/>
      <c r="AL69" s="351" t="s">
        <v>21</v>
      </c>
      <c r="AM69" s="351"/>
      <c r="AN69" s="351"/>
      <c r="AO69" s="432"/>
      <c r="AP69" s="433" t="s">
        <v>296</v>
      </c>
      <c r="AQ69" s="433"/>
      <c r="AR69" s="433"/>
      <c r="AS69" s="433"/>
      <c r="AT69" s="433"/>
      <c r="AU69" s="433"/>
      <c r="AV69" s="433"/>
      <c r="AW69" s="433"/>
      <c r="AX69" s="433"/>
    </row>
    <row r="70" spans="1:50" ht="26.25" customHeight="1">
      <c r="A70" s="1063">
        <v>1</v>
      </c>
      <c r="B70" s="1063">
        <v>1</v>
      </c>
      <c r="C70" s="423" t="s">
        <v>722</v>
      </c>
      <c r="D70" s="423"/>
      <c r="E70" s="423"/>
      <c r="F70" s="423"/>
      <c r="G70" s="423"/>
      <c r="H70" s="423"/>
      <c r="I70" s="423"/>
      <c r="J70" s="424">
        <v>1010001112577</v>
      </c>
      <c r="K70" s="425"/>
      <c r="L70" s="425"/>
      <c r="M70" s="425"/>
      <c r="N70" s="425"/>
      <c r="O70" s="425"/>
      <c r="P70" s="322" t="s">
        <v>632</v>
      </c>
      <c r="Q70" s="322"/>
      <c r="R70" s="322"/>
      <c r="S70" s="322"/>
      <c r="T70" s="322"/>
      <c r="U70" s="322"/>
      <c r="V70" s="322"/>
      <c r="W70" s="322"/>
      <c r="X70" s="322"/>
      <c r="Y70" s="323">
        <v>0.01</v>
      </c>
      <c r="Z70" s="324"/>
      <c r="AA70" s="324"/>
      <c r="AB70" s="325"/>
      <c r="AC70" s="327" t="s">
        <v>371</v>
      </c>
      <c r="AD70" s="327"/>
      <c r="AE70" s="327"/>
      <c r="AF70" s="327"/>
      <c r="AG70" s="327"/>
      <c r="AH70" s="328" t="s">
        <v>706</v>
      </c>
      <c r="AI70" s="329"/>
      <c r="AJ70" s="329"/>
      <c r="AK70" s="329"/>
      <c r="AL70" s="330" t="s">
        <v>706</v>
      </c>
      <c r="AM70" s="331"/>
      <c r="AN70" s="331"/>
      <c r="AO70" s="332"/>
      <c r="AP70" s="326"/>
      <c r="AQ70" s="326"/>
      <c r="AR70" s="326"/>
      <c r="AS70" s="326"/>
      <c r="AT70" s="326"/>
      <c r="AU70" s="326"/>
      <c r="AV70" s="326"/>
      <c r="AW70" s="326"/>
      <c r="AX70" s="326"/>
    </row>
    <row r="71" spans="1:50" ht="26.25" hidden="1" customHeight="1">
      <c r="A71" s="1063">
        <v>2</v>
      </c>
      <c r="B71" s="1063">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c r="A72" s="1063">
        <v>3</v>
      </c>
      <c r="B72" s="1063">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c r="A73" s="1063">
        <v>4</v>
      </c>
      <c r="B73" s="1063">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c r="A74" s="1063">
        <v>5</v>
      </c>
      <c r="B74" s="1063">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c r="A75" s="1063">
        <v>6</v>
      </c>
      <c r="B75" s="1063">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c r="A76" s="1063">
        <v>7</v>
      </c>
      <c r="B76" s="1063">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c r="A77" s="1063">
        <v>8</v>
      </c>
      <c r="B77" s="1063">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c r="A78" s="1063">
        <v>9</v>
      </c>
      <c r="B78" s="1063">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c r="A79" s="1063">
        <v>10</v>
      </c>
      <c r="B79" s="1063">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c r="A80" s="1063">
        <v>11</v>
      </c>
      <c r="B80" s="1063">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c r="A81" s="1063">
        <v>12</v>
      </c>
      <c r="B81" s="1063">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c r="A82" s="1063">
        <v>13</v>
      </c>
      <c r="B82" s="1063">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c r="A83" s="1063">
        <v>14</v>
      </c>
      <c r="B83" s="1063">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c r="A84" s="1063">
        <v>15</v>
      </c>
      <c r="B84" s="1063">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c r="A85" s="1063">
        <v>16</v>
      </c>
      <c r="B85" s="1063">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c r="A86" s="1063">
        <v>17</v>
      </c>
      <c r="B86" s="1063">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c r="A87" s="1063">
        <v>18</v>
      </c>
      <c r="B87" s="1063">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c r="A88" s="1063">
        <v>19</v>
      </c>
      <c r="B88" s="1063">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c r="A89" s="1063">
        <v>20</v>
      </c>
      <c r="B89" s="1063">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c r="A90" s="1063">
        <v>21</v>
      </c>
      <c r="B90" s="1063">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c r="A91" s="1063">
        <v>22</v>
      </c>
      <c r="B91" s="1063">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c r="A92" s="1063">
        <v>23</v>
      </c>
      <c r="B92" s="1063">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c r="A93" s="1063">
        <v>24</v>
      </c>
      <c r="B93" s="1063">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c r="A94" s="1063">
        <v>25</v>
      </c>
      <c r="B94" s="1063">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c r="A95" s="1063">
        <v>26</v>
      </c>
      <c r="B95" s="1063">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c r="A96" s="1063">
        <v>27</v>
      </c>
      <c r="B96" s="1063">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c r="A97" s="1063">
        <v>28</v>
      </c>
      <c r="B97" s="1063">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c r="A98" s="1063">
        <v>29</v>
      </c>
      <c r="B98" s="1063">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c r="A99" s="1063">
        <v>30</v>
      </c>
      <c r="B99" s="1063">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295</v>
      </c>
      <c r="K102" s="110"/>
      <c r="L102" s="110"/>
      <c r="M102" s="110"/>
      <c r="N102" s="110"/>
      <c r="O102" s="110"/>
      <c r="P102" s="352" t="s">
        <v>27</v>
      </c>
      <c r="Q102" s="352"/>
      <c r="R102" s="352"/>
      <c r="S102" s="352"/>
      <c r="T102" s="352"/>
      <c r="U102" s="352"/>
      <c r="V102" s="352"/>
      <c r="W102" s="352"/>
      <c r="X102" s="352"/>
      <c r="Y102" s="349" t="s">
        <v>348</v>
      </c>
      <c r="Z102" s="350"/>
      <c r="AA102" s="350"/>
      <c r="AB102" s="350"/>
      <c r="AC102" s="282" t="s">
        <v>333</v>
      </c>
      <c r="AD102" s="282"/>
      <c r="AE102" s="282"/>
      <c r="AF102" s="282"/>
      <c r="AG102" s="282"/>
      <c r="AH102" s="349" t="s">
        <v>260</v>
      </c>
      <c r="AI102" s="351"/>
      <c r="AJ102" s="351"/>
      <c r="AK102" s="351"/>
      <c r="AL102" s="351" t="s">
        <v>21</v>
      </c>
      <c r="AM102" s="351"/>
      <c r="AN102" s="351"/>
      <c r="AO102" s="432"/>
      <c r="AP102" s="433" t="s">
        <v>296</v>
      </c>
      <c r="AQ102" s="433"/>
      <c r="AR102" s="433"/>
      <c r="AS102" s="433"/>
      <c r="AT102" s="433"/>
      <c r="AU102" s="433"/>
      <c r="AV102" s="433"/>
      <c r="AW102" s="433"/>
      <c r="AX102" s="433"/>
    </row>
    <row r="103" spans="1:50" ht="26.25" customHeight="1">
      <c r="A103" s="1063">
        <v>1</v>
      </c>
      <c r="B103" s="1063">
        <v>1</v>
      </c>
      <c r="C103" s="428" t="s">
        <v>723</v>
      </c>
      <c r="D103" s="423"/>
      <c r="E103" s="423"/>
      <c r="F103" s="423"/>
      <c r="G103" s="423"/>
      <c r="H103" s="423"/>
      <c r="I103" s="423"/>
      <c r="J103" s="424" t="s">
        <v>706</v>
      </c>
      <c r="K103" s="425"/>
      <c r="L103" s="425"/>
      <c r="M103" s="425"/>
      <c r="N103" s="425"/>
      <c r="O103" s="425"/>
      <c r="P103" s="429" t="s">
        <v>748</v>
      </c>
      <c r="Q103" s="322"/>
      <c r="R103" s="322"/>
      <c r="S103" s="322"/>
      <c r="T103" s="322"/>
      <c r="U103" s="322"/>
      <c r="V103" s="322"/>
      <c r="W103" s="322"/>
      <c r="X103" s="322"/>
      <c r="Y103" s="323">
        <v>0.4</v>
      </c>
      <c r="Z103" s="324"/>
      <c r="AA103" s="324"/>
      <c r="AB103" s="325"/>
      <c r="AC103" s="327" t="s">
        <v>80</v>
      </c>
      <c r="AD103" s="327"/>
      <c r="AE103" s="327"/>
      <c r="AF103" s="327"/>
      <c r="AG103" s="327"/>
      <c r="AH103" s="328" t="s">
        <v>706</v>
      </c>
      <c r="AI103" s="329"/>
      <c r="AJ103" s="329"/>
      <c r="AK103" s="329"/>
      <c r="AL103" s="330" t="s">
        <v>706</v>
      </c>
      <c r="AM103" s="331"/>
      <c r="AN103" s="331"/>
      <c r="AO103" s="332"/>
      <c r="AP103" s="326"/>
      <c r="AQ103" s="326"/>
      <c r="AR103" s="326"/>
      <c r="AS103" s="326"/>
      <c r="AT103" s="326"/>
      <c r="AU103" s="326"/>
      <c r="AV103" s="326"/>
      <c r="AW103" s="326"/>
      <c r="AX103" s="326"/>
    </row>
    <row r="104" spans="1:50" ht="26.25" customHeight="1">
      <c r="A104" s="1063">
        <v>2</v>
      </c>
      <c r="B104" s="1063">
        <v>1</v>
      </c>
      <c r="C104" s="428" t="s">
        <v>724</v>
      </c>
      <c r="D104" s="423"/>
      <c r="E104" s="423"/>
      <c r="F104" s="423"/>
      <c r="G104" s="423"/>
      <c r="H104" s="423"/>
      <c r="I104" s="423"/>
      <c r="J104" s="424" t="s">
        <v>743</v>
      </c>
      <c r="K104" s="425"/>
      <c r="L104" s="425"/>
      <c r="M104" s="425"/>
      <c r="N104" s="425"/>
      <c r="O104" s="425"/>
      <c r="P104" s="429" t="s">
        <v>748</v>
      </c>
      <c r="Q104" s="322"/>
      <c r="R104" s="322"/>
      <c r="S104" s="322"/>
      <c r="T104" s="322"/>
      <c r="U104" s="322"/>
      <c r="V104" s="322"/>
      <c r="W104" s="322"/>
      <c r="X104" s="322"/>
      <c r="Y104" s="323">
        <v>0.3</v>
      </c>
      <c r="Z104" s="324"/>
      <c r="AA104" s="324"/>
      <c r="AB104" s="325"/>
      <c r="AC104" s="327" t="s">
        <v>80</v>
      </c>
      <c r="AD104" s="327"/>
      <c r="AE104" s="327"/>
      <c r="AF104" s="327"/>
      <c r="AG104" s="327"/>
      <c r="AH104" s="328" t="s">
        <v>749</v>
      </c>
      <c r="AI104" s="329"/>
      <c r="AJ104" s="329"/>
      <c r="AK104" s="329"/>
      <c r="AL104" s="330" t="s">
        <v>706</v>
      </c>
      <c r="AM104" s="331"/>
      <c r="AN104" s="331"/>
      <c r="AO104" s="332"/>
      <c r="AP104" s="326"/>
      <c r="AQ104" s="326"/>
      <c r="AR104" s="326"/>
      <c r="AS104" s="326"/>
      <c r="AT104" s="326"/>
      <c r="AU104" s="326"/>
      <c r="AV104" s="326"/>
      <c r="AW104" s="326"/>
      <c r="AX104" s="326"/>
    </row>
    <row r="105" spans="1:50" ht="26.25" customHeight="1">
      <c r="A105" s="1063">
        <v>3</v>
      </c>
      <c r="B105" s="1063">
        <v>1</v>
      </c>
      <c r="C105" s="428" t="s">
        <v>725</v>
      </c>
      <c r="D105" s="423"/>
      <c r="E105" s="423"/>
      <c r="F105" s="423"/>
      <c r="G105" s="423"/>
      <c r="H105" s="423"/>
      <c r="I105" s="423"/>
      <c r="J105" s="424" t="s">
        <v>707</v>
      </c>
      <c r="K105" s="425"/>
      <c r="L105" s="425"/>
      <c r="M105" s="425"/>
      <c r="N105" s="425"/>
      <c r="O105" s="425"/>
      <c r="P105" s="429" t="s">
        <v>748</v>
      </c>
      <c r="Q105" s="322"/>
      <c r="R105" s="322"/>
      <c r="S105" s="322"/>
      <c r="T105" s="322"/>
      <c r="U105" s="322"/>
      <c r="V105" s="322"/>
      <c r="W105" s="322"/>
      <c r="X105" s="322"/>
      <c r="Y105" s="323">
        <v>0.3</v>
      </c>
      <c r="Z105" s="324"/>
      <c r="AA105" s="324"/>
      <c r="AB105" s="325"/>
      <c r="AC105" s="327" t="s">
        <v>80</v>
      </c>
      <c r="AD105" s="327"/>
      <c r="AE105" s="327"/>
      <c r="AF105" s="327"/>
      <c r="AG105" s="327"/>
      <c r="AH105" s="328" t="s">
        <v>745</v>
      </c>
      <c r="AI105" s="329"/>
      <c r="AJ105" s="329"/>
      <c r="AK105" s="329"/>
      <c r="AL105" s="330" t="s">
        <v>706</v>
      </c>
      <c r="AM105" s="331"/>
      <c r="AN105" s="331"/>
      <c r="AO105" s="332"/>
      <c r="AP105" s="326"/>
      <c r="AQ105" s="326"/>
      <c r="AR105" s="326"/>
      <c r="AS105" s="326"/>
      <c r="AT105" s="326"/>
      <c r="AU105" s="326"/>
      <c r="AV105" s="326"/>
      <c r="AW105" s="326"/>
      <c r="AX105" s="326"/>
    </row>
    <row r="106" spans="1:50" ht="26.25" customHeight="1">
      <c r="A106" s="1063">
        <v>4</v>
      </c>
      <c r="B106" s="1063">
        <v>1</v>
      </c>
      <c r="C106" s="428" t="s">
        <v>726</v>
      </c>
      <c r="D106" s="423"/>
      <c r="E106" s="423"/>
      <c r="F106" s="423"/>
      <c r="G106" s="423"/>
      <c r="H106" s="423"/>
      <c r="I106" s="423"/>
      <c r="J106" s="424" t="s">
        <v>706</v>
      </c>
      <c r="K106" s="425"/>
      <c r="L106" s="425"/>
      <c r="M106" s="425"/>
      <c r="N106" s="425"/>
      <c r="O106" s="425"/>
      <c r="P106" s="429" t="s">
        <v>748</v>
      </c>
      <c r="Q106" s="322"/>
      <c r="R106" s="322"/>
      <c r="S106" s="322"/>
      <c r="T106" s="322"/>
      <c r="U106" s="322"/>
      <c r="V106" s="322"/>
      <c r="W106" s="322"/>
      <c r="X106" s="322"/>
      <c r="Y106" s="323">
        <v>0.3</v>
      </c>
      <c r="Z106" s="324"/>
      <c r="AA106" s="324"/>
      <c r="AB106" s="325"/>
      <c r="AC106" s="327" t="s">
        <v>80</v>
      </c>
      <c r="AD106" s="327"/>
      <c r="AE106" s="327"/>
      <c r="AF106" s="327"/>
      <c r="AG106" s="327"/>
      <c r="AH106" s="328" t="s">
        <v>721</v>
      </c>
      <c r="AI106" s="329"/>
      <c r="AJ106" s="329"/>
      <c r="AK106" s="329"/>
      <c r="AL106" s="330" t="s">
        <v>706</v>
      </c>
      <c r="AM106" s="331"/>
      <c r="AN106" s="331"/>
      <c r="AO106" s="332"/>
      <c r="AP106" s="326"/>
      <c r="AQ106" s="326"/>
      <c r="AR106" s="326"/>
      <c r="AS106" s="326"/>
      <c r="AT106" s="326"/>
      <c r="AU106" s="326"/>
      <c r="AV106" s="326"/>
      <c r="AW106" s="326"/>
      <c r="AX106" s="326"/>
    </row>
    <row r="107" spans="1:50" ht="26.25" customHeight="1">
      <c r="A107" s="1063">
        <v>5</v>
      </c>
      <c r="B107" s="1063">
        <v>1</v>
      </c>
      <c r="C107" s="428" t="s">
        <v>727</v>
      </c>
      <c r="D107" s="423"/>
      <c r="E107" s="423"/>
      <c r="F107" s="423"/>
      <c r="G107" s="423"/>
      <c r="H107" s="423"/>
      <c r="I107" s="423"/>
      <c r="J107" s="424" t="s">
        <v>706</v>
      </c>
      <c r="K107" s="425"/>
      <c r="L107" s="425"/>
      <c r="M107" s="425"/>
      <c r="N107" s="425"/>
      <c r="O107" s="425"/>
      <c r="P107" s="429" t="s">
        <v>748</v>
      </c>
      <c r="Q107" s="322"/>
      <c r="R107" s="322"/>
      <c r="S107" s="322"/>
      <c r="T107" s="322"/>
      <c r="U107" s="322"/>
      <c r="V107" s="322"/>
      <c r="W107" s="322"/>
      <c r="X107" s="322"/>
      <c r="Y107" s="323">
        <v>0.2</v>
      </c>
      <c r="Z107" s="324"/>
      <c r="AA107" s="324"/>
      <c r="AB107" s="325"/>
      <c r="AC107" s="327" t="s">
        <v>80</v>
      </c>
      <c r="AD107" s="327"/>
      <c r="AE107" s="327"/>
      <c r="AF107" s="327"/>
      <c r="AG107" s="327"/>
      <c r="AH107" s="328" t="s">
        <v>706</v>
      </c>
      <c r="AI107" s="329"/>
      <c r="AJ107" s="329"/>
      <c r="AK107" s="329"/>
      <c r="AL107" s="330" t="s">
        <v>751</v>
      </c>
      <c r="AM107" s="331"/>
      <c r="AN107" s="331"/>
      <c r="AO107" s="332"/>
      <c r="AP107" s="326"/>
      <c r="AQ107" s="326"/>
      <c r="AR107" s="326"/>
      <c r="AS107" s="326"/>
      <c r="AT107" s="326"/>
      <c r="AU107" s="326"/>
      <c r="AV107" s="326"/>
      <c r="AW107" s="326"/>
      <c r="AX107" s="326"/>
    </row>
    <row r="108" spans="1:50" ht="26.25" customHeight="1">
      <c r="A108" s="1063">
        <v>6</v>
      </c>
      <c r="B108" s="1063">
        <v>1</v>
      </c>
      <c r="C108" s="428" t="s">
        <v>728</v>
      </c>
      <c r="D108" s="423"/>
      <c r="E108" s="423"/>
      <c r="F108" s="423"/>
      <c r="G108" s="423"/>
      <c r="H108" s="423"/>
      <c r="I108" s="423"/>
      <c r="J108" s="424" t="s">
        <v>706</v>
      </c>
      <c r="K108" s="425"/>
      <c r="L108" s="425"/>
      <c r="M108" s="425"/>
      <c r="N108" s="425"/>
      <c r="O108" s="425"/>
      <c r="P108" s="429" t="s">
        <v>748</v>
      </c>
      <c r="Q108" s="322"/>
      <c r="R108" s="322"/>
      <c r="S108" s="322"/>
      <c r="T108" s="322"/>
      <c r="U108" s="322"/>
      <c r="V108" s="322"/>
      <c r="W108" s="322"/>
      <c r="X108" s="322"/>
      <c r="Y108" s="323">
        <v>0.2</v>
      </c>
      <c r="Z108" s="324"/>
      <c r="AA108" s="324"/>
      <c r="AB108" s="325"/>
      <c r="AC108" s="327" t="s">
        <v>80</v>
      </c>
      <c r="AD108" s="327"/>
      <c r="AE108" s="327"/>
      <c r="AF108" s="327"/>
      <c r="AG108" s="327"/>
      <c r="AH108" s="328" t="s">
        <v>706</v>
      </c>
      <c r="AI108" s="329"/>
      <c r="AJ108" s="329"/>
      <c r="AK108" s="329"/>
      <c r="AL108" s="330" t="s">
        <v>706</v>
      </c>
      <c r="AM108" s="331"/>
      <c r="AN108" s="331"/>
      <c r="AO108" s="332"/>
      <c r="AP108" s="326"/>
      <c r="AQ108" s="326"/>
      <c r="AR108" s="326"/>
      <c r="AS108" s="326"/>
      <c r="AT108" s="326"/>
      <c r="AU108" s="326"/>
      <c r="AV108" s="326"/>
      <c r="AW108" s="326"/>
      <c r="AX108" s="326"/>
    </row>
    <row r="109" spans="1:50" ht="26.25" customHeight="1">
      <c r="A109" s="1063">
        <v>7</v>
      </c>
      <c r="B109" s="1063">
        <v>1</v>
      </c>
      <c r="C109" s="428" t="s">
        <v>729</v>
      </c>
      <c r="D109" s="423"/>
      <c r="E109" s="423"/>
      <c r="F109" s="423"/>
      <c r="G109" s="423"/>
      <c r="H109" s="423"/>
      <c r="I109" s="423"/>
      <c r="J109" s="424" t="s">
        <v>706</v>
      </c>
      <c r="K109" s="425"/>
      <c r="L109" s="425"/>
      <c r="M109" s="425"/>
      <c r="N109" s="425"/>
      <c r="O109" s="425"/>
      <c r="P109" s="429" t="s">
        <v>748</v>
      </c>
      <c r="Q109" s="322"/>
      <c r="R109" s="322"/>
      <c r="S109" s="322"/>
      <c r="T109" s="322"/>
      <c r="U109" s="322"/>
      <c r="V109" s="322"/>
      <c r="W109" s="322"/>
      <c r="X109" s="322"/>
      <c r="Y109" s="323">
        <v>0.2</v>
      </c>
      <c r="Z109" s="324"/>
      <c r="AA109" s="324"/>
      <c r="AB109" s="325"/>
      <c r="AC109" s="327" t="s">
        <v>80</v>
      </c>
      <c r="AD109" s="327"/>
      <c r="AE109" s="327"/>
      <c r="AF109" s="327"/>
      <c r="AG109" s="327"/>
      <c r="AH109" s="328" t="s">
        <v>706</v>
      </c>
      <c r="AI109" s="329"/>
      <c r="AJ109" s="329"/>
      <c r="AK109" s="329"/>
      <c r="AL109" s="330" t="s">
        <v>706</v>
      </c>
      <c r="AM109" s="331"/>
      <c r="AN109" s="331"/>
      <c r="AO109" s="332"/>
      <c r="AP109" s="326"/>
      <c r="AQ109" s="326"/>
      <c r="AR109" s="326"/>
      <c r="AS109" s="326"/>
      <c r="AT109" s="326"/>
      <c r="AU109" s="326"/>
      <c r="AV109" s="326"/>
      <c r="AW109" s="326"/>
      <c r="AX109" s="326"/>
    </row>
    <row r="110" spans="1:50" ht="26.25" customHeight="1">
      <c r="A110" s="1063">
        <v>8</v>
      </c>
      <c r="B110" s="1063">
        <v>1</v>
      </c>
      <c r="C110" s="428" t="s">
        <v>730</v>
      </c>
      <c r="D110" s="423"/>
      <c r="E110" s="423"/>
      <c r="F110" s="423"/>
      <c r="G110" s="423"/>
      <c r="H110" s="423"/>
      <c r="I110" s="423"/>
      <c r="J110" s="424" t="s">
        <v>706</v>
      </c>
      <c r="K110" s="425"/>
      <c r="L110" s="425"/>
      <c r="M110" s="425"/>
      <c r="N110" s="425"/>
      <c r="O110" s="425"/>
      <c r="P110" s="429" t="s">
        <v>748</v>
      </c>
      <c r="Q110" s="322"/>
      <c r="R110" s="322"/>
      <c r="S110" s="322"/>
      <c r="T110" s="322"/>
      <c r="U110" s="322"/>
      <c r="V110" s="322"/>
      <c r="W110" s="322"/>
      <c r="X110" s="322"/>
      <c r="Y110" s="323">
        <v>0.1</v>
      </c>
      <c r="Z110" s="324"/>
      <c r="AA110" s="324"/>
      <c r="AB110" s="325"/>
      <c r="AC110" s="327" t="s">
        <v>80</v>
      </c>
      <c r="AD110" s="327"/>
      <c r="AE110" s="327"/>
      <c r="AF110" s="327"/>
      <c r="AG110" s="327"/>
      <c r="AH110" s="328" t="s">
        <v>706</v>
      </c>
      <c r="AI110" s="329"/>
      <c r="AJ110" s="329"/>
      <c r="AK110" s="329"/>
      <c r="AL110" s="330" t="s">
        <v>706</v>
      </c>
      <c r="AM110" s="331"/>
      <c r="AN110" s="331"/>
      <c r="AO110" s="332"/>
      <c r="AP110" s="326"/>
      <c r="AQ110" s="326"/>
      <c r="AR110" s="326"/>
      <c r="AS110" s="326"/>
      <c r="AT110" s="326"/>
      <c r="AU110" s="326"/>
      <c r="AV110" s="326"/>
      <c r="AW110" s="326"/>
      <c r="AX110" s="326"/>
    </row>
    <row r="111" spans="1:50" ht="26.25" customHeight="1">
      <c r="A111" s="1063">
        <v>9</v>
      </c>
      <c r="B111" s="1063">
        <v>1</v>
      </c>
      <c r="C111" s="428" t="s">
        <v>731</v>
      </c>
      <c r="D111" s="423"/>
      <c r="E111" s="423"/>
      <c r="F111" s="423"/>
      <c r="G111" s="423"/>
      <c r="H111" s="423"/>
      <c r="I111" s="423"/>
      <c r="J111" s="424" t="s">
        <v>706</v>
      </c>
      <c r="K111" s="425"/>
      <c r="L111" s="425"/>
      <c r="M111" s="425"/>
      <c r="N111" s="425"/>
      <c r="O111" s="425"/>
      <c r="P111" s="429" t="s">
        <v>748</v>
      </c>
      <c r="Q111" s="322"/>
      <c r="R111" s="322"/>
      <c r="S111" s="322"/>
      <c r="T111" s="322"/>
      <c r="U111" s="322"/>
      <c r="V111" s="322"/>
      <c r="W111" s="322"/>
      <c r="X111" s="322"/>
      <c r="Y111" s="323">
        <v>0.1</v>
      </c>
      <c r="Z111" s="324"/>
      <c r="AA111" s="324"/>
      <c r="AB111" s="325"/>
      <c r="AC111" s="327" t="s">
        <v>80</v>
      </c>
      <c r="AD111" s="327"/>
      <c r="AE111" s="327"/>
      <c r="AF111" s="327"/>
      <c r="AG111" s="327"/>
      <c r="AH111" s="328" t="s">
        <v>706</v>
      </c>
      <c r="AI111" s="329"/>
      <c r="AJ111" s="329"/>
      <c r="AK111" s="329"/>
      <c r="AL111" s="330" t="s">
        <v>706</v>
      </c>
      <c r="AM111" s="331"/>
      <c r="AN111" s="331"/>
      <c r="AO111" s="332"/>
      <c r="AP111" s="326"/>
      <c r="AQ111" s="326"/>
      <c r="AR111" s="326"/>
      <c r="AS111" s="326"/>
      <c r="AT111" s="326"/>
      <c r="AU111" s="326"/>
      <c r="AV111" s="326"/>
      <c r="AW111" s="326"/>
      <c r="AX111" s="326"/>
    </row>
    <row r="112" spans="1:50" ht="26.25" customHeight="1">
      <c r="A112" s="1063">
        <v>10</v>
      </c>
      <c r="B112" s="1063">
        <v>1</v>
      </c>
      <c r="C112" s="428" t="s">
        <v>732</v>
      </c>
      <c r="D112" s="423"/>
      <c r="E112" s="423"/>
      <c r="F112" s="423"/>
      <c r="G112" s="423"/>
      <c r="H112" s="423"/>
      <c r="I112" s="423"/>
      <c r="J112" s="424" t="s">
        <v>707</v>
      </c>
      <c r="K112" s="425"/>
      <c r="L112" s="425"/>
      <c r="M112" s="425"/>
      <c r="N112" s="425"/>
      <c r="O112" s="425"/>
      <c r="P112" s="429" t="s">
        <v>748</v>
      </c>
      <c r="Q112" s="322"/>
      <c r="R112" s="322"/>
      <c r="S112" s="322"/>
      <c r="T112" s="322"/>
      <c r="U112" s="322"/>
      <c r="V112" s="322"/>
      <c r="W112" s="322"/>
      <c r="X112" s="322"/>
      <c r="Y112" s="323">
        <v>0.1</v>
      </c>
      <c r="Z112" s="324"/>
      <c r="AA112" s="324"/>
      <c r="AB112" s="325"/>
      <c r="AC112" s="327" t="s">
        <v>80</v>
      </c>
      <c r="AD112" s="327"/>
      <c r="AE112" s="327"/>
      <c r="AF112" s="327"/>
      <c r="AG112" s="327"/>
      <c r="AH112" s="328" t="s">
        <v>706</v>
      </c>
      <c r="AI112" s="329"/>
      <c r="AJ112" s="329"/>
      <c r="AK112" s="329"/>
      <c r="AL112" s="330" t="s">
        <v>706</v>
      </c>
      <c r="AM112" s="331"/>
      <c r="AN112" s="331"/>
      <c r="AO112" s="332"/>
      <c r="AP112" s="326"/>
      <c r="AQ112" s="326"/>
      <c r="AR112" s="326"/>
      <c r="AS112" s="326"/>
      <c r="AT112" s="326"/>
      <c r="AU112" s="326"/>
      <c r="AV112" s="326"/>
      <c r="AW112" s="326"/>
      <c r="AX112" s="326"/>
    </row>
    <row r="113" spans="1:50" ht="26.25" hidden="1" customHeight="1">
      <c r="A113" s="1063">
        <v>11</v>
      </c>
      <c r="B113" s="1063">
        <v>1</v>
      </c>
      <c r="C113" s="428" t="s">
        <v>733</v>
      </c>
      <c r="D113" s="423"/>
      <c r="E113" s="423"/>
      <c r="F113" s="423"/>
      <c r="G113" s="423"/>
      <c r="H113" s="423"/>
      <c r="I113" s="423"/>
      <c r="J113" s="424" t="s">
        <v>744</v>
      </c>
      <c r="K113" s="425"/>
      <c r="L113" s="425"/>
      <c r="M113" s="425"/>
      <c r="N113" s="425"/>
      <c r="O113" s="425"/>
      <c r="P113" s="429" t="s">
        <v>748</v>
      </c>
      <c r="Q113" s="322"/>
      <c r="R113" s="322"/>
      <c r="S113" s="322"/>
      <c r="T113" s="322"/>
      <c r="U113" s="322"/>
      <c r="V113" s="322"/>
      <c r="W113" s="322"/>
      <c r="X113" s="322"/>
      <c r="Y113" s="323">
        <v>0.2</v>
      </c>
      <c r="Z113" s="324"/>
      <c r="AA113" s="324"/>
      <c r="AB113" s="325"/>
      <c r="AC113" s="327" t="s">
        <v>80</v>
      </c>
      <c r="AD113" s="327"/>
      <c r="AE113" s="327"/>
      <c r="AF113" s="327"/>
      <c r="AG113" s="327"/>
      <c r="AH113" s="328" t="s">
        <v>749</v>
      </c>
      <c r="AI113" s="329"/>
      <c r="AJ113" s="329"/>
      <c r="AK113" s="329"/>
      <c r="AL113" s="330" t="s">
        <v>706</v>
      </c>
      <c r="AM113" s="331"/>
      <c r="AN113" s="331"/>
      <c r="AO113" s="332"/>
      <c r="AP113" s="326"/>
      <c r="AQ113" s="326"/>
      <c r="AR113" s="326"/>
      <c r="AS113" s="326"/>
      <c r="AT113" s="326"/>
      <c r="AU113" s="326"/>
      <c r="AV113" s="326"/>
      <c r="AW113" s="326"/>
      <c r="AX113" s="326"/>
    </row>
    <row r="114" spans="1:50" ht="26.25" hidden="1" customHeight="1">
      <c r="A114" s="1063">
        <v>12</v>
      </c>
      <c r="B114" s="1063">
        <v>1</v>
      </c>
      <c r="C114" s="428" t="s">
        <v>734</v>
      </c>
      <c r="D114" s="423"/>
      <c r="E114" s="423"/>
      <c r="F114" s="423"/>
      <c r="G114" s="423"/>
      <c r="H114" s="423"/>
      <c r="I114" s="423"/>
      <c r="J114" s="424" t="s">
        <v>745</v>
      </c>
      <c r="K114" s="425"/>
      <c r="L114" s="425"/>
      <c r="M114" s="425"/>
      <c r="N114" s="425"/>
      <c r="O114" s="425"/>
      <c r="P114" s="429" t="s">
        <v>748</v>
      </c>
      <c r="Q114" s="322"/>
      <c r="R114" s="322"/>
      <c r="S114" s="322"/>
      <c r="T114" s="322"/>
      <c r="U114" s="322"/>
      <c r="V114" s="322"/>
      <c r="W114" s="322"/>
      <c r="X114" s="322"/>
      <c r="Y114" s="323">
        <v>0.1</v>
      </c>
      <c r="Z114" s="324"/>
      <c r="AA114" s="324"/>
      <c r="AB114" s="325"/>
      <c r="AC114" s="327" t="s">
        <v>80</v>
      </c>
      <c r="AD114" s="327"/>
      <c r="AE114" s="327"/>
      <c r="AF114" s="327"/>
      <c r="AG114" s="327"/>
      <c r="AH114" s="328" t="s">
        <v>706</v>
      </c>
      <c r="AI114" s="329"/>
      <c r="AJ114" s="329"/>
      <c r="AK114" s="329"/>
      <c r="AL114" s="330" t="s">
        <v>706</v>
      </c>
      <c r="AM114" s="331"/>
      <c r="AN114" s="331"/>
      <c r="AO114" s="332"/>
      <c r="AP114" s="326"/>
      <c r="AQ114" s="326"/>
      <c r="AR114" s="326"/>
      <c r="AS114" s="326"/>
      <c r="AT114" s="326"/>
      <c r="AU114" s="326"/>
      <c r="AV114" s="326"/>
      <c r="AW114" s="326"/>
      <c r="AX114" s="326"/>
    </row>
    <row r="115" spans="1:50" ht="26.25" hidden="1" customHeight="1">
      <c r="A115" s="1063">
        <v>13</v>
      </c>
      <c r="B115" s="1063">
        <v>1</v>
      </c>
      <c r="C115" s="428" t="s">
        <v>735</v>
      </c>
      <c r="D115" s="423"/>
      <c r="E115" s="423"/>
      <c r="F115" s="423"/>
      <c r="G115" s="423"/>
      <c r="H115" s="423"/>
      <c r="I115" s="423"/>
      <c r="J115" s="424" t="s">
        <v>706</v>
      </c>
      <c r="K115" s="425"/>
      <c r="L115" s="425"/>
      <c r="M115" s="425"/>
      <c r="N115" s="425"/>
      <c r="O115" s="425"/>
      <c r="P115" s="429" t="s">
        <v>748</v>
      </c>
      <c r="Q115" s="322"/>
      <c r="R115" s="322"/>
      <c r="S115" s="322"/>
      <c r="T115" s="322"/>
      <c r="U115" s="322"/>
      <c r="V115" s="322"/>
      <c r="W115" s="322"/>
      <c r="X115" s="322"/>
      <c r="Y115" s="323">
        <v>0.1</v>
      </c>
      <c r="Z115" s="324"/>
      <c r="AA115" s="324"/>
      <c r="AB115" s="325"/>
      <c r="AC115" s="327" t="s">
        <v>80</v>
      </c>
      <c r="AD115" s="327"/>
      <c r="AE115" s="327"/>
      <c r="AF115" s="327"/>
      <c r="AG115" s="327"/>
      <c r="AH115" s="328" t="s">
        <v>706</v>
      </c>
      <c r="AI115" s="329"/>
      <c r="AJ115" s="329"/>
      <c r="AK115" s="329"/>
      <c r="AL115" s="330" t="s">
        <v>706</v>
      </c>
      <c r="AM115" s="331"/>
      <c r="AN115" s="331"/>
      <c r="AO115" s="332"/>
      <c r="AP115" s="326"/>
      <c r="AQ115" s="326"/>
      <c r="AR115" s="326"/>
      <c r="AS115" s="326"/>
      <c r="AT115" s="326"/>
      <c r="AU115" s="326"/>
      <c r="AV115" s="326"/>
      <c r="AW115" s="326"/>
      <c r="AX115" s="326"/>
    </row>
    <row r="116" spans="1:50" ht="26.25" hidden="1" customHeight="1">
      <c r="A116" s="1063">
        <v>14</v>
      </c>
      <c r="B116" s="1063">
        <v>1</v>
      </c>
      <c r="C116" s="428" t="s">
        <v>736</v>
      </c>
      <c r="D116" s="423"/>
      <c r="E116" s="423"/>
      <c r="F116" s="423"/>
      <c r="G116" s="423"/>
      <c r="H116" s="423"/>
      <c r="I116" s="423"/>
      <c r="J116" s="424" t="s">
        <v>746</v>
      </c>
      <c r="K116" s="425"/>
      <c r="L116" s="425"/>
      <c r="M116" s="425"/>
      <c r="N116" s="425"/>
      <c r="O116" s="425"/>
      <c r="P116" s="429" t="s">
        <v>748</v>
      </c>
      <c r="Q116" s="322"/>
      <c r="R116" s="322"/>
      <c r="S116" s="322"/>
      <c r="T116" s="322"/>
      <c r="U116" s="322"/>
      <c r="V116" s="322"/>
      <c r="W116" s="322"/>
      <c r="X116" s="322"/>
      <c r="Y116" s="323">
        <v>0.1</v>
      </c>
      <c r="Z116" s="324"/>
      <c r="AA116" s="324"/>
      <c r="AB116" s="325"/>
      <c r="AC116" s="327" t="s">
        <v>80</v>
      </c>
      <c r="AD116" s="327"/>
      <c r="AE116" s="327"/>
      <c r="AF116" s="327"/>
      <c r="AG116" s="327"/>
      <c r="AH116" s="328" t="s">
        <v>706</v>
      </c>
      <c r="AI116" s="329"/>
      <c r="AJ116" s="329"/>
      <c r="AK116" s="329"/>
      <c r="AL116" s="330" t="s">
        <v>706</v>
      </c>
      <c r="AM116" s="331"/>
      <c r="AN116" s="331"/>
      <c r="AO116" s="332"/>
      <c r="AP116" s="326"/>
      <c r="AQ116" s="326"/>
      <c r="AR116" s="326"/>
      <c r="AS116" s="326"/>
      <c r="AT116" s="326"/>
      <c r="AU116" s="326"/>
      <c r="AV116" s="326"/>
      <c r="AW116" s="326"/>
      <c r="AX116" s="326"/>
    </row>
    <row r="117" spans="1:50" ht="26.25" hidden="1" customHeight="1">
      <c r="A117" s="1063">
        <v>15</v>
      </c>
      <c r="B117" s="1063">
        <v>1</v>
      </c>
      <c r="C117" s="428" t="s">
        <v>737</v>
      </c>
      <c r="D117" s="423"/>
      <c r="E117" s="423"/>
      <c r="F117" s="423"/>
      <c r="G117" s="423"/>
      <c r="H117" s="423"/>
      <c r="I117" s="423"/>
      <c r="J117" s="424" t="s">
        <v>706</v>
      </c>
      <c r="K117" s="425"/>
      <c r="L117" s="425"/>
      <c r="M117" s="425"/>
      <c r="N117" s="425"/>
      <c r="O117" s="425"/>
      <c r="P117" s="429" t="s">
        <v>748</v>
      </c>
      <c r="Q117" s="322"/>
      <c r="R117" s="322"/>
      <c r="S117" s="322"/>
      <c r="T117" s="322"/>
      <c r="U117" s="322"/>
      <c r="V117" s="322"/>
      <c r="W117" s="322"/>
      <c r="X117" s="322"/>
      <c r="Y117" s="323">
        <v>0.1</v>
      </c>
      <c r="Z117" s="324"/>
      <c r="AA117" s="324"/>
      <c r="AB117" s="325"/>
      <c r="AC117" s="327" t="s">
        <v>80</v>
      </c>
      <c r="AD117" s="327"/>
      <c r="AE117" s="327"/>
      <c r="AF117" s="327"/>
      <c r="AG117" s="327"/>
      <c r="AH117" s="328" t="s">
        <v>750</v>
      </c>
      <c r="AI117" s="329"/>
      <c r="AJ117" s="329"/>
      <c r="AK117" s="329"/>
      <c r="AL117" s="330" t="s">
        <v>706</v>
      </c>
      <c r="AM117" s="331"/>
      <c r="AN117" s="331"/>
      <c r="AO117" s="332"/>
      <c r="AP117" s="326"/>
      <c r="AQ117" s="326"/>
      <c r="AR117" s="326"/>
      <c r="AS117" s="326"/>
      <c r="AT117" s="326"/>
      <c r="AU117" s="326"/>
      <c r="AV117" s="326"/>
      <c r="AW117" s="326"/>
      <c r="AX117" s="326"/>
    </row>
    <row r="118" spans="1:50" ht="26.25" hidden="1" customHeight="1">
      <c r="A118" s="1063">
        <v>16</v>
      </c>
      <c r="B118" s="1063">
        <v>1</v>
      </c>
      <c r="C118" s="428" t="s">
        <v>738</v>
      </c>
      <c r="D118" s="423"/>
      <c r="E118" s="423"/>
      <c r="F118" s="423"/>
      <c r="G118" s="423"/>
      <c r="H118" s="423"/>
      <c r="I118" s="423"/>
      <c r="J118" s="424" t="s">
        <v>706</v>
      </c>
      <c r="K118" s="425"/>
      <c r="L118" s="425"/>
      <c r="M118" s="425"/>
      <c r="N118" s="425"/>
      <c r="O118" s="425"/>
      <c r="P118" s="429" t="s">
        <v>748</v>
      </c>
      <c r="Q118" s="322"/>
      <c r="R118" s="322"/>
      <c r="S118" s="322"/>
      <c r="T118" s="322"/>
      <c r="U118" s="322"/>
      <c r="V118" s="322"/>
      <c r="W118" s="322"/>
      <c r="X118" s="322"/>
      <c r="Y118" s="323">
        <v>0.1</v>
      </c>
      <c r="Z118" s="324"/>
      <c r="AA118" s="324"/>
      <c r="AB118" s="325"/>
      <c r="AC118" s="327" t="s">
        <v>80</v>
      </c>
      <c r="AD118" s="327"/>
      <c r="AE118" s="327"/>
      <c r="AF118" s="327"/>
      <c r="AG118" s="327"/>
      <c r="AH118" s="328" t="s">
        <v>749</v>
      </c>
      <c r="AI118" s="329"/>
      <c r="AJ118" s="329"/>
      <c r="AK118" s="329"/>
      <c r="AL118" s="330" t="s">
        <v>706</v>
      </c>
      <c r="AM118" s="331"/>
      <c r="AN118" s="331"/>
      <c r="AO118" s="332"/>
      <c r="AP118" s="326"/>
      <c r="AQ118" s="326"/>
      <c r="AR118" s="326"/>
      <c r="AS118" s="326"/>
      <c r="AT118" s="326"/>
      <c r="AU118" s="326"/>
      <c r="AV118" s="326"/>
      <c r="AW118" s="326"/>
      <c r="AX118" s="326"/>
    </row>
    <row r="119" spans="1:50" ht="26.25" hidden="1" customHeight="1">
      <c r="A119" s="1063">
        <v>17</v>
      </c>
      <c r="B119" s="1063">
        <v>1</v>
      </c>
      <c r="C119" s="428" t="s">
        <v>739</v>
      </c>
      <c r="D119" s="423"/>
      <c r="E119" s="423"/>
      <c r="F119" s="423"/>
      <c r="G119" s="423"/>
      <c r="H119" s="423"/>
      <c r="I119" s="423"/>
      <c r="J119" s="424" t="s">
        <v>707</v>
      </c>
      <c r="K119" s="425"/>
      <c r="L119" s="425"/>
      <c r="M119" s="425"/>
      <c r="N119" s="425"/>
      <c r="O119" s="425"/>
      <c r="P119" s="429" t="s">
        <v>748</v>
      </c>
      <c r="Q119" s="322"/>
      <c r="R119" s="322"/>
      <c r="S119" s="322"/>
      <c r="T119" s="322"/>
      <c r="U119" s="322"/>
      <c r="V119" s="322"/>
      <c r="W119" s="322"/>
      <c r="X119" s="322"/>
      <c r="Y119" s="323">
        <v>0.1</v>
      </c>
      <c r="Z119" s="324"/>
      <c r="AA119" s="324"/>
      <c r="AB119" s="325"/>
      <c r="AC119" s="327" t="s">
        <v>80</v>
      </c>
      <c r="AD119" s="327"/>
      <c r="AE119" s="327"/>
      <c r="AF119" s="327"/>
      <c r="AG119" s="327"/>
      <c r="AH119" s="328" t="s">
        <v>706</v>
      </c>
      <c r="AI119" s="329"/>
      <c r="AJ119" s="329"/>
      <c r="AK119" s="329"/>
      <c r="AL119" s="330" t="s">
        <v>752</v>
      </c>
      <c r="AM119" s="331"/>
      <c r="AN119" s="331"/>
      <c r="AO119" s="332"/>
      <c r="AP119" s="326"/>
      <c r="AQ119" s="326"/>
      <c r="AR119" s="326"/>
      <c r="AS119" s="326"/>
      <c r="AT119" s="326"/>
      <c r="AU119" s="326"/>
      <c r="AV119" s="326"/>
      <c r="AW119" s="326"/>
      <c r="AX119" s="326"/>
    </row>
    <row r="120" spans="1:50" ht="26.25" hidden="1" customHeight="1">
      <c r="A120" s="1063">
        <v>18</v>
      </c>
      <c r="B120" s="1063">
        <v>1</v>
      </c>
      <c r="C120" s="428" t="s">
        <v>740</v>
      </c>
      <c r="D120" s="423"/>
      <c r="E120" s="423"/>
      <c r="F120" s="423"/>
      <c r="G120" s="423"/>
      <c r="H120" s="423"/>
      <c r="I120" s="423"/>
      <c r="J120" s="424" t="s">
        <v>747</v>
      </c>
      <c r="K120" s="425"/>
      <c r="L120" s="425"/>
      <c r="M120" s="425"/>
      <c r="N120" s="425"/>
      <c r="O120" s="425"/>
      <c r="P120" s="429" t="s">
        <v>748</v>
      </c>
      <c r="Q120" s="322"/>
      <c r="R120" s="322"/>
      <c r="S120" s="322"/>
      <c r="T120" s="322"/>
      <c r="U120" s="322"/>
      <c r="V120" s="322"/>
      <c r="W120" s="322"/>
      <c r="X120" s="322"/>
      <c r="Y120" s="323">
        <v>0.1</v>
      </c>
      <c r="Z120" s="324"/>
      <c r="AA120" s="324"/>
      <c r="AB120" s="325"/>
      <c r="AC120" s="327" t="s">
        <v>80</v>
      </c>
      <c r="AD120" s="327"/>
      <c r="AE120" s="327"/>
      <c r="AF120" s="327"/>
      <c r="AG120" s="327"/>
      <c r="AH120" s="328" t="s">
        <v>706</v>
      </c>
      <c r="AI120" s="329"/>
      <c r="AJ120" s="329"/>
      <c r="AK120" s="329"/>
      <c r="AL120" s="330" t="s">
        <v>706</v>
      </c>
      <c r="AM120" s="331"/>
      <c r="AN120" s="331"/>
      <c r="AO120" s="332"/>
      <c r="AP120" s="326"/>
      <c r="AQ120" s="326"/>
      <c r="AR120" s="326"/>
      <c r="AS120" s="326"/>
      <c r="AT120" s="326"/>
      <c r="AU120" s="326"/>
      <c r="AV120" s="326"/>
      <c r="AW120" s="326"/>
      <c r="AX120" s="326"/>
    </row>
    <row r="121" spans="1:50" ht="26.25" hidden="1" customHeight="1">
      <c r="A121" s="1063">
        <v>19</v>
      </c>
      <c r="B121" s="1063">
        <v>1</v>
      </c>
      <c r="C121" s="428" t="s">
        <v>741</v>
      </c>
      <c r="D121" s="423"/>
      <c r="E121" s="423"/>
      <c r="F121" s="423"/>
      <c r="G121" s="423"/>
      <c r="H121" s="423"/>
      <c r="I121" s="423"/>
      <c r="J121" s="424" t="s">
        <v>707</v>
      </c>
      <c r="K121" s="425"/>
      <c r="L121" s="425"/>
      <c r="M121" s="425"/>
      <c r="N121" s="425"/>
      <c r="O121" s="425"/>
      <c r="P121" s="429" t="s">
        <v>748</v>
      </c>
      <c r="Q121" s="322"/>
      <c r="R121" s="322"/>
      <c r="S121" s="322"/>
      <c r="T121" s="322"/>
      <c r="U121" s="322"/>
      <c r="V121" s="322"/>
      <c r="W121" s="322"/>
      <c r="X121" s="322"/>
      <c r="Y121" s="323">
        <v>0</v>
      </c>
      <c r="Z121" s="324"/>
      <c r="AA121" s="324"/>
      <c r="AB121" s="325"/>
      <c r="AC121" s="327" t="s">
        <v>80</v>
      </c>
      <c r="AD121" s="327"/>
      <c r="AE121" s="327"/>
      <c r="AF121" s="327"/>
      <c r="AG121" s="327"/>
      <c r="AH121" s="328" t="s">
        <v>706</v>
      </c>
      <c r="AI121" s="329"/>
      <c r="AJ121" s="329"/>
      <c r="AK121" s="329"/>
      <c r="AL121" s="330" t="s">
        <v>706</v>
      </c>
      <c r="AM121" s="331"/>
      <c r="AN121" s="331"/>
      <c r="AO121" s="332"/>
      <c r="AP121" s="326"/>
      <c r="AQ121" s="326"/>
      <c r="AR121" s="326"/>
      <c r="AS121" s="326"/>
      <c r="AT121" s="326"/>
      <c r="AU121" s="326"/>
      <c r="AV121" s="326"/>
      <c r="AW121" s="326"/>
      <c r="AX121" s="326"/>
    </row>
    <row r="122" spans="1:50" ht="26.25" hidden="1" customHeight="1">
      <c r="A122" s="1063">
        <v>20</v>
      </c>
      <c r="B122" s="1063">
        <v>1</v>
      </c>
      <c r="C122" s="428" t="s">
        <v>742</v>
      </c>
      <c r="D122" s="423"/>
      <c r="E122" s="423"/>
      <c r="F122" s="423"/>
      <c r="G122" s="423"/>
      <c r="H122" s="423"/>
      <c r="I122" s="423"/>
      <c r="J122" s="424" t="s">
        <v>706</v>
      </c>
      <c r="K122" s="425"/>
      <c r="L122" s="425"/>
      <c r="M122" s="425"/>
      <c r="N122" s="425"/>
      <c r="O122" s="425"/>
      <c r="P122" s="429" t="s">
        <v>748</v>
      </c>
      <c r="Q122" s="322"/>
      <c r="R122" s="322"/>
      <c r="S122" s="322"/>
      <c r="T122" s="322"/>
      <c r="U122" s="322"/>
      <c r="V122" s="322"/>
      <c r="W122" s="322"/>
      <c r="X122" s="322"/>
      <c r="Y122" s="323">
        <v>0</v>
      </c>
      <c r="Z122" s="324"/>
      <c r="AA122" s="324"/>
      <c r="AB122" s="325"/>
      <c r="AC122" s="327" t="s">
        <v>80</v>
      </c>
      <c r="AD122" s="327"/>
      <c r="AE122" s="327"/>
      <c r="AF122" s="327"/>
      <c r="AG122" s="327"/>
      <c r="AH122" s="328" t="s">
        <v>749</v>
      </c>
      <c r="AI122" s="329"/>
      <c r="AJ122" s="329"/>
      <c r="AK122" s="329"/>
      <c r="AL122" s="330" t="s">
        <v>706</v>
      </c>
      <c r="AM122" s="331"/>
      <c r="AN122" s="331"/>
      <c r="AO122" s="332"/>
      <c r="AP122" s="326"/>
      <c r="AQ122" s="326"/>
      <c r="AR122" s="326"/>
      <c r="AS122" s="326"/>
      <c r="AT122" s="326"/>
      <c r="AU122" s="326"/>
      <c r="AV122" s="326"/>
      <c r="AW122" s="326"/>
      <c r="AX122" s="326"/>
    </row>
    <row r="123" spans="1:50" ht="26.25" hidden="1" customHeight="1">
      <c r="A123" s="1063">
        <v>21</v>
      </c>
      <c r="B123" s="1063">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c r="A124" s="1063">
        <v>22</v>
      </c>
      <c r="B124" s="1063">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c r="A125" s="1063">
        <v>23</v>
      </c>
      <c r="B125" s="1063">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c r="A126" s="1063">
        <v>24</v>
      </c>
      <c r="B126" s="1063">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c r="A127" s="1063">
        <v>25</v>
      </c>
      <c r="B127" s="1063">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c r="A128" s="1063">
        <v>26</v>
      </c>
      <c r="B128" s="1063">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c r="A129" s="1063">
        <v>27</v>
      </c>
      <c r="B129" s="1063">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c r="A130" s="1063">
        <v>28</v>
      </c>
      <c r="B130" s="1063">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c r="A131" s="1063">
        <v>29</v>
      </c>
      <c r="B131" s="1063">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c r="A132" s="1063">
        <v>30</v>
      </c>
      <c r="B132" s="1063">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295</v>
      </c>
      <c r="K135" s="110"/>
      <c r="L135" s="110"/>
      <c r="M135" s="110"/>
      <c r="N135" s="110"/>
      <c r="O135" s="110"/>
      <c r="P135" s="352" t="s">
        <v>27</v>
      </c>
      <c r="Q135" s="352"/>
      <c r="R135" s="352"/>
      <c r="S135" s="352"/>
      <c r="T135" s="352"/>
      <c r="U135" s="352"/>
      <c r="V135" s="352"/>
      <c r="W135" s="352"/>
      <c r="X135" s="352"/>
      <c r="Y135" s="349" t="s">
        <v>348</v>
      </c>
      <c r="Z135" s="350"/>
      <c r="AA135" s="350"/>
      <c r="AB135" s="350"/>
      <c r="AC135" s="282" t="s">
        <v>333</v>
      </c>
      <c r="AD135" s="282"/>
      <c r="AE135" s="282"/>
      <c r="AF135" s="282"/>
      <c r="AG135" s="282"/>
      <c r="AH135" s="349" t="s">
        <v>260</v>
      </c>
      <c r="AI135" s="351"/>
      <c r="AJ135" s="351"/>
      <c r="AK135" s="351"/>
      <c r="AL135" s="351" t="s">
        <v>21</v>
      </c>
      <c r="AM135" s="351"/>
      <c r="AN135" s="351"/>
      <c r="AO135" s="432"/>
      <c r="AP135" s="433" t="s">
        <v>296</v>
      </c>
      <c r="AQ135" s="433"/>
      <c r="AR135" s="433"/>
      <c r="AS135" s="433"/>
      <c r="AT135" s="433"/>
      <c r="AU135" s="433"/>
      <c r="AV135" s="433"/>
      <c r="AW135" s="433"/>
      <c r="AX135" s="433"/>
    </row>
    <row r="136" spans="1:50" ht="26.25" customHeight="1">
      <c r="A136" s="1063">
        <v>1</v>
      </c>
      <c r="B136" s="1063">
        <v>1</v>
      </c>
      <c r="C136" s="428" t="s">
        <v>754</v>
      </c>
      <c r="D136" s="423"/>
      <c r="E136" s="423"/>
      <c r="F136" s="423"/>
      <c r="G136" s="423"/>
      <c r="H136" s="423"/>
      <c r="I136" s="423"/>
      <c r="J136" s="424" t="s">
        <v>706</v>
      </c>
      <c r="K136" s="425"/>
      <c r="L136" s="425"/>
      <c r="M136" s="425"/>
      <c r="N136" s="425"/>
      <c r="O136" s="425"/>
      <c r="P136" s="429" t="s">
        <v>753</v>
      </c>
      <c r="Q136" s="322"/>
      <c r="R136" s="322"/>
      <c r="S136" s="322"/>
      <c r="T136" s="322"/>
      <c r="U136" s="322"/>
      <c r="V136" s="322"/>
      <c r="W136" s="322"/>
      <c r="X136" s="322"/>
      <c r="Y136" s="323">
        <v>3.2</v>
      </c>
      <c r="Z136" s="324"/>
      <c r="AA136" s="324"/>
      <c r="AB136" s="325"/>
      <c r="AC136" s="327" t="s">
        <v>80</v>
      </c>
      <c r="AD136" s="327"/>
      <c r="AE136" s="327"/>
      <c r="AF136" s="327"/>
      <c r="AG136" s="327"/>
      <c r="AH136" s="328" t="s">
        <v>706</v>
      </c>
      <c r="AI136" s="329"/>
      <c r="AJ136" s="329"/>
      <c r="AK136" s="329"/>
      <c r="AL136" s="330" t="s">
        <v>706</v>
      </c>
      <c r="AM136" s="331"/>
      <c r="AN136" s="331"/>
      <c r="AO136" s="332"/>
      <c r="AP136" s="326"/>
      <c r="AQ136" s="326"/>
      <c r="AR136" s="326"/>
      <c r="AS136" s="326"/>
      <c r="AT136" s="326"/>
      <c r="AU136" s="326"/>
      <c r="AV136" s="326"/>
      <c r="AW136" s="326"/>
      <c r="AX136" s="326"/>
    </row>
    <row r="137" spans="1:50" ht="26.25" customHeight="1">
      <c r="A137" s="1063">
        <v>2</v>
      </c>
      <c r="B137" s="1063">
        <v>1</v>
      </c>
      <c r="C137" s="428" t="s">
        <v>755</v>
      </c>
      <c r="D137" s="423"/>
      <c r="E137" s="423"/>
      <c r="F137" s="423"/>
      <c r="G137" s="423"/>
      <c r="H137" s="423"/>
      <c r="I137" s="423"/>
      <c r="J137" s="424" t="s">
        <v>706</v>
      </c>
      <c r="K137" s="425"/>
      <c r="L137" s="425"/>
      <c r="M137" s="425"/>
      <c r="N137" s="425"/>
      <c r="O137" s="425"/>
      <c r="P137" s="429" t="s">
        <v>753</v>
      </c>
      <c r="Q137" s="322"/>
      <c r="R137" s="322"/>
      <c r="S137" s="322"/>
      <c r="T137" s="322"/>
      <c r="U137" s="322"/>
      <c r="V137" s="322"/>
      <c r="W137" s="322"/>
      <c r="X137" s="322"/>
      <c r="Y137" s="323">
        <v>3.1</v>
      </c>
      <c r="Z137" s="324"/>
      <c r="AA137" s="324"/>
      <c r="AB137" s="325"/>
      <c r="AC137" s="327" t="s">
        <v>80</v>
      </c>
      <c r="AD137" s="327"/>
      <c r="AE137" s="327"/>
      <c r="AF137" s="327"/>
      <c r="AG137" s="327"/>
      <c r="AH137" s="328" t="s">
        <v>758</v>
      </c>
      <c r="AI137" s="329"/>
      <c r="AJ137" s="329"/>
      <c r="AK137" s="329"/>
      <c r="AL137" s="330" t="s">
        <v>706</v>
      </c>
      <c r="AM137" s="331"/>
      <c r="AN137" s="331"/>
      <c r="AO137" s="332"/>
      <c r="AP137" s="326"/>
      <c r="AQ137" s="326"/>
      <c r="AR137" s="326"/>
      <c r="AS137" s="326"/>
      <c r="AT137" s="326"/>
      <c r="AU137" s="326"/>
      <c r="AV137" s="326"/>
      <c r="AW137" s="326"/>
      <c r="AX137" s="326"/>
    </row>
    <row r="138" spans="1:50" ht="26.25" customHeight="1">
      <c r="A138" s="1063">
        <v>3</v>
      </c>
      <c r="B138" s="1063">
        <v>1</v>
      </c>
      <c r="C138" s="428" t="s">
        <v>756</v>
      </c>
      <c r="D138" s="423"/>
      <c r="E138" s="423"/>
      <c r="F138" s="423"/>
      <c r="G138" s="423"/>
      <c r="H138" s="423"/>
      <c r="I138" s="423"/>
      <c r="J138" s="424" t="s">
        <v>757</v>
      </c>
      <c r="K138" s="425"/>
      <c r="L138" s="425"/>
      <c r="M138" s="425"/>
      <c r="N138" s="425"/>
      <c r="O138" s="425"/>
      <c r="P138" s="429" t="s">
        <v>753</v>
      </c>
      <c r="Q138" s="322"/>
      <c r="R138" s="322"/>
      <c r="S138" s="322"/>
      <c r="T138" s="322"/>
      <c r="U138" s="322"/>
      <c r="V138" s="322"/>
      <c r="W138" s="322"/>
      <c r="X138" s="322"/>
      <c r="Y138" s="323">
        <v>3.1</v>
      </c>
      <c r="Z138" s="324"/>
      <c r="AA138" s="324"/>
      <c r="AB138" s="325"/>
      <c r="AC138" s="327" t="s">
        <v>80</v>
      </c>
      <c r="AD138" s="327"/>
      <c r="AE138" s="327"/>
      <c r="AF138" s="327"/>
      <c r="AG138" s="327"/>
      <c r="AH138" s="328" t="s">
        <v>706</v>
      </c>
      <c r="AI138" s="329"/>
      <c r="AJ138" s="329"/>
      <c r="AK138" s="329"/>
      <c r="AL138" s="330" t="s">
        <v>706</v>
      </c>
      <c r="AM138" s="331"/>
      <c r="AN138" s="331"/>
      <c r="AO138" s="332"/>
      <c r="AP138" s="326"/>
      <c r="AQ138" s="326"/>
      <c r="AR138" s="326"/>
      <c r="AS138" s="326"/>
      <c r="AT138" s="326"/>
      <c r="AU138" s="326"/>
      <c r="AV138" s="326"/>
      <c r="AW138" s="326"/>
      <c r="AX138" s="326"/>
    </row>
    <row r="139" spans="1:50" ht="26.25" hidden="1" customHeight="1">
      <c r="A139" s="1063">
        <v>4</v>
      </c>
      <c r="B139" s="1063">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c r="A140" s="1063">
        <v>5</v>
      </c>
      <c r="B140" s="1063">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c r="A141" s="1063">
        <v>6</v>
      </c>
      <c r="B141" s="1063">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c r="A142" s="1063">
        <v>7</v>
      </c>
      <c r="B142" s="1063">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c r="A143" s="1063">
        <v>8</v>
      </c>
      <c r="B143" s="1063">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c r="A144" s="1063">
        <v>9</v>
      </c>
      <c r="B144" s="1063">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c r="A145" s="1063">
        <v>10</v>
      </c>
      <c r="B145" s="1063">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c r="A146" s="1063">
        <v>11</v>
      </c>
      <c r="B146" s="1063">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c r="A147" s="1063">
        <v>12</v>
      </c>
      <c r="B147" s="1063">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c r="A148" s="1063">
        <v>13</v>
      </c>
      <c r="B148" s="1063">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c r="A149" s="1063">
        <v>14</v>
      </c>
      <c r="B149" s="1063">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c r="A150" s="1063">
        <v>15</v>
      </c>
      <c r="B150" s="1063">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c r="A151" s="1063">
        <v>16</v>
      </c>
      <c r="B151" s="1063">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c r="A152" s="1063">
        <v>17</v>
      </c>
      <c r="B152" s="1063">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c r="A153" s="1063">
        <v>18</v>
      </c>
      <c r="B153" s="1063">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c r="A154" s="1063">
        <v>19</v>
      </c>
      <c r="B154" s="1063">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c r="A155" s="1063">
        <v>20</v>
      </c>
      <c r="B155" s="1063">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c r="A156" s="1063">
        <v>21</v>
      </c>
      <c r="B156" s="1063">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c r="A157" s="1063">
        <v>22</v>
      </c>
      <c r="B157" s="1063">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c r="A158" s="1063">
        <v>23</v>
      </c>
      <c r="B158" s="1063">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c r="A159" s="1063">
        <v>24</v>
      </c>
      <c r="B159" s="1063">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c r="A160" s="1063">
        <v>25</v>
      </c>
      <c r="B160" s="1063">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c r="A161" s="1063">
        <v>26</v>
      </c>
      <c r="B161" s="1063">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c r="A162" s="1063">
        <v>27</v>
      </c>
      <c r="B162" s="1063">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c r="A163" s="1063">
        <v>28</v>
      </c>
      <c r="B163" s="1063">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c r="A164" s="1063">
        <v>29</v>
      </c>
      <c r="B164" s="1063">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c r="A165" s="1063">
        <v>30</v>
      </c>
      <c r="B165" s="1063">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t="13.5" hidden="1" customHeight="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t="13.5" hidden="1" customHeight="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51"/>
      <c r="B168" s="351"/>
      <c r="C168" s="351" t="s">
        <v>26</v>
      </c>
      <c r="D168" s="351"/>
      <c r="E168" s="351"/>
      <c r="F168" s="351"/>
      <c r="G168" s="351"/>
      <c r="H168" s="351"/>
      <c r="I168" s="351"/>
      <c r="J168" s="282" t="s">
        <v>295</v>
      </c>
      <c r="K168" s="110"/>
      <c r="L168" s="110"/>
      <c r="M168" s="110"/>
      <c r="N168" s="110"/>
      <c r="O168" s="110"/>
      <c r="P168" s="352" t="s">
        <v>27</v>
      </c>
      <c r="Q168" s="352"/>
      <c r="R168" s="352"/>
      <c r="S168" s="352"/>
      <c r="T168" s="352"/>
      <c r="U168" s="352"/>
      <c r="V168" s="352"/>
      <c r="W168" s="352"/>
      <c r="X168" s="352"/>
      <c r="Y168" s="349" t="s">
        <v>348</v>
      </c>
      <c r="Z168" s="350"/>
      <c r="AA168" s="350"/>
      <c r="AB168" s="350"/>
      <c r="AC168" s="282" t="s">
        <v>333</v>
      </c>
      <c r="AD168" s="282"/>
      <c r="AE168" s="282"/>
      <c r="AF168" s="282"/>
      <c r="AG168" s="282"/>
      <c r="AH168" s="349" t="s">
        <v>260</v>
      </c>
      <c r="AI168" s="351"/>
      <c r="AJ168" s="351"/>
      <c r="AK168" s="351"/>
      <c r="AL168" s="351" t="s">
        <v>21</v>
      </c>
      <c r="AM168" s="351"/>
      <c r="AN168" s="351"/>
      <c r="AO168" s="432"/>
      <c r="AP168" s="433" t="s">
        <v>296</v>
      </c>
      <c r="AQ168" s="433"/>
      <c r="AR168" s="433"/>
      <c r="AS168" s="433"/>
      <c r="AT168" s="433"/>
      <c r="AU168" s="433"/>
      <c r="AV168" s="433"/>
      <c r="AW168" s="433"/>
      <c r="AX168" s="433"/>
    </row>
    <row r="169" spans="1:50" ht="26.25" hidden="1" customHeight="1">
      <c r="A169" s="1063">
        <v>1</v>
      </c>
      <c r="B169" s="1063">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c r="A170" s="1063">
        <v>2</v>
      </c>
      <c r="B170" s="1063">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c r="A171" s="1063">
        <v>3</v>
      </c>
      <c r="B171" s="1063">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c r="A172" s="1063">
        <v>4</v>
      </c>
      <c r="B172" s="1063">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c r="A173" s="1063">
        <v>5</v>
      </c>
      <c r="B173" s="1063">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c r="A174" s="1063">
        <v>6</v>
      </c>
      <c r="B174" s="1063">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c r="A175" s="1063">
        <v>7</v>
      </c>
      <c r="B175" s="1063">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c r="A176" s="1063">
        <v>8</v>
      </c>
      <c r="B176" s="1063">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c r="A177" s="1063">
        <v>9</v>
      </c>
      <c r="B177" s="1063">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c r="A178" s="1063">
        <v>10</v>
      </c>
      <c r="B178" s="1063">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c r="A179" s="1063">
        <v>11</v>
      </c>
      <c r="B179" s="1063">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c r="A180" s="1063">
        <v>12</v>
      </c>
      <c r="B180" s="1063">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c r="A181" s="1063">
        <v>13</v>
      </c>
      <c r="B181" s="1063">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c r="A182" s="1063">
        <v>14</v>
      </c>
      <c r="B182" s="1063">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c r="A183" s="1063">
        <v>15</v>
      </c>
      <c r="B183" s="1063">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c r="A184" s="1063">
        <v>16</v>
      </c>
      <c r="B184" s="1063">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c r="A185" s="1063">
        <v>17</v>
      </c>
      <c r="B185" s="1063">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c r="A186" s="1063">
        <v>18</v>
      </c>
      <c r="B186" s="1063">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c r="A187" s="1063">
        <v>19</v>
      </c>
      <c r="B187" s="1063">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c r="A188" s="1063">
        <v>20</v>
      </c>
      <c r="B188" s="1063">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c r="A189" s="1063">
        <v>21</v>
      </c>
      <c r="B189" s="1063">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c r="A190" s="1063">
        <v>22</v>
      </c>
      <c r="B190" s="1063">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c r="A191" s="1063">
        <v>23</v>
      </c>
      <c r="B191" s="1063">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c r="A192" s="1063">
        <v>24</v>
      </c>
      <c r="B192" s="1063">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c r="A193" s="1063">
        <v>25</v>
      </c>
      <c r="B193" s="1063">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c r="A194" s="1063">
        <v>26</v>
      </c>
      <c r="B194" s="1063">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c r="A195" s="1063">
        <v>27</v>
      </c>
      <c r="B195" s="1063">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c r="A196" s="1063">
        <v>28</v>
      </c>
      <c r="B196" s="1063">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c r="A197" s="1063">
        <v>29</v>
      </c>
      <c r="B197" s="1063">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c r="A198" s="1063">
        <v>30</v>
      </c>
      <c r="B198" s="1063">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t="13.5" hidden="1" customHeight="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t="13.5" hidden="1" customHeight="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51"/>
      <c r="B201" s="351"/>
      <c r="C201" s="351" t="s">
        <v>26</v>
      </c>
      <c r="D201" s="351"/>
      <c r="E201" s="351"/>
      <c r="F201" s="351"/>
      <c r="G201" s="351"/>
      <c r="H201" s="351"/>
      <c r="I201" s="351"/>
      <c r="J201" s="282" t="s">
        <v>295</v>
      </c>
      <c r="K201" s="110"/>
      <c r="L201" s="110"/>
      <c r="M201" s="110"/>
      <c r="N201" s="110"/>
      <c r="O201" s="110"/>
      <c r="P201" s="352" t="s">
        <v>27</v>
      </c>
      <c r="Q201" s="352"/>
      <c r="R201" s="352"/>
      <c r="S201" s="352"/>
      <c r="T201" s="352"/>
      <c r="U201" s="352"/>
      <c r="V201" s="352"/>
      <c r="W201" s="352"/>
      <c r="X201" s="352"/>
      <c r="Y201" s="349" t="s">
        <v>348</v>
      </c>
      <c r="Z201" s="350"/>
      <c r="AA201" s="350"/>
      <c r="AB201" s="350"/>
      <c r="AC201" s="282" t="s">
        <v>333</v>
      </c>
      <c r="AD201" s="282"/>
      <c r="AE201" s="282"/>
      <c r="AF201" s="282"/>
      <c r="AG201" s="282"/>
      <c r="AH201" s="349" t="s">
        <v>260</v>
      </c>
      <c r="AI201" s="351"/>
      <c r="AJ201" s="351"/>
      <c r="AK201" s="351"/>
      <c r="AL201" s="351" t="s">
        <v>21</v>
      </c>
      <c r="AM201" s="351"/>
      <c r="AN201" s="351"/>
      <c r="AO201" s="432"/>
      <c r="AP201" s="433" t="s">
        <v>296</v>
      </c>
      <c r="AQ201" s="433"/>
      <c r="AR201" s="433"/>
      <c r="AS201" s="433"/>
      <c r="AT201" s="433"/>
      <c r="AU201" s="433"/>
      <c r="AV201" s="433"/>
      <c r="AW201" s="433"/>
      <c r="AX201" s="433"/>
    </row>
    <row r="202" spans="1:50" ht="26.25" hidden="1" customHeight="1">
      <c r="A202" s="1063">
        <v>1</v>
      </c>
      <c r="B202" s="1063">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c r="A203" s="1063">
        <v>2</v>
      </c>
      <c r="B203" s="1063">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c r="A204" s="1063">
        <v>3</v>
      </c>
      <c r="B204" s="1063">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c r="A205" s="1063">
        <v>4</v>
      </c>
      <c r="B205" s="1063">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c r="A206" s="1063">
        <v>5</v>
      </c>
      <c r="B206" s="1063">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c r="A207" s="1063">
        <v>6</v>
      </c>
      <c r="B207" s="1063">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c r="A208" s="1063">
        <v>7</v>
      </c>
      <c r="B208" s="1063">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c r="A209" s="1063">
        <v>8</v>
      </c>
      <c r="B209" s="1063">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c r="A210" s="1063">
        <v>9</v>
      </c>
      <c r="B210" s="1063">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c r="A211" s="1063">
        <v>10</v>
      </c>
      <c r="B211" s="1063">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c r="A212" s="1063">
        <v>11</v>
      </c>
      <c r="B212" s="1063">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c r="A213" s="1063">
        <v>12</v>
      </c>
      <c r="B213" s="1063">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c r="A214" s="1063">
        <v>13</v>
      </c>
      <c r="B214" s="1063">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c r="A215" s="1063">
        <v>14</v>
      </c>
      <c r="B215" s="1063">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c r="A216" s="1063">
        <v>15</v>
      </c>
      <c r="B216" s="1063">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c r="A217" s="1063">
        <v>16</v>
      </c>
      <c r="B217" s="1063">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c r="A218" s="1063">
        <v>17</v>
      </c>
      <c r="B218" s="1063">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c r="A219" s="1063">
        <v>18</v>
      </c>
      <c r="B219" s="1063">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c r="A220" s="1063">
        <v>19</v>
      </c>
      <c r="B220" s="1063">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c r="A221" s="1063">
        <v>20</v>
      </c>
      <c r="B221" s="1063">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c r="A222" s="1063">
        <v>21</v>
      </c>
      <c r="B222" s="1063">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c r="A223" s="1063">
        <v>22</v>
      </c>
      <c r="B223" s="1063">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c r="A224" s="1063">
        <v>23</v>
      </c>
      <c r="B224" s="1063">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c r="A225" s="1063">
        <v>24</v>
      </c>
      <c r="B225" s="1063">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c r="A226" s="1063">
        <v>25</v>
      </c>
      <c r="B226" s="1063">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c r="A227" s="1063">
        <v>26</v>
      </c>
      <c r="B227" s="1063">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c r="A228" s="1063">
        <v>27</v>
      </c>
      <c r="B228" s="1063">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c r="A229" s="1063">
        <v>28</v>
      </c>
      <c r="B229" s="1063">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c r="A230" s="1063">
        <v>29</v>
      </c>
      <c r="B230" s="1063">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c r="A231" s="1063">
        <v>30</v>
      </c>
      <c r="B231" s="1063">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t="13.5" hidden="1" customHeight="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t="13.5" hidden="1" customHeight="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51"/>
      <c r="B234" s="351"/>
      <c r="C234" s="351" t="s">
        <v>26</v>
      </c>
      <c r="D234" s="351"/>
      <c r="E234" s="351"/>
      <c r="F234" s="351"/>
      <c r="G234" s="351"/>
      <c r="H234" s="351"/>
      <c r="I234" s="351"/>
      <c r="J234" s="282" t="s">
        <v>295</v>
      </c>
      <c r="K234" s="110"/>
      <c r="L234" s="110"/>
      <c r="M234" s="110"/>
      <c r="N234" s="110"/>
      <c r="O234" s="110"/>
      <c r="P234" s="352" t="s">
        <v>27</v>
      </c>
      <c r="Q234" s="352"/>
      <c r="R234" s="352"/>
      <c r="S234" s="352"/>
      <c r="T234" s="352"/>
      <c r="U234" s="352"/>
      <c r="V234" s="352"/>
      <c r="W234" s="352"/>
      <c r="X234" s="352"/>
      <c r="Y234" s="349" t="s">
        <v>348</v>
      </c>
      <c r="Z234" s="350"/>
      <c r="AA234" s="350"/>
      <c r="AB234" s="350"/>
      <c r="AC234" s="282" t="s">
        <v>333</v>
      </c>
      <c r="AD234" s="282"/>
      <c r="AE234" s="282"/>
      <c r="AF234" s="282"/>
      <c r="AG234" s="282"/>
      <c r="AH234" s="349" t="s">
        <v>260</v>
      </c>
      <c r="AI234" s="351"/>
      <c r="AJ234" s="351"/>
      <c r="AK234" s="351"/>
      <c r="AL234" s="351" t="s">
        <v>21</v>
      </c>
      <c r="AM234" s="351"/>
      <c r="AN234" s="351"/>
      <c r="AO234" s="432"/>
      <c r="AP234" s="433" t="s">
        <v>296</v>
      </c>
      <c r="AQ234" s="433"/>
      <c r="AR234" s="433"/>
      <c r="AS234" s="433"/>
      <c r="AT234" s="433"/>
      <c r="AU234" s="433"/>
      <c r="AV234" s="433"/>
      <c r="AW234" s="433"/>
      <c r="AX234" s="433"/>
    </row>
    <row r="235" spans="1:50" ht="26.25" hidden="1" customHeight="1">
      <c r="A235" s="1063">
        <v>1</v>
      </c>
      <c r="B235" s="1063">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c r="A236" s="1063">
        <v>2</v>
      </c>
      <c r="B236" s="1063">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c r="A237" s="1063">
        <v>3</v>
      </c>
      <c r="B237" s="1063">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c r="A238" s="1063">
        <v>4</v>
      </c>
      <c r="B238" s="1063">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c r="A239" s="1063">
        <v>5</v>
      </c>
      <c r="B239" s="1063">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c r="A240" s="1063">
        <v>6</v>
      </c>
      <c r="B240" s="1063">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c r="A241" s="1063">
        <v>7</v>
      </c>
      <c r="B241" s="1063">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c r="A242" s="1063">
        <v>8</v>
      </c>
      <c r="B242" s="1063">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c r="A243" s="1063">
        <v>9</v>
      </c>
      <c r="B243" s="1063">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c r="A244" s="1063">
        <v>10</v>
      </c>
      <c r="B244" s="1063">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c r="A245" s="1063">
        <v>11</v>
      </c>
      <c r="B245" s="1063">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c r="A246" s="1063">
        <v>12</v>
      </c>
      <c r="B246" s="1063">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c r="A247" s="1063">
        <v>13</v>
      </c>
      <c r="B247" s="1063">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c r="A248" s="1063">
        <v>14</v>
      </c>
      <c r="B248" s="1063">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c r="A249" s="1063">
        <v>15</v>
      </c>
      <c r="B249" s="1063">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c r="A250" s="1063">
        <v>16</v>
      </c>
      <c r="B250" s="1063">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c r="A251" s="1063">
        <v>17</v>
      </c>
      <c r="B251" s="1063">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c r="A252" s="1063">
        <v>18</v>
      </c>
      <c r="B252" s="1063">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c r="A253" s="1063">
        <v>19</v>
      </c>
      <c r="B253" s="1063">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c r="A254" s="1063">
        <v>20</v>
      </c>
      <c r="B254" s="1063">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c r="A255" s="1063">
        <v>21</v>
      </c>
      <c r="B255" s="1063">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c r="A256" s="1063">
        <v>22</v>
      </c>
      <c r="B256" s="1063">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c r="A257" s="1063">
        <v>23</v>
      </c>
      <c r="B257" s="1063">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c r="A258" s="1063">
        <v>24</v>
      </c>
      <c r="B258" s="1063">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c r="A259" s="1063">
        <v>25</v>
      </c>
      <c r="B259" s="1063">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c r="A260" s="1063">
        <v>26</v>
      </c>
      <c r="B260" s="1063">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c r="A261" s="1063">
        <v>27</v>
      </c>
      <c r="B261" s="1063">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c r="A262" s="1063">
        <v>28</v>
      </c>
      <c r="B262" s="1063">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c r="A263" s="1063">
        <v>29</v>
      </c>
      <c r="B263" s="1063">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c r="A264" s="1063">
        <v>30</v>
      </c>
      <c r="B264" s="1063">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t="13.5" hidden="1" customHeight="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t="13.5" hidden="1" customHeight="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1"/>
      <c r="B267" s="351"/>
      <c r="C267" s="351" t="s">
        <v>26</v>
      </c>
      <c r="D267" s="351"/>
      <c r="E267" s="351"/>
      <c r="F267" s="351"/>
      <c r="G267" s="351"/>
      <c r="H267" s="351"/>
      <c r="I267" s="351"/>
      <c r="J267" s="282" t="s">
        <v>295</v>
      </c>
      <c r="K267" s="110"/>
      <c r="L267" s="110"/>
      <c r="M267" s="110"/>
      <c r="N267" s="110"/>
      <c r="O267" s="110"/>
      <c r="P267" s="352" t="s">
        <v>27</v>
      </c>
      <c r="Q267" s="352"/>
      <c r="R267" s="352"/>
      <c r="S267" s="352"/>
      <c r="T267" s="352"/>
      <c r="U267" s="352"/>
      <c r="V267" s="352"/>
      <c r="W267" s="352"/>
      <c r="X267" s="352"/>
      <c r="Y267" s="349" t="s">
        <v>348</v>
      </c>
      <c r="Z267" s="350"/>
      <c r="AA267" s="350"/>
      <c r="AB267" s="350"/>
      <c r="AC267" s="282" t="s">
        <v>333</v>
      </c>
      <c r="AD267" s="282"/>
      <c r="AE267" s="282"/>
      <c r="AF267" s="282"/>
      <c r="AG267" s="282"/>
      <c r="AH267" s="349" t="s">
        <v>260</v>
      </c>
      <c r="AI267" s="351"/>
      <c r="AJ267" s="351"/>
      <c r="AK267" s="351"/>
      <c r="AL267" s="351" t="s">
        <v>21</v>
      </c>
      <c r="AM267" s="351"/>
      <c r="AN267" s="351"/>
      <c r="AO267" s="432"/>
      <c r="AP267" s="433" t="s">
        <v>296</v>
      </c>
      <c r="AQ267" s="433"/>
      <c r="AR267" s="433"/>
      <c r="AS267" s="433"/>
      <c r="AT267" s="433"/>
      <c r="AU267" s="433"/>
      <c r="AV267" s="433"/>
      <c r="AW267" s="433"/>
      <c r="AX267" s="433"/>
    </row>
    <row r="268" spans="1:50" ht="26.25" hidden="1" customHeight="1">
      <c r="A268" s="1063">
        <v>1</v>
      </c>
      <c r="B268" s="1063">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c r="A269" s="1063">
        <v>2</v>
      </c>
      <c r="B269" s="1063">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c r="A270" s="1063">
        <v>3</v>
      </c>
      <c r="B270" s="1063">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c r="A271" s="1063">
        <v>4</v>
      </c>
      <c r="B271" s="1063">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c r="A272" s="1063">
        <v>5</v>
      </c>
      <c r="B272" s="1063">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c r="A273" s="1063">
        <v>6</v>
      </c>
      <c r="B273" s="1063">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c r="A274" s="1063">
        <v>7</v>
      </c>
      <c r="B274" s="1063">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c r="A275" s="1063">
        <v>8</v>
      </c>
      <c r="B275" s="1063">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c r="A276" s="1063">
        <v>9</v>
      </c>
      <c r="B276" s="1063">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c r="A277" s="1063">
        <v>10</v>
      </c>
      <c r="B277" s="1063">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c r="A278" s="1063">
        <v>11</v>
      </c>
      <c r="B278" s="1063">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c r="A279" s="1063">
        <v>12</v>
      </c>
      <c r="B279" s="1063">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c r="A280" s="1063">
        <v>13</v>
      </c>
      <c r="B280" s="1063">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c r="A281" s="1063">
        <v>14</v>
      </c>
      <c r="B281" s="1063">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c r="A282" s="1063">
        <v>15</v>
      </c>
      <c r="B282" s="1063">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c r="A283" s="1063">
        <v>16</v>
      </c>
      <c r="B283" s="1063">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c r="A284" s="1063">
        <v>17</v>
      </c>
      <c r="B284" s="1063">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c r="A285" s="1063">
        <v>18</v>
      </c>
      <c r="B285" s="1063">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c r="A286" s="1063">
        <v>19</v>
      </c>
      <c r="B286" s="1063">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c r="A287" s="1063">
        <v>20</v>
      </c>
      <c r="B287" s="1063">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c r="A288" s="1063">
        <v>21</v>
      </c>
      <c r="B288" s="1063">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c r="A289" s="1063">
        <v>22</v>
      </c>
      <c r="B289" s="1063">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c r="A290" s="1063">
        <v>23</v>
      </c>
      <c r="B290" s="1063">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c r="A291" s="1063">
        <v>24</v>
      </c>
      <c r="B291" s="1063">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c r="A292" s="1063">
        <v>25</v>
      </c>
      <c r="B292" s="1063">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c r="A293" s="1063">
        <v>26</v>
      </c>
      <c r="B293" s="1063">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c r="A294" s="1063">
        <v>27</v>
      </c>
      <c r="B294" s="1063">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c r="A295" s="1063">
        <v>28</v>
      </c>
      <c r="B295" s="1063">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c r="A296" s="1063">
        <v>29</v>
      </c>
      <c r="B296" s="1063">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c r="A297" s="1063">
        <v>30</v>
      </c>
      <c r="B297" s="1063">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t="13.5" hidden="1" customHeight="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t="13.5" hidden="1" customHeight="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1"/>
      <c r="B300" s="351"/>
      <c r="C300" s="351" t="s">
        <v>26</v>
      </c>
      <c r="D300" s="351"/>
      <c r="E300" s="351"/>
      <c r="F300" s="351"/>
      <c r="G300" s="351"/>
      <c r="H300" s="351"/>
      <c r="I300" s="351"/>
      <c r="J300" s="282" t="s">
        <v>295</v>
      </c>
      <c r="K300" s="110"/>
      <c r="L300" s="110"/>
      <c r="M300" s="110"/>
      <c r="N300" s="110"/>
      <c r="O300" s="110"/>
      <c r="P300" s="352" t="s">
        <v>27</v>
      </c>
      <c r="Q300" s="352"/>
      <c r="R300" s="352"/>
      <c r="S300" s="352"/>
      <c r="T300" s="352"/>
      <c r="U300" s="352"/>
      <c r="V300" s="352"/>
      <c r="W300" s="352"/>
      <c r="X300" s="352"/>
      <c r="Y300" s="349" t="s">
        <v>348</v>
      </c>
      <c r="Z300" s="350"/>
      <c r="AA300" s="350"/>
      <c r="AB300" s="350"/>
      <c r="AC300" s="282" t="s">
        <v>333</v>
      </c>
      <c r="AD300" s="282"/>
      <c r="AE300" s="282"/>
      <c r="AF300" s="282"/>
      <c r="AG300" s="282"/>
      <c r="AH300" s="349" t="s">
        <v>260</v>
      </c>
      <c r="AI300" s="351"/>
      <c r="AJ300" s="351"/>
      <c r="AK300" s="351"/>
      <c r="AL300" s="351" t="s">
        <v>21</v>
      </c>
      <c r="AM300" s="351"/>
      <c r="AN300" s="351"/>
      <c r="AO300" s="432"/>
      <c r="AP300" s="433" t="s">
        <v>296</v>
      </c>
      <c r="AQ300" s="433"/>
      <c r="AR300" s="433"/>
      <c r="AS300" s="433"/>
      <c r="AT300" s="433"/>
      <c r="AU300" s="433"/>
      <c r="AV300" s="433"/>
      <c r="AW300" s="433"/>
      <c r="AX300" s="433"/>
    </row>
    <row r="301" spans="1:50" ht="26.25" hidden="1" customHeight="1">
      <c r="A301" s="1063">
        <v>1</v>
      </c>
      <c r="B301" s="1063">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c r="A302" s="1063">
        <v>2</v>
      </c>
      <c r="B302" s="1063">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c r="A303" s="1063">
        <v>3</v>
      </c>
      <c r="B303" s="1063">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c r="A304" s="1063">
        <v>4</v>
      </c>
      <c r="B304" s="1063">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c r="A305" s="1063">
        <v>5</v>
      </c>
      <c r="B305" s="1063">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c r="A306" s="1063">
        <v>6</v>
      </c>
      <c r="B306" s="1063">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c r="A307" s="1063">
        <v>7</v>
      </c>
      <c r="B307" s="1063">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c r="A308" s="1063">
        <v>8</v>
      </c>
      <c r="B308" s="1063">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c r="A309" s="1063">
        <v>9</v>
      </c>
      <c r="B309" s="1063">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c r="A310" s="1063">
        <v>10</v>
      </c>
      <c r="B310" s="1063">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c r="A311" s="1063">
        <v>11</v>
      </c>
      <c r="B311" s="1063">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c r="A312" s="1063">
        <v>12</v>
      </c>
      <c r="B312" s="1063">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c r="A313" s="1063">
        <v>13</v>
      </c>
      <c r="B313" s="1063">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c r="A314" s="1063">
        <v>14</v>
      </c>
      <c r="B314" s="1063">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c r="A315" s="1063">
        <v>15</v>
      </c>
      <c r="B315" s="1063">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c r="A316" s="1063">
        <v>16</v>
      </c>
      <c r="B316" s="1063">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c r="A317" s="1063">
        <v>17</v>
      </c>
      <c r="B317" s="1063">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c r="A318" s="1063">
        <v>18</v>
      </c>
      <c r="B318" s="1063">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c r="A319" s="1063">
        <v>19</v>
      </c>
      <c r="B319" s="1063">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c r="A320" s="1063">
        <v>20</v>
      </c>
      <c r="B320" s="1063">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c r="A321" s="1063">
        <v>21</v>
      </c>
      <c r="B321" s="1063">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c r="A322" s="1063">
        <v>22</v>
      </c>
      <c r="B322" s="1063">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c r="A323" s="1063">
        <v>23</v>
      </c>
      <c r="B323" s="1063">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c r="A324" s="1063">
        <v>24</v>
      </c>
      <c r="B324" s="1063">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c r="A325" s="1063">
        <v>25</v>
      </c>
      <c r="B325" s="1063">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c r="A326" s="1063">
        <v>26</v>
      </c>
      <c r="B326" s="1063">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c r="A327" s="1063">
        <v>27</v>
      </c>
      <c r="B327" s="1063">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c r="A328" s="1063">
        <v>28</v>
      </c>
      <c r="B328" s="1063">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c r="A329" s="1063">
        <v>29</v>
      </c>
      <c r="B329" s="1063">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c r="A330" s="1063">
        <v>30</v>
      </c>
      <c r="B330" s="1063">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t="13.5" hidden="1" customHeight="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t="13.5" hidden="1" customHeight="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1"/>
      <c r="B333" s="351"/>
      <c r="C333" s="351" t="s">
        <v>26</v>
      </c>
      <c r="D333" s="351"/>
      <c r="E333" s="351"/>
      <c r="F333" s="351"/>
      <c r="G333" s="351"/>
      <c r="H333" s="351"/>
      <c r="I333" s="351"/>
      <c r="J333" s="282" t="s">
        <v>295</v>
      </c>
      <c r="K333" s="110"/>
      <c r="L333" s="110"/>
      <c r="M333" s="110"/>
      <c r="N333" s="110"/>
      <c r="O333" s="110"/>
      <c r="P333" s="352" t="s">
        <v>27</v>
      </c>
      <c r="Q333" s="352"/>
      <c r="R333" s="352"/>
      <c r="S333" s="352"/>
      <c r="T333" s="352"/>
      <c r="U333" s="352"/>
      <c r="V333" s="352"/>
      <c r="W333" s="352"/>
      <c r="X333" s="352"/>
      <c r="Y333" s="349" t="s">
        <v>348</v>
      </c>
      <c r="Z333" s="350"/>
      <c r="AA333" s="350"/>
      <c r="AB333" s="350"/>
      <c r="AC333" s="282" t="s">
        <v>333</v>
      </c>
      <c r="AD333" s="282"/>
      <c r="AE333" s="282"/>
      <c r="AF333" s="282"/>
      <c r="AG333" s="282"/>
      <c r="AH333" s="349" t="s">
        <v>260</v>
      </c>
      <c r="AI333" s="351"/>
      <c r="AJ333" s="351"/>
      <c r="AK333" s="351"/>
      <c r="AL333" s="351" t="s">
        <v>21</v>
      </c>
      <c r="AM333" s="351"/>
      <c r="AN333" s="351"/>
      <c r="AO333" s="432"/>
      <c r="AP333" s="433" t="s">
        <v>296</v>
      </c>
      <c r="AQ333" s="433"/>
      <c r="AR333" s="433"/>
      <c r="AS333" s="433"/>
      <c r="AT333" s="433"/>
      <c r="AU333" s="433"/>
      <c r="AV333" s="433"/>
      <c r="AW333" s="433"/>
      <c r="AX333" s="433"/>
    </row>
    <row r="334" spans="1:50" ht="26.25" hidden="1" customHeight="1">
      <c r="A334" s="1063">
        <v>1</v>
      </c>
      <c r="B334" s="1063">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c r="A335" s="1063">
        <v>2</v>
      </c>
      <c r="B335" s="1063">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c r="A336" s="1063">
        <v>3</v>
      </c>
      <c r="B336" s="1063">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c r="A337" s="1063">
        <v>4</v>
      </c>
      <c r="B337" s="1063">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c r="A338" s="1063">
        <v>5</v>
      </c>
      <c r="B338" s="1063">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c r="A339" s="1063">
        <v>6</v>
      </c>
      <c r="B339" s="1063">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c r="A340" s="1063">
        <v>7</v>
      </c>
      <c r="B340" s="1063">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c r="A341" s="1063">
        <v>8</v>
      </c>
      <c r="B341" s="1063">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c r="A342" s="1063">
        <v>9</v>
      </c>
      <c r="B342" s="1063">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c r="A343" s="1063">
        <v>10</v>
      </c>
      <c r="B343" s="1063">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c r="A344" s="1063">
        <v>11</v>
      </c>
      <c r="B344" s="1063">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c r="A345" s="1063">
        <v>12</v>
      </c>
      <c r="B345" s="1063">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c r="A346" s="1063">
        <v>13</v>
      </c>
      <c r="B346" s="1063">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c r="A347" s="1063">
        <v>14</v>
      </c>
      <c r="B347" s="1063">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c r="A348" s="1063">
        <v>15</v>
      </c>
      <c r="B348" s="1063">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c r="A349" s="1063">
        <v>16</v>
      </c>
      <c r="B349" s="1063">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c r="A350" s="1063">
        <v>17</v>
      </c>
      <c r="B350" s="1063">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c r="A351" s="1063">
        <v>18</v>
      </c>
      <c r="B351" s="1063">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c r="A352" s="1063">
        <v>19</v>
      </c>
      <c r="B352" s="1063">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c r="A353" s="1063">
        <v>20</v>
      </c>
      <c r="B353" s="1063">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c r="A354" s="1063">
        <v>21</v>
      </c>
      <c r="B354" s="1063">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c r="A355" s="1063">
        <v>22</v>
      </c>
      <c r="B355" s="1063">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c r="A356" s="1063">
        <v>23</v>
      </c>
      <c r="B356" s="1063">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c r="A357" s="1063">
        <v>24</v>
      </c>
      <c r="B357" s="1063">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c r="A358" s="1063">
        <v>25</v>
      </c>
      <c r="B358" s="1063">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c r="A359" s="1063">
        <v>26</v>
      </c>
      <c r="B359" s="1063">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c r="A360" s="1063">
        <v>27</v>
      </c>
      <c r="B360" s="1063">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c r="A361" s="1063">
        <v>28</v>
      </c>
      <c r="B361" s="1063">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c r="A362" s="1063">
        <v>29</v>
      </c>
      <c r="B362" s="1063">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c r="A363" s="1063">
        <v>30</v>
      </c>
      <c r="B363" s="1063">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t="13.5" hidden="1" customHeight="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t="13.5" hidden="1" customHeight="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1"/>
      <c r="B366" s="351"/>
      <c r="C366" s="351" t="s">
        <v>26</v>
      </c>
      <c r="D366" s="351"/>
      <c r="E366" s="351"/>
      <c r="F366" s="351"/>
      <c r="G366" s="351"/>
      <c r="H366" s="351"/>
      <c r="I366" s="351"/>
      <c r="J366" s="282" t="s">
        <v>295</v>
      </c>
      <c r="K366" s="110"/>
      <c r="L366" s="110"/>
      <c r="M366" s="110"/>
      <c r="N366" s="110"/>
      <c r="O366" s="110"/>
      <c r="P366" s="352" t="s">
        <v>27</v>
      </c>
      <c r="Q366" s="352"/>
      <c r="R366" s="352"/>
      <c r="S366" s="352"/>
      <c r="T366" s="352"/>
      <c r="U366" s="352"/>
      <c r="V366" s="352"/>
      <c r="W366" s="352"/>
      <c r="X366" s="352"/>
      <c r="Y366" s="349" t="s">
        <v>348</v>
      </c>
      <c r="Z366" s="350"/>
      <c r="AA366" s="350"/>
      <c r="AB366" s="350"/>
      <c r="AC366" s="282" t="s">
        <v>333</v>
      </c>
      <c r="AD366" s="282"/>
      <c r="AE366" s="282"/>
      <c r="AF366" s="282"/>
      <c r="AG366" s="282"/>
      <c r="AH366" s="349" t="s">
        <v>260</v>
      </c>
      <c r="AI366" s="351"/>
      <c r="AJ366" s="351"/>
      <c r="AK366" s="351"/>
      <c r="AL366" s="351" t="s">
        <v>21</v>
      </c>
      <c r="AM366" s="351"/>
      <c r="AN366" s="351"/>
      <c r="AO366" s="432"/>
      <c r="AP366" s="433" t="s">
        <v>296</v>
      </c>
      <c r="AQ366" s="433"/>
      <c r="AR366" s="433"/>
      <c r="AS366" s="433"/>
      <c r="AT366" s="433"/>
      <c r="AU366" s="433"/>
      <c r="AV366" s="433"/>
      <c r="AW366" s="433"/>
      <c r="AX366" s="433"/>
    </row>
    <row r="367" spans="1:50" ht="26.25" hidden="1" customHeight="1">
      <c r="A367" s="1063">
        <v>1</v>
      </c>
      <c r="B367" s="1063">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c r="A368" s="1063">
        <v>2</v>
      </c>
      <c r="B368" s="1063">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c r="A369" s="1063">
        <v>3</v>
      </c>
      <c r="B369" s="1063">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c r="A370" s="1063">
        <v>4</v>
      </c>
      <c r="B370" s="1063">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c r="A371" s="1063">
        <v>5</v>
      </c>
      <c r="B371" s="1063">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c r="A372" s="1063">
        <v>6</v>
      </c>
      <c r="B372" s="1063">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c r="A373" s="1063">
        <v>7</v>
      </c>
      <c r="B373" s="1063">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c r="A374" s="1063">
        <v>8</v>
      </c>
      <c r="B374" s="1063">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c r="A375" s="1063">
        <v>9</v>
      </c>
      <c r="B375" s="1063">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c r="A376" s="1063">
        <v>10</v>
      </c>
      <c r="B376" s="1063">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c r="A377" s="1063">
        <v>11</v>
      </c>
      <c r="B377" s="1063">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c r="A378" s="1063">
        <v>12</v>
      </c>
      <c r="B378" s="1063">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c r="A379" s="1063">
        <v>13</v>
      </c>
      <c r="B379" s="1063">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c r="A380" s="1063">
        <v>14</v>
      </c>
      <c r="B380" s="1063">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c r="A381" s="1063">
        <v>15</v>
      </c>
      <c r="B381" s="1063">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c r="A382" s="1063">
        <v>16</v>
      </c>
      <c r="B382" s="1063">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c r="A383" s="1063">
        <v>17</v>
      </c>
      <c r="B383" s="1063">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c r="A384" s="1063">
        <v>18</v>
      </c>
      <c r="B384" s="1063">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c r="A385" s="1063">
        <v>19</v>
      </c>
      <c r="B385" s="1063">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c r="A386" s="1063">
        <v>20</v>
      </c>
      <c r="B386" s="1063">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c r="A387" s="1063">
        <v>21</v>
      </c>
      <c r="B387" s="1063">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c r="A388" s="1063">
        <v>22</v>
      </c>
      <c r="B388" s="1063">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c r="A389" s="1063">
        <v>23</v>
      </c>
      <c r="B389" s="1063">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c r="A390" s="1063">
        <v>24</v>
      </c>
      <c r="B390" s="1063">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c r="A391" s="1063">
        <v>25</v>
      </c>
      <c r="B391" s="1063">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c r="A392" s="1063">
        <v>26</v>
      </c>
      <c r="B392" s="1063">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c r="A393" s="1063">
        <v>27</v>
      </c>
      <c r="B393" s="1063">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c r="A394" s="1063">
        <v>28</v>
      </c>
      <c r="B394" s="1063">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c r="A395" s="1063">
        <v>29</v>
      </c>
      <c r="B395" s="1063">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c r="A396" s="1063">
        <v>30</v>
      </c>
      <c r="B396" s="1063">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t="13.5" hidden="1" customHeight="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t="13.5" hidden="1" customHeight="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1"/>
      <c r="B399" s="351"/>
      <c r="C399" s="351" t="s">
        <v>26</v>
      </c>
      <c r="D399" s="351"/>
      <c r="E399" s="351"/>
      <c r="F399" s="351"/>
      <c r="G399" s="351"/>
      <c r="H399" s="351"/>
      <c r="I399" s="351"/>
      <c r="J399" s="282" t="s">
        <v>295</v>
      </c>
      <c r="K399" s="110"/>
      <c r="L399" s="110"/>
      <c r="M399" s="110"/>
      <c r="N399" s="110"/>
      <c r="O399" s="110"/>
      <c r="P399" s="352" t="s">
        <v>27</v>
      </c>
      <c r="Q399" s="352"/>
      <c r="R399" s="352"/>
      <c r="S399" s="352"/>
      <c r="T399" s="352"/>
      <c r="U399" s="352"/>
      <c r="V399" s="352"/>
      <c r="W399" s="352"/>
      <c r="X399" s="352"/>
      <c r="Y399" s="349" t="s">
        <v>348</v>
      </c>
      <c r="Z399" s="350"/>
      <c r="AA399" s="350"/>
      <c r="AB399" s="350"/>
      <c r="AC399" s="282" t="s">
        <v>333</v>
      </c>
      <c r="AD399" s="282"/>
      <c r="AE399" s="282"/>
      <c r="AF399" s="282"/>
      <c r="AG399" s="282"/>
      <c r="AH399" s="349" t="s">
        <v>260</v>
      </c>
      <c r="AI399" s="351"/>
      <c r="AJ399" s="351"/>
      <c r="AK399" s="351"/>
      <c r="AL399" s="351" t="s">
        <v>21</v>
      </c>
      <c r="AM399" s="351"/>
      <c r="AN399" s="351"/>
      <c r="AO399" s="432"/>
      <c r="AP399" s="433" t="s">
        <v>296</v>
      </c>
      <c r="AQ399" s="433"/>
      <c r="AR399" s="433"/>
      <c r="AS399" s="433"/>
      <c r="AT399" s="433"/>
      <c r="AU399" s="433"/>
      <c r="AV399" s="433"/>
      <c r="AW399" s="433"/>
      <c r="AX399" s="433"/>
    </row>
    <row r="400" spans="1:50" ht="26.25" hidden="1" customHeight="1">
      <c r="A400" s="1063">
        <v>1</v>
      </c>
      <c r="B400" s="1063">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c r="A401" s="1063">
        <v>2</v>
      </c>
      <c r="B401" s="1063">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c r="A402" s="1063">
        <v>3</v>
      </c>
      <c r="B402" s="1063">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c r="A403" s="1063">
        <v>4</v>
      </c>
      <c r="B403" s="1063">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c r="A404" s="1063">
        <v>5</v>
      </c>
      <c r="B404" s="1063">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c r="A405" s="1063">
        <v>6</v>
      </c>
      <c r="B405" s="1063">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c r="A406" s="1063">
        <v>7</v>
      </c>
      <c r="B406" s="1063">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c r="A407" s="1063">
        <v>8</v>
      </c>
      <c r="B407" s="1063">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c r="A408" s="1063">
        <v>9</v>
      </c>
      <c r="B408" s="1063">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c r="A409" s="1063">
        <v>10</v>
      </c>
      <c r="B409" s="1063">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c r="A410" s="1063">
        <v>11</v>
      </c>
      <c r="B410" s="1063">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c r="A411" s="1063">
        <v>12</v>
      </c>
      <c r="B411" s="1063">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c r="A412" s="1063">
        <v>13</v>
      </c>
      <c r="B412" s="1063">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c r="A413" s="1063">
        <v>14</v>
      </c>
      <c r="B413" s="1063">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c r="A414" s="1063">
        <v>15</v>
      </c>
      <c r="B414" s="1063">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c r="A415" s="1063">
        <v>16</v>
      </c>
      <c r="B415" s="1063">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c r="A416" s="1063">
        <v>17</v>
      </c>
      <c r="B416" s="1063">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c r="A417" s="1063">
        <v>18</v>
      </c>
      <c r="B417" s="1063">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c r="A418" s="1063">
        <v>19</v>
      </c>
      <c r="B418" s="1063">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c r="A419" s="1063">
        <v>20</v>
      </c>
      <c r="B419" s="1063">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c r="A420" s="1063">
        <v>21</v>
      </c>
      <c r="B420" s="1063">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c r="A421" s="1063">
        <v>22</v>
      </c>
      <c r="B421" s="1063">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c r="A422" s="1063">
        <v>23</v>
      </c>
      <c r="B422" s="1063">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c r="A423" s="1063">
        <v>24</v>
      </c>
      <c r="B423" s="1063">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c r="A424" s="1063">
        <v>25</v>
      </c>
      <c r="B424" s="1063">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c r="A425" s="1063">
        <v>26</v>
      </c>
      <c r="B425" s="1063">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c r="A426" s="1063">
        <v>27</v>
      </c>
      <c r="B426" s="1063">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c r="A427" s="1063">
        <v>28</v>
      </c>
      <c r="B427" s="1063">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c r="A428" s="1063">
        <v>29</v>
      </c>
      <c r="B428" s="1063">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c r="A429" s="1063">
        <v>30</v>
      </c>
      <c r="B429" s="1063">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t="13.5" hidden="1" customHeight="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t="13.5" hidden="1" customHeight="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1"/>
      <c r="B432" s="351"/>
      <c r="C432" s="351" t="s">
        <v>26</v>
      </c>
      <c r="D432" s="351"/>
      <c r="E432" s="351"/>
      <c r="F432" s="351"/>
      <c r="G432" s="351"/>
      <c r="H432" s="351"/>
      <c r="I432" s="351"/>
      <c r="J432" s="282" t="s">
        <v>295</v>
      </c>
      <c r="K432" s="110"/>
      <c r="L432" s="110"/>
      <c r="M432" s="110"/>
      <c r="N432" s="110"/>
      <c r="O432" s="110"/>
      <c r="P432" s="352" t="s">
        <v>27</v>
      </c>
      <c r="Q432" s="352"/>
      <c r="R432" s="352"/>
      <c r="S432" s="352"/>
      <c r="T432" s="352"/>
      <c r="U432" s="352"/>
      <c r="V432" s="352"/>
      <c r="W432" s="352"/>
      <c r="X432" s="352"/>
      <c r="Y432" s="349" t="s">
        <v>348</v>
      </c>
      <c r="Z432" s="350"/>
      <c r="AA432" s="350"/>
      <c r="AB432" s="350"/>
      <c r="AC432" s="282" t="s">
        <v>333</v>
      </c>
      <c r="AD432" s="282"/>
      <c r="AE432" s="282"/>
      <c r="AF432" s="282"/>
      <c r="AG432" s="282"/>
      <c r="AH432" s="349" t="s">
        <v>260</v>
      </c>
      <c r="AI432" s="351"/>
      <c r="AJ432" s="351"/>
      <c r="AK432" s="351"/>
      <c r="AL432" s="351" t="s">
        <v>21</v>
      </c>
      <c r="AM432" s="351"/>
      <c r="AN432" s="351"/>
      <c r="AO432" s="432"/>
      <c r="AP432" s="433" t="s">
        <v>296</v>
      </c>
      <c r="AQ432" s="433"/>
      <c r="AR432" s="433"/>
      <c r="AS432" s="433"/>
      <c r="AT432" s="433"/>
      <c r="AU432" s="433"/>
      <c r="AV432" s="433"/>
      <c r="AW432" s="433"/>
      <c r="AX432" s="433"/>
    </row>
    <row r="433" spans="1:50" ht="26.25" hidden="1" customHeight="1">
      <c r="A433" s="1063">
        <v>1</v>
      </c>
      <c r="B433" s="1063">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c r="A434" s="1063">
        <v>2</v>
      </c>
      <c r="B434" s="1063">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c r="A435" s="1063">
        <v>3</v>
      </c>
      <c r="B435" s="1063">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c r="A436" s="1063">
        <v>4</v>
      </c>
      <c r="B436" s="1063">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c r="A437" s="1063">
        <v>5</v>
      </c>
      <c r="B437" s="1063">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c r="A438" s="1063">
        <v>6</v>
      </c>
      <c r="B438" s="1063">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c r="A439" s="1063">
        <v>7</v>
      </c>
      <c r="B439" s="1063">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c r="A440" s="1063">
        <v>8</v>
      </c>
      <c r="B440" s="1063">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c r="A441" s="1063">
        <v>9</v>
      </c>
      <c r="B441" s="1063">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c r="A442" s="1063">
        <v>10</v>
      </c>
      <c r="B442" s="1063">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c r="A443" s="1063">
        <v>11</v>
      </c>
      <c r="B443" s="1063">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c r="A444" s="1063">
        <v>12</v>
      </c>
      <c r="B444" s="1063">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c r="A445" s="1063">
        <v>13</v>
      </c>
      <c r="B445" s="1063">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c r="A446" s="1063">
        <v>14</v>
      </c>
      <c r="B446" s="1063">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c r="A447" s="1063">
        <v>15</v>
      </c>
      <c r="B447" s="1063">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c r="A448" s="1063">
        <v>16</v>
      </c>
      <c r="B448" s="1063">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c r="A449" s="1063">
        <v>17</v>
      </c>
      <c r="B449" s="1063">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c r="A450" s="1063">
        <v>18</v>
      </c>
      <c r="B450" s="1063">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c r="A451" s="1063">
        <v>19</v>
      </c>
      <c r="B451" s="1063">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c r="A452" s="1063">
        <v>20</v>
      </c>
      <c r="B452" s="1063">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c r="A453" s="1063">
        <v>21</v>
      </c>
      <c r="B453" s="1063">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c r="A454" s="1063">
        <v>22</v>
      </c>
      <c r="B454" s="1063">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c r="A455" s="1063">
        <v>23</v>
      </c>
      <c r="B455" s="1063">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c r="A456" s="1063">
        <v>24</v>
      </c>
      <c r="B456" s="1063">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c r="A457" s="1063">
        <v>25</v>
      </c>
      <c r="B457" s="1063">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c r="A458" s="1063">
        <v>26</v>
      </c>
      <c r="B458" s="1063">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c r="A459" s="1063">
        <v>27</v>
      </c>
      <c r="B459" s="1063">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c r="A460" s="1063">
        <v>28</v>
      </c>
      <c r="B460" s="1063">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c r="A461" s="1063">
        <v>29</v>
      </c>
      <c r="B461" s="1063">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c r="A462" s="1063">
        <v>30</v>
      </c>
      <c r="B462" s="1063">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t="13.5" hidden="1" customHeight="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t="13.5" hidden="1" customHeight="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1"/>
      <c r="B465" s="351"/>
      <c r="C465" s="351" t="s">
        <v>26</v>
      </c>
      <c r="D465" s="351"/>
      <c r="E465" s="351"/>
      <c r="F465" s="351"/>
      <c r="G465" s="351"/>
      <c r="H465" s="351"/>
      <c r="I465" s="351"/>
      <c r="J465" s="282" t="s">
        <v>295</v>
      </c>
      <c r="K465" s="110"/>
      <c r="L465" s="110"/>
      <c r="M465" s="110"/>
      <c r="N465" s="110"/>
      <c r="O465" s="110"/>
      <c r="P465" s="352" t="s">
        <v>27</v>
      </c>
      <c r="Q465" s="352"/>
      <c r="R465" s="352"/>
      <c r="S465" s="352"/>
      <c r="T465" s="352"/>
      <c r="U465" s="352"/>
      <c r="V465" s="352"/>
      <c r="W465" s="352"/>
      <c r="X465" s="352"/>
      <c r="Y465" s="349" t="s">
        <v>348</v>
      </c>
      <c r="Z465" s="350"/>
      <c r="AA465" s="350"/>
      <c r="AB465" s="350"/>
      <c r="AC465" s="282" t="s">
        <v>333</v>
      </c>
      <c r="AD465" s="282"/>
      <c r="AE465" s="282"/>
      <c r="AF465" s="282"/>
      <c r="AG465" s="282"/>
      <c r="AH465" s="349" t="s">
        <v>260</v>
      </c>
      <c r="AI465" s="351"/>
      <c r="AJ465" s="351"/>
      <c r="AK465" s="351"/>
      <c r="AL465" s="351" t="s">
        <v>21</v>
      </c>
      <c r="AM465" s="351"/>
      <c r="AN465" s="351"/>
      <c r="AO465" s="432"/>
      <c r="AP465" s="433" t="s">
        <v>296</v>
      </c>
      <c r="AQ465" s="433"/>
      <c r="AR465" s="433"/>
      <c r="AS465" s="433"/>
      <c r="AT465" s="433"/>
      <c r="AU465" s="433"/>
      <c r="AV465" s="433"/>
      <c r="AW465" s="433"/>
      <c r="AX465" s="433"/>
    </row>
    <row r="466" spans="1:50" ht="26.25" hidden="1" customHeight="1">
      <c r="A466" s="1063">
        <v>1</v>
      </c>
      <c r="B466" s="1063">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c r="A467" s="1063">
        <v>2</v>
      </c>
      <c r="B467" s="1063">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c r="A468" s="1063">
        <v>3</v>
      </c>
      <c r="B468" s="1063">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c r="A469" s="1063">
        <v>4</v>
      </c>
      <c r="B469" s="1063">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c r="A470" s="1063">
        <v>5</v>
      </c>
      <c r="B470" s="1063">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c r="A471" s="1063">
        <v>6</v>
      </c>
      <c r="B471" s="1063">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c r="A472" s="1063">
        <v>7</v>
      </c>
      <c r="B472" s="1063">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c r="A473" s="1063">
        <v>8</v>
      </c>
      <c r="B473" s="1063">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c r="A474" s="1063">
        <v>9</v>
      </c>
      <c r="B474" s="1063">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c r="A475" s="1063">
        <v>10</v>
      </c>
      <c r="B475" s="1063">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c r="A476" s="1063">
        <v>11</v>
      </c>
      <c r="B476" s="1063">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c r="A477" s="1063">
        <v>12</v>
      </c>
      <c r="B477" s="1063">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c r="A478" s="1063">
        <v>13</v>
      </c>
      <c r="B478" s="1063">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c r="A479" s="1063">
        <v>14</v>
      </c>
      <c r="B479" s="1063">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c r="A480" s="1063">
        <v>15</v>
      </c>
      <c r="B480" s="1063">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c r="A481" s="1063">
        <v>16</v>
      </c>
      <c r="B481" s="1063">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c r="A482" s="1063">
        <v>17</v>
      </c>
      <c r="B482" s="1063">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c r="A483" s="1063">
        <v>18</v>
      </c>
      <c r="B483" s="1063">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c r="A484" s="1063">
        <v>19</v>
      </c>
      <c r="B484" s="1063">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c r="A485" s="1063">
        <v>20</v>
      </c>
      <c r="B485" s="1063">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c r="A486" s="1063">
        <v>21</v>
      </c>
      <c r="B486" s="1063">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c r="A487" s="1063">
        <v>22</v>
      </c>
      <c r="B487" s="1063">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c r="A488" s="1063">
        <v>23</v>
      </c>
      <c r="B488" s="1063">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c r="A489" s="1063">
        <v>24</v>
      </c>
      <c r="B489" s="1063">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c r="A490" s="1063">
        <v>25</v>
      </c>
      <c r="B490" s="1063">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c r="A491" s="1063">
        <v>26</v>
      </c>
      <c r="B491" s="1063">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c r="A492" s="1063">
        <v>27</v>
      </c>
      <c r="B492" s="1063">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c r="A493" s="1063">
        <v>28</v>
      </c>
      <c r="B493" s="1063">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c r="A494" s="1063">
        <v>29</v>
      </c>
      <c r="B494" s="1063">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c r="A495" s="1063">
        <v>30</v>
      </c>
      <c r="B495" s="1063">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t="13.5" hidden="1" customHeight="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t="13.5" hidden="1" customHeight="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1"/>
      <c r="B498" s="351"/>
      <c r="C498" s="351" t="s">
        <v>26</v>
      </c>
      <c r="D498" s="351"/>
      <c r="E498" s="351"/>
      <c r="F498" s="351"/>
      <c r="G498" s="351"/>
      <c r="H498" s="351"/>
      <c r="I498" s="351"/>
      <c r="J498" s="282" t="s">
        <v>295</v>
      </c>
      <c r="K498" s="110"/>
      <c r="L498" s="110"/>
      <c r="M498" s="110"/>
      <c r="N498" s="110"/>
      <c r="O498" s="110"/>
      <c r="P498" s="352" t="s">
        <v>27</v>
      </c>
      <c r="Q498" s="352"/>
      <c r="R498" s="352"/>
      <c r="S498" s="352"/>
      <c r="T498" s="352"/>
      <c r="U498" s="352"/>
      <c r="V498" s="352"/>
      <c r="W498" s="352"/>
      <c r="X498" s="352"/>
      <c r="Y498" s="349" t="s">
        <v>348</v>
      </c>
      <c r="Z498" s="350"/>
      <c r="AA498" s="350"/>
      <c r="AB498" s="350"/>
      <c r="AC498" s="282" t="s">
        <v>333</v>
      </c>
      <c r="AD498" s="282"/>
      <c r="AE498" s="282"/>
      <c r="AF498" s="282"/>
      <c r="AG498" s="282"/>
      <c r="AH498" s="349" t="s">
        <v>260</v>
      </c>
      <c r="AI498" s="351"/>
      <c r="AJ498" s="351"/>
      <c r="AK498" s="351"/>
      <c r="AL498" s="351" t="s">
        <v>21</v>
      </c>
      <c r="AM498" s="351"/>
      <c r="AN498" s="351"/>
      <c r="AO498" s="432"/>
      <c r="AP498" s="433" t="s">
        <v>296</v>
      </c>
      <c r="AQ498" s="433"/>
      <c r="AR498" s="433"/>
      <c r="AS498" s="433"/>
      <c r="AT498" s="433"/>
      <c r="AU498" s="433"/>
      <c r="AV498" s="433"/>
      <c r="AW498" s="433"/>
      <c r="AX498" s="433"/>
    </row>
    <row r="499" spans="1:50" ht="26.25" hidden="1" customHeight="1">
      <c r="A499" s="1063">
        <v>1</v>
      </c>
      <c r="B499" s="1063">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c r="A500" s="1063">
        <v>2</v>
      </c>
      <c r="B500" s="1063">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c r="A501" s="1063">
        <v>3</v>
      </c>
      <c r="B501" s="1063">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c r="A502" s="1063">
        <v>4</v>
      </c>
      <c r="B502" s="1063">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c r="A503" s="1063">
        <v>5</v>
      </c>
      <c r="B503" s="1063">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c r="A504" s="1063">
        <v>6</v>
      </c>
      <c r="B504" s="1063">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c r="A505" s="1063">
        <v>7</v>
      </c>
      <c r="B505" s="1063">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c r="A506" s="1063">
        <v>8</v>
      </c>
      <c r="B506" s="1063">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c r="A507" s="1063">
        <v>9</v>
      </c>
      <c r="B507" s="1063">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c r="A508" s="1063">
        <v>10</v>
      </c>
      <c r="B508" s="1063">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c r="A509" s="1063">
        <v>11</v>
      </c>
      <c r="B509" s="1063">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c r="A510" s="1063">
        <v>12</v>
      </c>
      <c r="B510" s="1063">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c r="A511" s="1063">
        <v>13</v>
      </c>
      <c r="B511" s="1063">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c r="A512" s="1063">
        <v>14</v>
      </c>
      <c r="B512" s="1063">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c r="A513" s="1063">
        <v>15</v>
      </c>
      <c r="B513" s="1063">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c r="A514" s="1063">
        <v>16</v>
      </c>
      <c r="B514" s="1063">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c r="A515" s="1063">
        <v>17</v>
      </c>
      <c r="B515" s="1063">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c r="A516" s="1063">
        <v>18</v>
      </c>
      <c r="B516" s="1063">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c r="A517" s="1063">
        <v>19</v>
      </c>
      <c r="B517" s="1063">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c r="A518" s="1063">
        <v>20</v>
      </c>
      <c r="B518" s="1063">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c r="A519" s="1063">
        <v>21</v>
      </c>
      <c r="B519" s="1063">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c r="A520" s="1063">
        <v>22</v>
      </c>
      <c r="B520" s="1063">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c r="A521" s="1063">
        <v>23</v>
      </c>
      <c r="B521" s="1063">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c r="A522" s="1063">
        <v>24</v>
      </c>
      <c r="B522" s="1063">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c r="A523" s="1063">
        <v>25</v>
      </c>
      <c r="B523" s="1063">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c r="A524" s="1063">
        <v>26</v>
      </c>
      <c r="B524" s="1063">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c r="A525" s="1063">
        <v>27</v>
      </c>
      <c r="B525" s="1063">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c r="A526" s="1063">
        <v>28</v>
      </c>
      <c r="B526" s="1063">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c r="A527" s="1063">
        <v>29</v>
      </c>
      <c r="B527" s="1063">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c r="A528" s="1063">
        <v>30</v>
      </c>
      <c r="B528" s="1063">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t="13.5" hidden="1" customHeight="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t="13.5" hidden="1" customHeight="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1"/>
      <c r="B531" s="351"/>
      <c r="C531" s="351" t="s">
        <v>26</v>
      </c>
      <c r="D531" s="351"/>
      <c r="E531" s="351"/>
      <c r="F531" s="351"/>
      <c r="G531" s="351"/>
      <c r="H531" s="351"/>
      <c r="I531" s="351"/>
      <c r="J531" s="282" t="s">
        <v>295</v>
      </c>
      <c r="K531" s="110"/>
      <c r="L531" s="110"/>
      <c r="M531" s="110"/>
      <c r="N531" s="110"/>
      <c r="O531" s="110"/>
      <c r="P531" s="352" t="s">
        <v>27</v>
      </c>
      <c r="Q531" s="352"/>
      <c r="R531" s="352"/>
      <c r="S531" s="352"/>
      <c r="T531" s="352"/>
      <c r="U531" s="352"/>
      <c r="V531" s="352"/>
      <c r="W531" s="352"/>
      <c r="X531" s="352"/>
      <c r="Y531" s="349" t="s">
        <v>348</v>
      </c>
      <c r="Z531" s="350"/>
      <c r="AA531" s="350"/>
      <c r="AB531" s="350"/>
      <c r="AC531" s="282" t="s">
        <v>333</v>
      </c>
      <c r="AD531" s="282"/>
      <c r="AE531" s="282"/>
      <c r="AF531" s="282"/>
      <c r="AG531" s="282"/>
      <c r="AH531" s="349" t="s">
        <v>260</v>
      </c>
      <c r="AI531" s="351"/>
      <c r="AJ531" s="351"/>
      <c r="AK531" s="351"/>
      <c r="AL531" s="351" t="s">
        <v>21</v>
      </c>
      <c r="AM531" s="351"/>
      <c r="AN531" s="351"/>
      <c r="AO531" s="432"/>
      <c r="AP531" s="433" t="s">
        <v>296</v>
      </c>
      <c r="AQ531" s="433"/>
      <c r="AR531" s="433"/>
      <c r="AS531" s="433"/>
      <c r="AT531" s="433"/>
      <c r="AU531" s="433"/>
      <c r="AV531" s="433"/>
      <c r="AW531" s="433"/>
      <c r="AX531" s="433"/>
    </row>
    <row r="532" spans="1:50" ht="26.25" hidden="1" customHeight="1">
      <c r="A532" s="1063">
        <v>1</v>
      </c>
      <c r="B532" s="1063">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c r="A533" s="1063">
        <v>2</v>
      </c>
      <c r="B533" s="1063">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c r="A534" s="1063">
        <v>3</v>
      </c>
      <c r="B534" s="1063">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c r="A535" s="1063">
        <v>4</v>
      </c>
      <c r="B535" s="1063">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c r="A536" s="1063">
        <v>5</v>
      </c>
      <c r="B536" s="1063">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c r="A537" s="1063">
        <v>6</v>
      </c>
      <c r="B537" s="1063">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c r="A538" s="1063">
        <v>7</v>
      </c>
      <c r="B538" s="1063">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c r="A539" s="1063">
        <v>8</v>
      </c>
      <c r="B539" s="1063">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c r="A540" s="1063">
        <v>9</v>
      </c>
      <c r="B540" s="1063">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c r="A541" s="1063">
        <v>10</v>
      </c>
      <c r="B541" s="1063">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c r="A542" s="1063">
        <v>11</v>
      </c>
      <c r="B542" s="1063">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c r="A543" s="1063">
        <v>12</v>
      </c>
      <c r="B543" s="1063">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c r="A544" s="1063">
        <v>13</v>
      </c>
      <c r="B544" s="1063">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c r="A545" s="1063">
        <v>14</v>
      </c>
      <c r="B545" s="1063">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c r="A546" s="1063">
        <v>15</v>
      </c>
      <c r="B546" s="1063">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c r="A547" s="1063">
        <v>16</v>
      </c>
      <c r="B547" s="1063">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c r="A548" s="1063">
        <v>17</v>
      </c>
      <c r="B548" s="1063">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c r="A549" s="1063">
        <v>18</v>
      </c>
      <c r="B549" s="1063">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c r="A550" s="1063">
        <v>19</v>
      </c>
      <c r="B550" s="1063">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c r="A551" s="1063">
        <v>20</v>
      </c>
      <c r="B551" s="1063">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c r="A552" s="1063">
        <v>21</v>
      </c>
      <c r="B552" s="1063">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c r="A553" s="1063">
        <v>22</v>
      </c>
      <c r="B553" s="1063">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c r="A554" s="1063">
        <v>23</v>
      </c>
      <c r="B554" s="1063">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c r="A555" s="1063">
        <v>24</v>
      </c>
      <c r="B555" s="1063">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c r="A556" s="1063">
        <v>25</v>
      </c>
      <c r="B556" s="1063">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c r="A557" s="1063">
        <v>26</v>
      </c>
      <c r="B557" s="1063">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c r="A558" s="1063">
        <v>27</v>
      </c>
      <c r="B558" s="1063">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c r="A559" s="1063">
        <v>28</v>
      </c>
      <c r="B559" s="1063">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c r="A560" s="1063">
        <v>29</v>
      </c>
      <c r="B560" s="1063">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c r="A561" s="1063">
        <v>30</v>
      </c>
      <c r="B561" s="1063">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t="13.5" hidden="1" customHeight="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t="13.5" hidden="1" customHeight="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1"/>
      <c r="B564" s="351"/>
      <c r="C564" s="351" t="s">
        <v>26</v>
      </c>
      <c r="D564" s="351"/>
      <c r="E564" s="351"/>
      <c r="F564" s="351"/>
      <c r="G564" s="351"/>
      <c r="H564" s="351"/>
      <c r="I564" s="351"/>
      <c r="J564" s="282" t="s">
        <v>295</v>
      </c>
      <c r="K564" s="110"/>
      <c r="L564" s="110"/>
      <c r="M564" s="110"/>
      <c r="N564" s="110"/>
      <c r="O564" s="110"/>
      <c r="P564" s="352" t="s">
        <v>27</v>
      </c>
      <c r="Q564" s="352"/>
      <c r="R564" s="352"/>
      <c r="S564" s="352"/>
      <c r="T564" s="352"/>
      <c r="U564" s="352"/>
      <c r="V564" s="352"/>
      <c r="W564" s="352"/>
      <c r="X564" s="352"/>
      <c r="Y564" s="349" t="s">
        <v>348</v>
      </c>
      <c r="Z564" s="350"/>
      <c r="AA564" s="350"/>
      <c r="AB564" s="350"/>
      <c r="AC564" s="282" t="s">
        <v>333</v>
      </c>
      <c r="AD564" s="282"/>
      <c r="AE564" s="282"/>
      <c r="AF564" s="282"/>
      <c r="AG564" s="282"/>
      <c r="AH564" s="349" t="s">
        <v>260</v>
      </c>
      <c r="AI564" s="351"/>
      <c r="AJ564" s="351"/>
      <c r="AK564" s="351"/>
      <c r="AL564" s="351" t="s">
        <v>21</v>
      </c>
      <c r="AM564" s="351"/>
      <c r="AN564" s="351"/>
      <c r="AO564" s="432"/>
      <c r="AP564" s="433" t="s">
        <v>296</v>
      </c>
      <c r="AQ564" s="433"/>
      <c r="AR564" s="433"/>
      <c r="AS564" s="433"/>
      <c r="AT564" s="433"/>
      <c r="AU564" s="433"/>
      <c r="AV564" s="433"/>
      <c r="AW564" s="433"/>
      <c r="AX564" s="433"/>
    </row>
    <row r="565" spans="1:50" ht="26.25" hidden="1" customHeight="1">
      <c r="A565" s="1063">
        <v>1</v>
      </c>
      <c r="B565" s="1063">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c r="A566" s="1063">
        <v>2</v>
      </c>
      <c r="B566" s="1063">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c r="A567" s="1063">
        <v>3</v>
      </c>
      <c r="B567" s="1063">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c r="A568" s="1063">
        <v>4</v>
      </c>
      <c r="B568" s="1063">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c r="A569" s="1063">
        <v>5</v>
      </c>
      <c r="B569" s="1063">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c r="A570" s="1063">
        <v>6</v>
      </c>
      <c r="B570" s="1063">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c r="A571" s="1063">
        <v>7</v>
      </c>
      <c r="B571" s="1063">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c r="A572" s="1063">
        <v>8</v>
      </c>
      <c r="B572" s="1063">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c r="A573" s="1063">
        <v>9</v>
      </c>
      <c r="B573" s="1063">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c r="A574" s="1063">
        <v>10</v>
      </c>
      <c r="B574" s="1063">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c r="A575" s="1063">
        <v>11</v>
      </c>
      <c r="B575" s="1063">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c r="A576" s="1063">
        <v>12</v>
      </c>
      <c r="B576" s="1063">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c r="A577" s="1063">
        <v>13</v>
      </c>
      <c r="B577" s="1063">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c r="A578" s="1063">
        <v>14</v>
      </c>
      <c r="B578" s="1063">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c r="A579" s="1063">
        <v>15</v>
      </c>
      <c r="B579" s="1063">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c r="A580" s="1063">
        <v>16</v>
      </c>
      <c r="B580" s="1063">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c r="A581" s="1063">
        <v>17</v>
      </c>
      <c r="B581" s="1063">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c r="A582" s="1063">
        <v>18</v>
      </c>
      <c r="B582" s="1063">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c r="A583" s="1063">
        <v>19</v>
      </c>
      <c r="B583" s="1063">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c r="A584" s="1063">
        <v>20</v>
      </c>
      <c r="B584" s="1063">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c r="A585" s="1063">
        <v>21</v>
      </c>
      <c r="B585" s="1063">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c r="A586" s="1063">
        <v>22</v>
      </c>
      <c r="B586" s="1063">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c r="A587" s="1063">
        <v>23</v>
      </c>
      <c r="B587" s="1063">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c r="A588" s="1063">
        <v>24</v>
      </c>
      <c r="B588" s="1063">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c r="A589" s="1063">
        <v>25</v>
      </c>
      <c r="B589" s="1063">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c r="A590" s="1063">
        <v>26</v>
      </c>
      <c r="B590" s="1063">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c r="A591" s="1063">
        <v>27</v>
      </c>
      <c r="B591" s="1063">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c r="A592" s="1063">
        <v>28</v>
      </c>
      <c r="B592" s="1063">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c r="A593" s="1063">
        <v>29</v>
      </c>
      <c r="B593" s="1063">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c r="A594" s="1063">
        <v>30</v>
      </c>
      <c r="B594" s="1063">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t="13.5" hidden="1" customHeight="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t="13.5" hidden="1" customHeight="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1"/>
      <c r="B597" s="351"/>
      <c r="C597" s="351" t="s">
        <v>26</v>
      </c>
      <c r="D597" s="351"/>
      <c r="E597" s="351"/>
      <c r="F597" s="351"/>
      <c r="G597" s="351"/>
      <c r="H597" s="351"/>
      <c r="I597" s="351"/>
      <c r="J597" s="282" t="s">
        <v>295</v>
      </c>
      <c r="K597" s="110"/>
      <c r="L597" s="110"/>
      <c r="M597" s="110"/>
      <c r="N597" s="110"/>
      <c r="O597" s="110"/>
      <c r="P597" s="352" t="s">
        <v>27</v>
      </c>
      <c r="Q597" s="352"/>
      <c r="R597" s="352"/>
      <c r="S597" s="352"/>
      <c r="T597" s="352"/>
      <c r="U597" s="352"/>
      <c r="V597" s="352"/>
      <c r="W597" s="352"/>
      <c r="X597" s="352"/>
      <c r="Y597" s="349" t="s">
        <v>348</v>
      </c>
      <c r="Z597" s="350"/>
      <c r="AA597" s="350"/>
      <c r="AB597" s="350"/>
      <c r="AC597" s="282" t="s">
        <v>333</v>
      </c>
      <c r="AD597" s="282"/>
      <c r="AE597" s="282"/>
      <c r="AF597" s="282"/>
      <c r="AG597" s="282"/>
      <c r="AH597" s="349" t="s">
        <v>260</v>
      </c>
      <c r="AI597" s="351"/>
      <c r="AJ597" s="351"/>
      <c r="AK597" s="351"/>
      <c r="AL597" s="351" t="s">
        <v>21</v>
      </c>
      <c r="AM597" s="351"/>
      <c r="AN597" s="351"/>
      <c r="AO597" s="432"/>
      <c r="AP597" s="433" t="s">
        <v>296</v>
      </c>
      <c r="AQ597" s="433"/>
      <c r="AR597" s="433"/>
      <c r="AS597" s="433"/>
      <c r="AT597" s="433"/>
      <c r="AU597" s="433"/>
      <c r="AV597" s="433"/>
      <c r="AW597" s="433"/>
      <c r="AX597" s="433"/>
    </row>
    <row r="598" spans="1:50" ht="26.25" hidden="1" customHeight="1">
      <c r="A598" s="1063">
        <v>1</v>
      </c>
      <c r="B598" s="1063">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c r="A599" s="1063">
        <v>2</v>
      </c>
      <c r="B599" s="1063">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c r="A600" s="1063">
        <v>3</v>
      </c>
      <c r="B600" s="1063">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c r="A601" s="1063">
        <v>4</v>
      </c>
      <c r="B601" s="1063">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c r="A602" s="1063">
        <v>5</v>
      </c>
      <c r="B602" s="1063">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c r="A603" s="1063">
        <v>6</v>
      </c>
      <c r="B603" s="1063">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c r="A604" s="1063">
        <v>7</v>
      </c>
      <c r="B604" s="1063">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c r="A605" s="1063">
        <v>8</v>
      </c>
      <c r="B605" s="1063">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c r="A606" s="1063">
        <v>9</v>
      </c>
      <c r="B606" s="1063">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c r="A607" s="1063">
        <v>10</v>
      </c>
      <c r="B607" s="1063">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c r="A608" s="1063">
        <v>11</v>
      </c>
      <c r="B608" s="1063">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c r="A609" s="1063">
        <v>12</v>
      </c>
      <c r="B609" s="1063">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c r="A610" s="1063">
        <v>13</v>
      </c>
      <c r="B610" s="1063">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c r="A611" s="1063">
        <v>14</v>
      </c>
      <c r="B611" s="1063">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c r="A612" s="1063">
        <v>15</v>
      </c>
      <c r="B612" s="1063">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c r="A613" s="1063">
        <v>16</v>
      </c>
      <c r="B613" s="1063">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c r="A614" s="1063">
        <v>17</v>
      </c>
      <c r="B614" s="1063">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c r="A615" s="1063">
        <v>18</v>
      </c>
      <c r="B615" s="1063">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c r="A616" s="1063">
        <v>19</v>
      </c>
      <c r="B616" s="1063">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c r="A617" s="1063">
        <v>20</v>
      </c>
      <c r="B617" s="1063">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c r="A618" s="1063">
        <v>21</v>
      </c>
      <c r="B618" s="1063">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c r="A619" s="1063">
        <v>22</v>
      </c>
      <c r="B619" s="1063">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c r="A620" s="1063">
        <v>23</v>
      </c>
      <c r="B620" s="1063">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c r="A621" s="1063">
        <v>24</v>
      </c>
      <c r="B621" s="1063">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c r="A622" s="1063">
        <v>25</v>
      </c>
      <c r="B622" s="1063">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c r="A623" s="1063">
        <v>26</v>
      </c>
      <c r="B623" s="1063">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c r="A624" s="1063">
        <v>27</v>
      </c>
      <c r="B624" s="1063">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c r="A625" s="1063">
        <v>28</v>
      </c>
      <c r="B625" s="1063">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c r="A626" s="1063">
        <v>29</v>
      </c>
      <c r="B626" s="1063">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c r="A627" s="1063">
        <v>30</v>
      </c>
      <c r="B627" s="1063">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t="13.5" hidden="1" customHeight="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t="13.5" hidden="1" customHeight="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1"/>
      <c r="B630" s="351"/>
      <c r="C630" s="351" t="s">
        <v>26</v>
      </c>
      <c r="D630" s="351"/>
      <c r="E630" s="351"/>
      <c r="F630" s="351"/>
      <c r="G630" s="351"/>
      <c r="H630" s="351"/>
      <c r="I630" s="351"/>
      <c r="J630" s="282" t="s">
        <v>295</v>
      </c>
      <c r="K630" s="110"/>
      <c r="L630" s="110"/>
      <c r="M630" s="110"/>
      <c r="N630" s="110"/>
      <c r="O630" s="110"/>
      <c r="P630" s="352" t="s">
        <v>27</v>
      </c>
      <c r="Q630" s="352"/>
      <c r="R630" s="352"/>
      <c r="S630" s="352"/>
      <c r="T630" s="352"/>
      <c r="U630" s="352"/>
      <c r="V630" s="352"/>
      <c r="W630" s="352"/>
      <c r="X630" s="352"/>
      <c r="Y630" s="349" t="s">
        <v>348</v>
      </c>
      <c r="Z630" s="350"/>
      <c r="AA630" s="350"/>
      <c r="AB630" s="350"/>
      <c r="AC630" s="282" t="s">
        <v>333</v>
      </c>
      <c r="AD630" s="282"/>
      <c r="AE630" s="282"/>
      <c r="AF630" s="282"/>
      <c r="AG630" s="282"/>
      <c r="AH630" s="349" t="s">
        <v>260</v>
      </c>
      <c r="AI630" s="351"/>
      <c r="AJ630" s="351"/>
      <c r="AK630" s="351"/>
      <c r="AL630" s="351" t="s">
        <v>21</v>
      </c>
      <c r="AM630" s="351"/>
      <c r="AN630" s="351"/>
      <c r="AO630" s="432"/>
      <c r="AP630" s="433" t="s">
        <v>296</v>
      </c>
      <c r="AQ630" s="433"/>
      <c r="AR630" s="433"/>
      <c r="AS630" s="433"/>
      <c r="AT630" s="433"/>
      <c r="AU630" s="433"/>
      <c r="AV630" s="433"/>
      <c r="AW630" s="433"/>
      <c r="AX630" s="433"/>
    </row>
    <row r="631" spans="1:50" ht="26.25" hidden="1" customHeight="1">
      <c r="A631" s="1063">
        <v>1</v>
      </c>
      <c r="B631" s="1063">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c r="A632" s="1063">
        <v>2</v>
      </c>
      <c r="B632" s="1063">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c r="A633" s="1063">
        <v>3</v>
      </c>
      <c r="B633" s="1063">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c r="A634" s="1063">
        <v>4</v>
      </c>
      <c r="B634" s="1063">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c r="A635" s="1063">
        <v>5</v>
      </c>
      <c r="B635" s="1063">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c r="A636" s="1063">
        <v>6</v>
      </c>
      <c r="B636" s="1063">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c r="A637" s="1063">
        <v>7</v>
      </c>
      <c r="B637" s="1063">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c r="A638" s="1063">
        <v>8</v>
      </c>
      <c r="B638" s="1063">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c r="A639" s="1063">
        <v>9</v>
      </c>
      <c r="B639" s="1063">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c r="A640" s="1063">
        <v>10</v>
      </c>
      <c r="B640" s="1063">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c r="A641" s="1063">
        <v>11</v>
      </c>
      <c r="B641" s="1063">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c r="A642" s="1063">
        <v>12</v>
      </c>
      <c r="B642" s="1063">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c r="A643" s="1063">
        <v>13</v>
      </c>
      <c r="B643" s="1063">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c r="A644" s="1063">
        <v>14</v>
      </c>
      <c r="B644" s="1063">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c r="A645" s="1063">
        <v>15</v>
      </c>
      <c r="B645" s="1063">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c r="A646" s="1063">
        <v>16</v>
      </c>
      <c r="B646" s="1063">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c r="A647" s="1063">
        <v>17</v>
      </c>
      <c r="B647" s="1063">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c r="A648" s="1063">
        <v>18</v>
      </c>
      <c r="B648" s="1063">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c r="A649" s="1063">
        <v>19</v>
      </c>
      <c r="B649" s="1063">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c r="A650" s="1063">
        <v>20</v>
      </c>
      <c r="B650" s="1063">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c r="A651" s="1063">
        <v>21</v>
      </c>
      <c r="B651" s="1063">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c r="A652" s="1063">
        <v>22</v>
      </c>
      <c r="B652" s="1063">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c r="A653" s="1063">
        <v>23</v>
      </c>
      <c r="B653" s="1063">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c r="A654" s="1063">
        <v>24</v>
      </c>
      <c r="B654" s="1063">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c r="A655" s="1063">
        <v>25</v>
      </c>
      <c r="B655" s="1063">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c r="A656" s="1063">
        <v>26</v>
      </c>
      <c r="B656" s="1063">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c r="A657" s="1063">
        <v>27</v>
      </c>
      <c r="B657" s="1063">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c r="A658" s="1063">
        <v>28</v>
      </c>
      <c r="B658" s="1063">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c r="A659" s="1063">
        <v>29</v>
      </c>
      <c r="B659" s="1063">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c r="A660" s="1063">
        <v>30</v>
      </c>
      <c r="B660" s="1063">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t="13.5" hidden="1" customHeight="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t="13.5" hidden="1" customHeight="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1"/>
      <c r="B663" s="351"/>
      <c r="C663" s="351" t="s">
        <v>26</v>
      </c>
      <c r="D663" s="351"/>
      <c r="E663" s="351"/>
      <c r="F663" s="351"/>
      <c r="G663" s="351"/>
      <c r="H663" s="351"/>
      <c r="I663" s="351"/>
      <c r="J663" s="282" t="s">
        <v>295</v>
      </c>
      <c r="K663" s="110"/>
      <c r="L663" s="110"/>
      <c r="M663" s="110"/>
      <c r="N663" s="110"/>
      <c r="O663" s="110"/>
      <c r="P663" s="352" t="s">
        <v>27</v>
      </c>
      <c r="Q663" s="352"/>
      <c r="R663" s="352"/>
      <c r="S663" s="352"/>
      <c r="T663" s="352"/>
      <c r="U663" s="352"/>
      <c r="V663" s="352"/>
      <c r="W663" s="352"/>
      <c r="X663" s="352"/>
      <c r="Y663" s="349" t="s">
        <v>348</v>
      </c>
      <c r="Z663" s="350"/>
      <c r="AA663" s="350"/>
      <c r="AB663" s="350"/>
      <c r="AC663" s="282" t="s">
        <v>333</v>
      </c>
      <c r="AD663" s="282"/>
      <c r="AE663" s="282"/>
      <c r="AF663" s="282"/>
      <c r="AG663" s="282"/>
      <c r="AH663" s="349" t="s">
        <v>260</v>
      </c>
      <c r="AI663" s="351"/>
      <c r="AJ663" s="351"/>
      <c r="AK663" s="351"/>
      <c r="AL663" s="351" t="s">
        <v>21</v>
      </c>
      <c r="AM663" s="351"/>
      <c r="AN663" s="351"/>
      <c r="AO663" s="432"/>
      <c r="AP663" s="433" t="s">
        <v>296</v>
      </c>
      <c r="AQ663" s="433"/>
      <c r="AR663" s="433"/>
      <c r="AS663" s="433"/>
      <c r="AT663" s="433"/>
      <c r="AU663" s="433"/>
      <c r="AV663" s="433"/>
      <c r="AW663" s="433"/>
      <c r="AX663" s="433"/>
    </row>
    <row r="664" spans="1:50" ht="26.25" hidden="1" customHeight="1">
      <c r="A664" s="1063">
        <v>1</v>
      </c>
      <c r="B664" s="1063">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c r="A665" s="1063">
        <v>2</v>
      </c>
      <c r="B665" s="1063">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c r="A666" s="1063">
        <v>3</v>
      </c>
      <c r="B666" s="1063">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c r="A667" s="1063">
        <v>4</v>
      </c>
      <c r="B667" s="1063">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c r="A668" s="1063">
        <v>5</v>
      </c>
      <c r="B668" s="1063">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c r="A669" s="1063">
        <v>6</v>
      </c>
      <c r="B669" s="1063">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c r="A670" s="1063">
        <v>7</v>
      </c>
      <c r="B670" s="1063">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c r="A671" s="1063">
        <v>8</v>
      </c>
      <c r="B671" s="1063">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c r="A672" s="1063">
        <v>9</v>
      </c>
      <c r="B672" s="1063">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c r="A673" s="1063">
        <v>10</v>
      </c>
      <c r="B673" s="1063">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c r="A674" s="1063">
        <v>11</v>
      </c>
      <c r="B674" s="1063">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c r="A675" s="1063">
        <v>12</v>
      </c>
      <c r="B675" s="1063">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c r="A676" s="1063">
        <v>13</v>
      </c>
      <c r="B676" s="1063">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c r="A677" s="1063">
        <v>14</v>
      </c>
      <c r="B677" s="1063">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c r="A678" s="1063">
        <v>15</v>
      </c>
      <c r="B678" s="1063">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c r="A679" s="1063">
        <v>16</v>
      </c>
      <c r="B679" s="1063">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c r="A680" s="1063">
        <v>17</v>
      </c>
      <c r="B680" s="1063">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c r="A681" s="1063">
        <v>18</v>
      </c>
      <c r="B681" s="1063">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c r="A682" s="1063">
        <v>19</v>
      </c>
      <c r="B682" s="1063">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c r="A683" s="1063">
        <v>20</v>
      </c>
      <c r="B683" s="1063">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c r="A684" s="1063">
        <v>21</v>
      </c>
      <c r="B684" s="1063">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c r="A685" s="1063">
        <v>22</v>
      </c>
      <c r="B685" s="1063">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c r="A686" s="1063">
        <v>23</v>
      </c>
      <c r="B686" s="1063">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c r="A687" s="1063">
        <v>24</v>
      </c>
      <c r="B687" s="1063">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c r="A688" s="1063">
        <v>25</v>
      </c>
      <c r="B688" s="1063">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c r="A689" s="1063">
        <v>26</v>
      </c>
      <c r="B689" s="1063">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c r="A690" s="1063">
        <v>27</v>
      </c>
      <c r="B690" s="1063">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c r="A691" s="1063">
        <v>28</v>
      </c>
      <c r="B691" s="1063">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c r="A692" s="1063">
        <v>29</v>
      </c>
      <c r="B692" s="1063">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c r="A693" s="1063">
        <v>30</v>
      </c>
      <c r="B693" s="1063">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t="13.5" hidden="1" customHeight="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t="13.5" hidden="1" customHeight="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1"/>
      <c r="B696" s="351"/>
      <c r="C696" s="351" t="s">
        <v>26</v>
      </c>
      <c r="D696" s="351"/>
      <c r="E696" s="351"/>
      <c r="F696" s="351"/>
      <c r="G696" s="351"/>
      <c r="H696" s="351"/>
      <c r="I696" s="351"/>
      <c r="J696" s="282" t="s">
        <v>295</v>
      </c>
      <c r="K696" s="110"/>
      <c r="L696" s="110"/>
      <c r="M696" s="110"/>
      <c r="N696" s="110"/>
      <c r="O696" s="110"/>
      <c r="P696" s="352" t="s">
        <v>27</v>
      </c>
      <c r="Q696" s="352"/>
      <c r="R696" s="352"/>
      <c r="S696" s="352"/>
      <c r="T696" s="352"/>
      <c r="U696" s="352"/>
      <c r="V696" s="352"/>
      <c r="W696" s="352"/>
      <c r="X696" s="352"/>
      <c r="Y696" s="349" t="s">
        <v>348</v>
      </c>
      <c r="Z696" s="350"/>
      <c r="AA696" s="350"/>
      <c r="AB696" s="350"/>
      <c r="AC696" s="282" t="s">
        <v>333</v>
      </c>
      <c r="AD696" s="282"/>
      <c r="AE696" s="282"/>
      <c r="AF696" s="282"/>
      <c r="AG696" s="282"/>
      <c r="AH696" s="349" t="s">
        <v>260</v>
      </c>
      <c r="AI696" s="351"/>
      <c r="AJ696" s="351"/>
      <c r="AK696" s="351"/>
      <c r="AL696" s="351" t="s">
        <v>21</v>
      </c>
      <c r="AM696" s="351"/>
      <c r="AN696" s="351"/>
      <c r="AO696" s="432"/>
      <c r="AP696" s="433" t="s">
        <v>296</v>
      </c>
      <c r="AQ696" s="433"/>
      <c r="AR696" s="433"/>
      <c r="AS696" s="433"/>
      <c r="AT696" s="433"/>
      <c r="AU696" s="433"/>
      <c r="AV696" s="433"/>
      <c r="AW696" s="433"/>
      <c r="AX696" s="433"/>
    </row>
    <row r="697" spans="1:50" ht="26.25" hidden="1" customHeight="1">
      <c r="A697" s="1063">
        <v>1</v>
      </c>
      <c r="B697" s="1063">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c r="A698" s="1063">
        <v>2</v>
      </c>
      <c r="B698" s="1063">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c r="A699" s="1063">
        <v>3</v>
      </c>
      <c r="B699" s="1063">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c r="A700" s="1063">
        <v>4</v>
      </c>
      <c r="B700" s="1063">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c r="A701" s="1063">
        <v>5</v>
      </c>
      <c r="B701" s="1063">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c r="A702" s="1063">
        <v>6</v>
      </c>
      <c r="B702" s="1063">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c r="A703" s="1063">
        <v>7</v>
      </c>
      <c r="B703" s="1063">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c r="A704" s="1063">
        <v>8</v>
      </c>
      <c r="B704" s="1063">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c r="A705" s="1063">
        <v>9</v>
      </c>
      <c r="B705" s="1063">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c r="A706" s="1063">
        <v>10</v>
      </c>
      <c r="B706" s="1063">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c r="A707" s="1063">
        <v>11</v>
      </c>
      <c r="B707" s="1063">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c r="A708" s="1063">
        <v>12</v>
      </c>
      <c r="B708" s="1063">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c r="A709" s="1063">
        <v>13</v>
      </c>
      <c r="B709" s="1063">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c r="A710" s="1063">
        <v>14</v>
      </c>
      <c r="B710" s="1063">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c r="A711" s="1063">
        <v>15</v>
      </c>
      <c r="B711" s="1063">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c r="A712" s="1063">
        <v>16</v>
      </c>
      <c r="B712" s="1063">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c r="A713" s="1063">
        <v>17</v>
      </c>
      <c r="B713" s="1063">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c r="A714" s="1063">
        <v>18</v>
      </c>
      <c r="B714" s="1063">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c r="A715" s="1063">
        <v>19</v>
      </c>
      <c r="B715" s="1063">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c r="A716" s="1063">
        <v>20</v>
      </c>
      <c r="B716" s="1063">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c r="A717" s="1063">
        <v>21</v>
      </c>
      <c r="B717" s="1063">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c r="A718" s="1063">
        <v>22</v>
      </c>
      <c r="B718" s="1063">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c r="A719" s="1063">
        <v>23</v>
      </c>
      <c r="B719" s="1063">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c r="A720" s="1063">
        <v>24</v>
      </c>
      <c r="B720" s="1063">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c r="A721" s="1063">
        <v>25</v>
      </c>
      <c r="B721" s="1063">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c r="A722" s="1063">
        <v>26</v>
      </c>
      <c r="B722" s="1063">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c r="A723" s="1063">
        <v>27</v>
      </c>
      <c r="B723" s="1063">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c r="A724" s="1063">
        <v>28</v>
      </c>
      <c r="B724" s="1063">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c r="A725" s="1063">
        <v>29</v>
      </c>
      <c r="B725" s="1063">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c r="A726" s="1063">
        <v>30</v>
      </c>
      <c r="B726" s="1063">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t="13.5" hidden="1" customHeight="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t="13.5" hidden="1" customHeight="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1"/>
      <c r="B729" s="351"/>
      <c r="C729" s="351" t="s">
        <v>26</v>
      </c>
      <c r="D729" s="351"/>
      <c r="E729" s="351"/>
      <c r="F729" s="351"/>
      <c r="G729" s="351"/>
      <c r="H729" s="351"/>
      <c r="I729" s="351"/>
      <c r="J729" s="282" t="s">
        <v>295</v>
      </c>
      <c r="K729" s="110"/>
      <c r="L729" s="110"/>
      <c r="M729" s="110"/>
      <c r="N729" s="110"/>
      <c r="O729" s="110"/>
      <c r="P729" s="352" t="s">
        <v>27</v>
      </c>
      <c r="Q729" s="352"/>
      <c r="R729" s="352"/>
      <c r="S729" s="352"/>
      <c r="T729" s="352"/>
      <c r="U729" s="352"/>
      <c r="V729" s="352"/>
      <c r="W729" s="352"/>
      <c r="X729" s="352"/>
      <c r="Y729" s="349" t="s">
        <v>348</v>
      </c>
      <c r="Z729" s="350"/>
      <c r="AA729" s="350"/>
      <c r="AB729" s="350"/>
      <c r="AC729" s="282" t="s">
        <v>333</v>
      </c>
      <c r="AD729" s="282"/>
      <c r="AE729" s="282"/>
      <c r="AF729" s="282"/>
      <c r="AG729" s="282"/>
      <c r="AH729" s="349" t="s">
        <v>260</v>
      </c>
      <c r="AI729" s="351"/>
      <c r="AJ729" s="351"/>
      <c r="AK729" s="351"/>
      <c r="AL729" s="351" t="s">
        <v>21</v>
      </c>
      <c r="AM729" s="351"/>
      <c r="AN729" s="351"/>
      <c r="AO729" s="432"/>
      <c r="AP729" s="433" t="s">
        <v>296</v>
      </c>
      <c r="AQ729" s="433"/>
      <c r="AR729" s="433"/>
      <c r="AS729" s="433"/>
      <c r="AT729" s="433"/>
      <c r="AU729" s="433"/>
      <c r="AV729" s="433"/>
      <c r="AW729" s="433"/>
      <c r="AX729" s="433"/>
    </row>
    <row r="730" spans="1:50" ht="26.25" hidden="1" customHeight="1">
      <c r="A730" s="1063">
        <v>1</v>
      </c>
      <c r="B730" s="1063">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c r="A731" s="1063">
        <v>2</v>
      </c>
      <c r="B731" s="1063">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c r="A732" s="1063">
        <v>3</v>
      </c>
      <c r="B732" s="1063">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c r="A733" s="1063">
        <v>4</v>
      </c>
      <c r="B733" s="1063">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c r="A734" s="1063">
        <v>5</v>
      </c>
      <c r="B734" s="1063">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c r="A735" s="1063">
        <v>6</v>
      </c>
      <c r="B735" s="1063">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c r="A736" s="1063">
        <v>7</v>
      </c>
      <c r="B736" s="1063">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c r="A737" s="1063">
        <v>8</v>
      </c>
      <c r="B737" s="1063">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c r="A738" s="1063">
        <v>9</v>
      </c>
      <c r="B738" s="1063">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c r="A739" s="1063">
        <v>10</v>
      </c>
      <c r="B739" s="1063">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c r="A740" s="1063">
        <v>11</v>
      </c>
      <c r="B740" s="1063">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c r="A741" s="1063">
        <v>12</v>
      </c>
      <c r="B741" s="1063">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c r="A742" s="1063">
        <v>13</v>
      </c>
      <c r="B742" s="1063">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c r="A743" s="1063">
        <v>14</v>
      </c>
      <c r="B743" s="1063">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c r="A744" s="1063">
        <v>15</v>
      </c>
      <c r="B744" s="1063">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c r="A745" s="1063">
        <v>16</v>
      </c>
      <c r="B745" s="1063">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c r="A746" s="1063">
        <v>17</v>
      </c>
      <c r="B746" s="1063">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c r="A747" s="1063">
        <v>18</v>
      </c>
      <c r="B747" s="1063">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c r="A748" s="1063">
        <v>19</v>
      </c>
      <c r="B748" s="1063">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c r="A749" s="1063">
        <v>20</v>
      </c>
      <c r="B749" s="1063">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c r="A750" s="1063">
        <v>21</v>
      </c>
      <c r="B750" s="1063">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c r="A751" s="1063">
        <v>22</v>
      </c>
      <c r="B751" s="1063">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c r="A752" s="1063">
        <v>23</v>
      </c>
      <c r="B752" s="1063">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c r="A753" s="1063">
        <v>24</v>
      </c>
      <c r="B753" s="1063">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c r="A754" s="1063">
        <v>25</v>
      </c>
      <c r="B754" s="1063">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c r="A755" s="1063">
        <v>26</v>
      </c>
      <c r="B755" s="1063">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c r="A756" s="1063">
        <v>27</v>
      </c>
      <c r="B756" s="1063">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c r="A757" s="1063">
        <v>28</v>
      </c>
      <c r="B757" s="1063">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c r="A758" s="1063">
        <v>29</v>
      </c>
      <c r="B758" s="1063">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c r="A759" s="1063">
        <v>30</v>
      </c>
      <c r="B759" s="1063">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t="13.5" hidden="1" customHeight="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t="13.5" hidden="1" customHeight="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1"/>
      <c r="B762" s="351"/>
      <c r="C762" s="351" t="s">
        <v>26</v>
      </c>
      <c r="D762" s="351"/>
      <c r="E762" s="351"/>
      <c r="F762" s="351"/>
      <c r="G762" s="351"/>
      <c r="H762" s="351"/>
      <c r="I762" s="351"/>
      <c r="J762" s="282" t="s">
        <v>295</v>
      </c>
      <c r="K762" s="110"/>
      <c r="L762" s="110"/>
      <c r="M762" s="110"/>
      <c r="N762" s="110"/>
      <c r="O762" s="110"/>
      <c r="P762" s="352" t="s">
        <v>27</v>
      </c>
      <c r="Q762" s="352"/>
      <c r="R762" s="352"/>
      <c r="S762" s="352"/>
      <c r="T762" s="352"/>
      <c r="U762" s="352"/>
      <c r="V762" s="352"/>
      <c r="W762" s="352"/>
      <c r="X762" s="352"/>
      <c r="Y762" s="349" t="s">
        <v>348</v>
      </c>
      <c r="Z762" s="350"/>
      <c r="AA762" s="350"/>
      <c r="AB762" s="350"/>
      <c r="AC762" s="282" t="s">
        <v>333</v>
      </c>
      <c r="AD762" s="282"/>
      <c r="AE762" s="282"/>
      <c r="AF762" s="282"/>
      <c r="AG762" s="282"/>
      <c r="AH762" s="349" t="s">
        <v>260</v>
      </c>
      <c r="AI762" s="351"/>
      <c r="AJ762" s="351"/>
      <c r="AK762" s="351"/>
      <c r="AL762" s="351" t="s">
        <v>21</v>
      </c>
      <c r="AM762" s="351"/>
      <c r="AN762" s="351"/>
      <c r="AO762" s="432"/>
      <c r="AP762" s="433" t="s">
        <v>296</v>
      </c>
      <c r="AQ762" s="433"/>
      <c r="AR762" s="433"/>
      <c r="AS762" s="433"/>
      <c r="AT762" s="433"/>
      <c r="AU762" s="433"/>
      <c r="AV762" s="433"/>
      <c r="AW762" s="433"/>
      <c r="AX762" s="433"/>
    </row>
    <row r="763" spans="1:50" ht="26.25" hidden="1" customHeight="1">
      <c r="A763" s="1063">
        <v>1</v>
      </c>
      <c r="B763" s="1063">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c r="A764" s="1063">
        <v>2</v>
      </c>
      <c r="B764" s="1063">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c r="A765" s="1063">
        <v>3</v>
      </c>
      <c r="B765" s="1063">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c r="A766" s="1063">
        <v>4</v>
      </c>
      <c r="B766" s="1063">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c r="A767" s="1063">
        <v>5</v>
      </c>
      <c r="B767" s="1063">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c r="A768" s="1063">
        <v>6</v>
      </c>
      <c r="B768" s="1063">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c r="A769" s="1063">
        <v>7</v>
      </c>
      <c r="B769" s="1063">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c r="A770" s="1063">
        <v>8</v>
      </c>
      <c r="B770" s="1063">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c r="A771" s="1063">
        <v>9</v>
      </c>
      <c r="B771" s="1063">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c r="A772" s="1063">
        <v>10</v>
      </c>
      <c r="B772" s="1063">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c r="A773" s="1063">
        <v>11</v>
      </c>
      <c r="B773" s="1063">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c r="A774" s="1063">
        <v>12</v>
      </c>
      <c r="B774" s="1063">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c r="A775" s="1063">
        <v>13</v>
      </c>
      <c r="B775" s="1063">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c r="A776" s="1063">
        <v>14</v>
      </c>
      <c r="B776" s="1063">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c r="A777" s="1063">
        <v>15</v>
      </c>
      <c r="B777" s="1063">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c r="A778" s="1063">
        <v>16</v>
      </c>
      <c r="B778" s="1063">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c r="A779" s="1063">
        <v>17</v>
      </c>
      <c r="B779" s="1063">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c r="A780" s="1063">
        <v>18</v>
      </c>
      <c r="B780" s="1063">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c r="A781" s="1063">
        <v>19</v>
      </c>
      <c r="B781" s="1063">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c r="A782" s="1063">
        <v>20</v>
      </c>
      <c r="B782" s="1063">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c r="A783" s="1063">
        <v>21</v>
      </c>
      <c r="B783" s="1063">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c r="A784" s="1063">
        <v>22</v>
      </c>
      <c r="B784" s="1063">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c r="A785" s="1063">
        <v>23</v>
      </c>
      <c r="B785" s="1063">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c r="A786" s="1063">
        <v>24</v>
      </c>
      <c r="B786" s="1063">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c r="A787" s="1063">
        <v>25</v>
      </c>
      <c r="B787" s="1063">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c r="A788" s="1063">
        <v>26</v>
      </c>
      <c r="B788" s="1063">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c r="A789" s="1063">
        <v>27</v>
      </c>
      <c r="B789" s="1063">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c r="A790" s="1063">
        <v>28</v>
      </c>
      <c r="B790" s="1063">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c r="A791" s="1063">
        <v>29</v>
      </c>
      <c r="B791" s="1063">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c r="A792" s="1063">
        <v>30</v>
      </c>
      <c r="B792" s="1063">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t="13.5" hidden="1" customHeight="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t="13.5" hidden="1" customHeight="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1"/>
      <c r="B795" s="351"/>
      <c r="C795" s="351" t="s">
        <v>26</v>
      </c>
      <c r="D795" s="351"/>
      <c r="E795" s="351"/>
      <c r="F795" s="351"/>
      <c r="G795" s="351"/>
      <c r="H795" s="351"/>
      <c r="I795" s="351"/>
      <c r="J795" s="282" t="s">
        <v>295</v>
      </c>
      <c r="K795" s="110"/>
      <c r="L795" s="110"/>
      <c r="M795" s="110"/>
      <c r="N795" s="110"/>
      <c r="O795" s="110"/>
      <c r="P795" s="352" t="s">
        <v>27</v>
      </c>
      <c r="Q795" s="352"/>
      <c r="R795" s="352"/>
      <c r="S795" s="352"/>
      <c r="T795" s="352"/>
      <c r="U795" s="352"/>
      <c r="V795" s="352"/>
      <c r="W795" s="352"/>
      <c r="X795" s="352"/>
      <c r="Y795" s="349" t="s">
        <v>348</v>
      </c>
      <c r="Z795" s="350"/>
      <c r="AA795" s="350"/>
      <c r="AB795" s="350"/>
      <c r="AC795" s="282" t="s">
        <v>333</v>
      </c>
      <c r="AD795" s="282"/>
      <c r="AE795" s="282"/>
      <c r="AF795" s="282"/>
      <c r="AG795" s="282"/>
      <c r="AH795" s="349" t="s">
        <v>260</v>
      </c>
      <c r="AI795" s="351"/>
      <c r="AJ795" s="351"/>
      <c r="AK795" s="351"/>
      <c r="AL795" s="351" t="s">
        <v>21</v>
      </c>
      <c r="AM795" s="351"/>
      <c r="AN795" s="351"/>
      <c r="AO795" s="432"/>
      <c r="AP795" s="433" t="s">
        <v>296</v>
      </c>
      <c r="AQ795" s="433"/>
      <c r="AR795" s="433"/>
      <c r="AS795" s="433"/>
      <c r="AT795" s="433"/>
      <c r="AU795" s="433"/>
      <c r="AV795" s="433"/>
      <c r="AW795" s="433"/>
      <c r="AX795" s="433"/>
    </row>
    <row r="796" spans="1:50" ht="26.25" hidden="1" customHeight="1">
      <c r="A796" s="1063">
        <v>1</v>
      </c>
      <c r="B796" s="1063">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c r="A797" s="1063">
        <v>2</v>
      </c>
      <c r="B797" s="1063">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c r="A798" s="1063">
        <v>3</v>
      </c>
      <c r="B798" s="1063">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c r="A799" s="1063">
        <v>4</v>
      </c>
      <c r="B799" s="1063">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c r="A800" s="1063">
        <v>5</v>
      </c>
      <c r="B800" s="1063">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c r="A801" s="1063">
        <v>6</v>
      </c>
      <c r="B801" s="1063">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c r="A802" s="1063">
        <v>7</v>
      </c>
      <c r="B802" s="1063">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c r="A803" s="1063">
        <v>8</v>
      </c>
      <c r="B803" s="1063">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c r="A804" s="1063">
        <v>9</v>
      </c>
      <c r="B804" s="1063">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c r="A805" s="1063">
        <v>10</v>
      </c>
      <c r="B805" s="1063">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c r="A806" s="1063">
        <v>11</v>
      </c>
      <c r="B806" s="1063">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c r="A807" s="1063">
        <v>12</v>
      </c>
      <c r="B807" s="1063">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c r="A808" s="1063">
        <v>13</v>
      </c>
      <c r="B808" s="1063">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c r="A809" s="1063">
        <v>14</v>
      </c>
      <c r="B809" s="1063">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c r="A810" s="1063">
        <v>15</v>
      </c>
      <c r="B810" s="1063">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c r="A811" s="1063">
        <v>16</v>
      </c>
      <c r="B811" s="1063">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c r="A812" s="1063">
        <v>17</v>
      </c>
      <c r="B812" s="1063">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c r="A813" s="1063">
        <v>18</v>
      </c>
      <c r="B813" s="1063">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c r="A814" s="1063">
        <v>19</v>
      </c>
      <c r="B814" s="1063">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c r="A815" s="1063">
        <v>20</v>
      </c>
      <c r="B815" s="1063">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c r="A816" s="1063">
        <v>21</v>
      </c>
      <c r="B816" s="1063">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c r="A817" s="1063">
        <v>22</v>
      </c>
      <c r="B817" s="1063">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c r="A818" s="1063">
        <v>23</v>
      </c>
      <c r="B818" s="1063">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c r="A819" s="1063">
        <v>24</v>
      </c>
      <c r="B819" s="1063">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c r="A820" s="1063">
        <v>25</v>
      </c>
      <c r="B820" s="1063">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c r="A821" s="1063">
        <v>26</v>
      </c>
      <c r="B821" s="1063">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c r="A822" s="1063">
        <v>27</v>
      </c>
      <c r="B822" s="1063">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c r="A823" s="1063">
        <v>28</v>
      </c>
      <c r="B823" s="1063">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c r="A824" s="1063">
        <v>29</v>
      </c>
      <c r="B824" s="1063">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c r="A825" s="1063">
        <v>30</v>
      </c>
      <c r="B825" s="1063">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t="13.5" hidden="1" customHeight="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t="13.5" hidden="1" customHeight="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1"/>
      <c r="B828" s="351"/>
      <c r="C828" s="351" t="s">
        <v>26</v>
      </c>
      <c r="D828" s="351"/>
      <c r="E828" s="351"/>
      <c r="F828" s="351"/>
      <c r="G828" s="351"/>
      <c r="H828" s="351"/>
      <c r="I828" s="351"/>
      <c r="J828" s="282" t="s">
        <v>295</v>
      </c>
      <c r="K828" s="110"/>
      <c r="L828" s="110"/>
      <c r="M828" s="110"/>
      <c r="N828" s="110"/>
      <c r="O828" s="110"/>
      <c r="P828" s="352" t="s">
        <v>27</v>
      </c>
      <c r="Q828" s="352"/>
      <c r="R828" s="352"/>
      <c r="S828" s="352"/>
      <c r="T828" s="352"/>
      <c r="U828" s="352"/>
      <c r="V828" s="352"/>
      <c r="W828" s="352"/>
      <c r="X828" s="352"/>
      <c r="Y828" s="349" t="s">
        <v>348</v>
      </c>
      <c r="Z828" s="350"/>
      <c r="AA828" s="350"/>
      <c r="AB828" s="350"/>
      <c r="AC828" s="282" t="s">
        <v>333</v>
      </c>
      <c r="AD828" s="282"/>
      <c r="AE828" s="282"/>
      <c r="AF828" s="282"/>
      <c r="AG828" s="282"/>
      <c r="AH828" s="349" t="s">
        <v>260</v>
      </c>
      <c r="AI828" s="351"/>
      <c r="AJ828" s="351"/>
      <c r="AK828" s="351"/>
      <c r="AL828" s="351" t="s">
        <v>21</v>
      </c>
      <c r="AM828" s="351"/>
      <c r="AN828" s="351"/>
      <c r="AO828" s="432"/>
      <c r="AP828" s="433" t="s">
        <v>296</v>
      </c>
      <c r="AQ828" s="433"/>
      <c r="AR828" s="433"/>
      <c r="AS828" s="433"/>
      <c r="AT828" s="433"/>
      <c r="AU828" s="433"/>
      <c r="AV828" s="433"/>
      <c r="AW828" s="433"/>
      <c r="AX828" s="433"/>
    </row>
    <row r="829" spans="1:50" ht="26.25" hidden="1" customHeight="1">
      <c r="A829" s="1063">
        <v>1</v>
      </c>
      <c r="B829" s="1063">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c r="A830" s="1063">
        <v>2</v>
      </c>
      <c r="B830" s="1063">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c r="A831" s="1063">
        <v>3</v>
      </c>
      <c r="B831" s="1063">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c r="A832" s="1063">
        <v>4</v>
      </c>
      <c r="B832" s="1063">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c r="A833" s="1063">
        <v>5</v>
      </c>
      <c r="B833" s="1063">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c r="A834" s="1063">
        <v>6</v>
      </c>
      <c r="B834" s="1063">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c r="A835" s="1063">
        <v>7</v>
      </c>
      <c r="B835" s="1063">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c r="A836" s="1063">
        <v>8</v>
      </c>
      <c r="B836" s="1063">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c r="A837" s="1063">
        <v>9</v>
      </c>
      <c r="B837" s="1063">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c r="A838" s="1063">
        <v>10</v>
      </c>
      <c r="B838" s="1063">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c r="A839" s="1063">
        <v>11</v>
      </c>
      <c r="B839" s="1063">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c r="A840" s="1063">
        <v>12</v>
      </c>
      <c r="B840" s="1063">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c r="A841" s="1063">
        <v>13</v>
      </c>
      <c r="B841" s="1063">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c r="A842" s="1063">
        <v>14</v>
      </c>
      <c r="B842" s="1063">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c r="A843" s="1063">
        <v>15</v>
      </c>
      <c r="B843" s="1063">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c r="A844" s="1063">
        <v>16</v>
      </c>
      <c r="B844" s="1063">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c r="A845" s="1063">
        <v>17</v>
      </c>
      <c r="B845" s="1063">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c r="A846" s="1063">
        <v>18</v>
      </c>
      <c r="B846" s="1063">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c r="A847" s="1063">
        <v>19</v>
      </c>
      <c r="B847" s="1063">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c r="A848" s="1063">
        <v>20</v>
      </c>
      <c r="B848" s="1063">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c r="A849" s="1063">
        <v>21</v>
      </c>
      <c r="B849" s="1063">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c r="A850" s="1063">
        <v>22</v>
      </c>
      <c r="B850" s="1063">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c r="A851" s="1063">
        <v>23</v>
      </c>
      <c r="B851" s="1063">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c r="A852" s="1063">
        <v>24</v>
      </c>
      <c r="B852" s="1063">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c r="A853" s="1063">
        <v>25</v>
      </c>
      <c r="B853" s="1063">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c r="A854" s="1063">
        <v>26</v>
      </c>
      <c r="B854" s="1063">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c r="A855" s="1063">
        <v>27</v>
      </c>
      <c r="B855" s="1063">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c r="A856" s="1063">
        <v>28</v>
      </c>
      <c r="B856" s="1063">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c r="A857" s="1063">
        <v>29</v>
      </c>
      <c r="B857" s="1063">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c r="A858" s="1063">
        <v>30</v>
      </c>
      <c r="B858" s="1063">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13.5" hidden="1" customHeight="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t="13.5" hidden="1" customHeight="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1"/>
      <c r="B861" s="351"/>
      <c r="C861" s="351" t="s">
        <v>26</v>
      </c>
      <c r="D861" s="351"/>
      <c r="E861" s="351"/>
      <c r="F861" s="351"/>
      <c r="G861" s="351"/>
      <c r="H861" s="351"/>
      <c r="I861" s="351"/>
      <c r="J861" s="282" t="s">
        <v>295</v>
      </c>
      <c r="K861" s="110"/>
      <c r="L861" s="110"/>
      <c r="M861" s="110"/>
      <c r="N861" s="110"/>
      <c r="O861" s="110"/>
      <c r="P861" s="352" t="s">
        <v>27</v>
      </c>
      <c r="Q861" s="352"/>
      <c r="R861" s="352"/>
      <c r="S861" s="352"/>
      <c r="T861" s="352"/>
      <c r="U861" s="352"/>
      <c r="V861" s="352"/>
      <c r="W861" s="352"/>
      <c r="X861" s="352"/>
      <c r="Y861" s="349" t="s">
        <v>348</v>
      </c>
      <c r="Z861" s="350"/>
      <c r="AA861" s="350"/>
      <c r="AB861" s="350"/>
      <c r="AC861" s="282" t="s">
        <v>333</v>
      </c>
      <c r="AD861" s="282"/>
      <c r="AE861" s="282"/>
      <c r="AF861" s="282"/>
      <c r="AG861" s="282"/>
      <c r="AH861" s="349" t="s">
        <v>260</v>
      </c>
      <c r="AI861" s="351"/>
      <c r="AJ861" s="351"/>
      <c r="AK861" s="351"/>
      <c r="AL861" s="351" t="s">
        <v>21</v>
      </c>
      <c r="AM861" s="351"/>
      <c r="AN861" s="351"/>
      <c r="AO861" s="432"/>
      <c r="AP861" s="433" t="s">
        <v>296</v>
      </c>
      <c r="AQ861" s="433"/>
      <c r="AR861" s="433"/>
      <c r="AS861" s="433"/>
      <c r="AT861" s="433"/>
      <c r="AU861" s="433"/>
      <c r="AV861" s="433"/>
      <c r="AW861" s="433"/>
      <c r="AX861" s="433"/>
    </row>
    <row r="862" spans="1:50" ht="26.25" hidden="1" customHeight="1">
      <c r="A862" s="1063">
        <v>1</v>
      </c>
      <c r="B862" s="1063">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c r="A863" s="1063">
        <v>2</v>
      </c>
      <c r="B863" s="1063">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c r="A864" s="1063">
        <v>3</v>
      </c>
      <c r="B864" s="1063">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c r="A865" s="1063">
        <v>4</v>
      </c>
      <c r="B865" s="1063">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c r="A866" s="1063">
        <v>5</v>
      </c>
      <c r="B866" s="1063">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c r="A867" s="1063">
        <v>6</v>
      </c>
      <c r="B867" s="1063">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c r="A868" s="1063">
        <v>7</v>
      </c>
      <c r="B868" s="1063">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c r="A869" s="1063">
        <v>8</v>
      </c>
      <c r="B869" s="1063">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c r="A870" s="1063">
        <v>9</v>
      </c>
      <c r="B870" s="1063">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c r="A871" s="1063">
        <v>10</v>
      </c>
      <c r="B871" s="1063">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c r="A872" s="1063">
        <v>11</v>
      </c>
      <c r="B872" s="1063">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c r="A873" s="1063">
        <v>12</v>
      </c>
      <c r="B873" s="1063">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c r="A874" s="1063">
        <v>13</v>
      </c>
      <c r="B874" s="1063">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c r="A875" s="1063">
        <v>14</v>
      </c>
      <c r="B875" s="1063">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c r="A876" s="1063">
        <v>15</v>
      </c>
      <c r="B876" s="1063">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c r="A877" s="1063">
        <v>16</v>
      </c>
      <c r="B877" s="1063">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c r="A878" s="1063">
        <v>17</v>
      </c>
      <c r="B878" s="1063">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c r="A879" s="1063">
        <v>18</v>
      </c>
      <c r="B879" s="1063">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c r="A880" s="1063">
        <v>19</v>
      </c>
      <c r="B880" s="1063">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c r="A881" s="1063">
        <v>20</v>
      </c>
      <c r="B881" s="1063">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c r="A882" s="1063">
        <v>21</v>
      </c>
      <c r="B882" s="1063">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c r="A883" s="1063">
        <v>22</v>
      </c>
      <c r="B883" s="1063">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c r="A884" s="1063">
        <v>23</v>
      </c>
      <c r="B884" s="1063">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c r="A885" s="1063">
        <v>24</v>
      </c>
      <c r="B885" s="1063">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c r="A886" s="1063">
        <v>25</v>
      </c>
      <c r="B886" s="1063">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c r="A887" s="1063">
        <v>26</v>
      </c>
      <c r="B887" s="1063">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c r="A888" s="1063">
        <v>27</v>
      </c>
      <c r="B888" s="1063">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c r="A889" s="1063">
        <v>28</v>
      </c>
      <c r="B889" s="1063">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c r="A890" s="1063">
        <v>29</v>
      </c>
      <c r="B890" s="1063">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c r="A891" s="1063">
        <v>30</v>
      </c>
      <c r="B891" s="1063">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13.5" hidden="1" customHeight="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t="13.5" hidden="1" customHeight="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1"/>
      <c r="B894" s="351"/>
      <c r="C894" s="351" t="s">
        <v>26</v>
      </c>
      <c r="D894" s="351"/>
      <c r="E894" s="351"/>
      <c r="F894" s="351"/>
      <c r="G894" s="351"/>
      <c r="H894" s="351"/>
      <c r="I894" s="351"/>
      <c r="J894" s="282" t="s">
        <v>295</v>
      </c>
      <c r="K894" s="110"/>
      <c r="L894" s="110"/>
      <c r="M894" s="110"/>
      <c r="N894" s="110"/>
      <c r="O894" s="110"/>
      <c r="P894" s="352" t="s">
        <v>27</v>
      </c>
      <c r="Q894" s="352"/>
      <c r="R894" s="352"/>
      <c r="S894" s="352"/>
      <c r="T894" s="352"/>
      <c r="U894" s="352"/>
      <c r="V894" s="352"/>
      <c r="W894" s="352"/>
      <c r="X894" s="352"/>
      <c r="Y894" s="349" t="s">
        <v>348</v>
      </c>
      <c r="Z894" s="350"/>
      <c r="AA894" s="350"/>
      <c r="AB894" s="350"/>
      <c r="AC894" s="282" t="s">
        <v>333</v>
      </c>
      <c r="AD894" s="282"/>
      <c r="AE894" s="282"/>
      <c r="AF894" s="282"/>
      <c r="AG894" s="282"/>
      <c r="AH894" s="349" t="s">
        <v>260</v>
      </c>
      <c r="AI894" s="351"/>
      <c r="AJ894" s="351"/>
      <c r="AK894" s="351"/>
      <c r="AL894" s="351" t="s">
        <v>21</v>
      </c>
      <c r="AM894" s="351"/>
      <c r="AN894" s="351"/>
      <c r="AO894" s="432"/>
      <c r="AP894" s="433" t="s">
        <v>296</v>
      </c>
      <c r="AQ894" s="433"/>
      <c r="AR894" s="433"/>
      <c r="AS894" s="433"/>
      <c r="AT894" s="433"/>
      <c r="AU894" s="433"/>
      <c r="AV894" s="433"/>
      <c r="AW894" s="433"/>
      <c r="AX894" s="433"/>
    </row>
    <row r="895" spans="1:50" ht="26.25" hidden="1" customHeight="1">
      <c r="A895" s="1063">
        <v>1</v>
      </c>
      <c r="B895" s="1063">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c r="A896" s="1063">
        <v>2</v>
      </c>
      <c r="B896" s="1063">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c r="A897" s="1063">
        <v>3</v>
      </c>
      <c r="B897" s="1063">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c r="A898" s="1063">
        <v>4</v>
      </c>
      <c r="B898" s="1063">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c r="A899" s="1063">
        <v>5</v>
      </c>
      <c r="B899" s="1063">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c r="A900" s="1063">
        <v>6</v>
      </c>
      <c r="B900" s="1063">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c r="A901" s="1063">
        <v>7</v>
      </c>
      <c r="B901" s="1063">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c r="A902" s="1063">
        <v>8</v>
      </c>
      <c r="B902" s="1063">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c r="A903" s="1063">
        <v>9</v>
      </c>
      <c r="B903" s="1063">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c r="A904" s="1063">
        <v>10</v>
      </c>
      <c r="B904" s="1063">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c r="A905" s="1063">
        <v>11</v>
      </c>
      <c r="B905" s="1063">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c r="A906" s="1063">
        <v>12</v>
      </c>
      <c r="B906" s="1063">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c r="A907" s="1063">
        <v>13</v>
      </c>
      <c r="B907" s="1063">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c r="A908" s="1063">
        <v>14</v>
      </c>
      <c r="B908" s="1063">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c r="A909" s="1063">
        <v>15</v>
      </c>
      <c r="B909" s="1063">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c r="A910" s="1063">
        <v>16</v>
      </c>
      <c r="B910" s="1063">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c r="A911" s="1063">
        <v>17</v>
      </c>
      <c r="B911" s="1063">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c r="A912" s="1063">
        <v>18</v>
      </c>
      <c r="B912" s="1063">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c r="A913" s="1063">
        <v>19</v>
      </c>
      <c r="B913" s="1063">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c r="A914" s="1063">
        <v>20</v>
      </c>
      <c r="B914" s="1063">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c r="A915" s="1063">
        <v>21</v>
      </c>
      <c r="B915" s="1063">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c r="A916" s="1063">
        <v>22</v>
      </c>
      <c r="B916" s="1063">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c r="A917" s="1063">
        <v>23</v>
      </c>
      <c r="B917" s="1063">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c r="A918" s="1063">
        <v>24</v>
      </c>
      <c r="B918" s="1063">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c r="A919" s="1063">
        <v>25</v>
      </c>
      <c r="B919" s="1063">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c r="A920" s="1063">
        <v>26</v>
      </c>
      <c r="B920" s="1063">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c r="A921" s="1063">
        <v>27</v>
      </c>
      <c r="B921" s="1063">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c r="A922" s="1063">
        <v>28</v>
      </c>
      <c r="B922" s="1063">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c r="A923" s="1063">
        <v>29</v>
      </c>
      <c r="B923" s="1063">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c r="A924" s="1063">
        <v>30</v>
      </c>
      <c r="B924" s="1063">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13.5" hidden="1" customHeight="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t="13.5" hidden="1" customHeight="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1"/>
      <c r="B927" s="351"/>
      <c r="C927" s="351" t="s">
        <v>26</v>
      </c>
      <c r="D927" s="351"/>
      <c r="E927" s="351"/>
      <c r="F927" s="351"/>
      <c r="G927" s="351"/>
      <c r="H927" s="351"/>
      <c r="I927" s="351"/>
      <c r="J927" s="282" t="s">
        <v>295</v>
      </c>
      <c r="K927" s="110"/>
      <c r="L927" s="110"/>
      <c r="M927" s="110"/>
      <c r="N927" s="110"/>
      <c r="O927" s="110"/>
      <c r="P927" s="352" t="s">
        <v>27</v>
      </c>
      <c r="Q927" s="352"/>
      <c r="R927" s="352"/>
      <c r="S927" s="352"/>
      <c r="T927" s="352"/>
      <c r="U927" s="352"/>
      <c r="V927" s="352"/>
      <c r="W927" s="352"/>
      <c r="X927" s="352"/>
      <c r="Y927" s="349" t="s">
        <v>348</v>
      </c>
      <c r="Z927" s="350"/>
      <c r="AA927" s="350"/>
      <c r="AB927" s="350"/>
      <c r="AC927" s="282" t="s">
        <v>333</v>
      </c>
      <c r="AD927" s="282"/>
      <c r="AE927" s="282"/>
      <c r="AF927" s="282"/>
      <c r="AG927" s="282"/>
      <c r="AH927" s="349" t="s">
        <v>260</v>
      </c>
      <c r="AI927" s="351"/>
      <c r="AJ927" s="351"/>
      <c r="AK927" s="351"/>
      <c r="AL927" s="351" t="s">
        <v>21</v>
      </c>
      <c r="AM927" s="351"/>
      <c r="AN927" s="351"/>
      <c r="AO927" s="432"/>
      <c r="AP927" s="433" t="s">
        <v>296</v>
      </c>
      <c r="AQ927" s="433"/>
      <c r="AR927" s="433"/>
      <c r="AS927" s="433"/>
      <c r="AT927" s="433"/>
      <c r="AU927" s="433"/>
      <c r="AV927" s="433"/>
      <c r="AW927" s="433"/>
      <c r="AX927" s="433"/>
    </row>
    <row r="928" spans="1:50" ht="26.25" hidden="1" customHeight="1">
      <c r="A928" s="1063">
        <v>1</v>
      </c>
      <c r="B928" s="1063">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c r="A929" s="1063">
        <v>2</v>
      </c>
      <c r="B929" s="1063">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c r="A930" s="1063">
        <v>3</v>
      </c>
      <c r="B930" s="1063">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c r="A931" s="1063">
        <v>4</v>
      </c>
      <c r="B931" s="1063">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c r="A932" s="1063">
        <v>5</v>
      </c>
      <c r="B932" s="1063">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c r="A933" s="1063">
        <v>6</v>
      </c>
      <c r="B933" s="1063">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c r="A934" s="1063">
        <v>7</v>
      </c>
      <c r="B934" s="1063">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c r="A935" s="1063">
        <v>8</v>
      </c>
      <c r="B935" s="1063">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c r="A936" s="1063">
        <v>9</v>
      </c>
      <c r="B936" s="1063">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c r="A937" s="1063">
        <v>10</v>
      </c>
      <c r="B937" s="1063">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c r="A938" s="1063">
        <v>11</v>
      </c>
      <c r="B938" s="1063">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c r="A939" s="1063">
        <v>12</v>
      </c>
      <c r="B939" s="1063">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c r="A940" s="1063">
        <v>13</v>
      </c>
      <c r="B940" s="1063">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c r="A941" s="1063">
        <v>14</v>
      </c>
      <c r="B941" s="1063">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c r="A942" s="1063">
        <v>15</v>
      </c>
      <c r="B942" s="1063">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c r="A943" s="1063">
        <v>16</v>
      </c>
      <c r="B943" s="1063">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c r="A944" s="1063">
        <v>17</v>
      </c>
      <c r="B944" s="1063">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c r="A945" s="1063">
        <v>18</v>
      </c>
      <c r="B945" s="1063">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c r="A946" s="1063">
        <v>19</v>
      </c>
      <c r="B946" s="1063">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c r="A947" s="1063">
        <v>20</v>
      </c>
      <c r="B947" s="1063">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c r="A948" s="1063">
        <v>21</v>
      </c>
      <c r="B948" s="1063">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c r="A949" s="1063">
        <v>22</v>
      </c>
      <c r="B949" s="1063">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c r="A950" s="1063">
        <v>23</v>
      </c>
      <c r="B950" s="1063">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c r="A951" s="1063">
        <v>24</v>
      </c>
      <c r="B951" s="1063">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c r="A952" s="1063">
        <v>25</v>
      </c>
      <c r="B952" s="1063">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c r="A953" s="1063">
        <v>26</v>
      </c>
      <c r="B953" s="1063">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c r="A954" s="1063">
        <v>27</v>
      </c>
      <c r="B954" s="1063">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c r="A955" s="1063">
        <v>28</v>
      </c>
      <c r="B955" s="1063">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c r="A956" s="1063">
        <v>29</v>
      </c>
      <c r="B956" s="1063">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c r="A957" s="1063">
        <v>30</v>
      </c>
      <c r="B957" s="1063">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13.5" hidden="1" customHeight="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t="13.5" hidden="1" customHeight="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1"/>
      <c r="B960" s="351"/>
      <c r="C960" s="351" t="s">
        <v>26</v>
      </c>
      <c r="D960" s="351"/>
      <c r="E960" s="351"/>
      <c r="F960" s="351"/>
      <c r="G960" s="351"/>
      <c r="H960" s="351"/>
      <c r="I960" s="351"/>
      <c r="J960" s="282" t="s">
        <v>295</v>
      </c>
      <c r="K960" s="110"/>
      <c r="L960" s="110"/>
      <c r="M960" s="110"/>
      <c r="N960" s="110"/>
      <c r="O960" s="110"/>
      <c r="P960" s="352" t="s">
        <v>27</v>
      </c>
      <c r="Q960" s="352"/>
      <c r="R960" s="352"/>
      <c r="S960" s="352"/>
      <c r="T960" s="352"/>
      <c r="U960" s="352"/>
      <c r="V960" s="352"/>
      <c r="W960" s="352"/>
      <c r="X960" s="352"/>
      <c r="Y960" s="349" t="s">
        <v>348</v>
      </c>
      <c r="Z960" s="350"/>
      <c r="AA960" s="350"/>
      <c r="AB960" s="350"/>
      <c r="AC960" s="282" t="s">
        <v>333</v>
      </c>
      <c r="AD960" s="282"/>
      <c r="AE960" s="282"/>
      <c r="AF960" s="282"/>
      <c r="AG960" s="282"/>
      <c r="AH960" s="349" t="s">
        <v>260</v>
      </c>
      <c r="AI960" s="351"/>
      <c r="AJ960" s="351"/>
      <c r="AK960" s="351"/>
      <c r="AL960" s="351" t="s">
        <v>21</v>
      </c>
      <c r="AM960" s="351"/>
      <c r="AN960" s="351"/>
      <c r="AO960" s="432"/>
      <c r="AP960" s="433" t="s">
        <v>296</v>
      </c>
      <c r="AQ960" s="433"/>
      <c r="AR960" s="433"/>
      <c r="AS960" s="433"/>
      <c r="AT960" s="433"/>
      <c r="AU960" s="433"/>
      <c r="AV960" s="433"/>
      <c r="AW960" s="433"/>
      <c r="AX960" s="433"/>
    </row>
    <row r="961" spans="1:50" ht="26.25" hidden="1" customHeight="1">
      <c r="A961" s="1063">
        <v>1</v>
      </c>
      <c r="B961" s="1063">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c r="A962" s="1063">
        <v>2</v>
      </c>
      <c r="B962" s="1063">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c r="A963" s="1063">
        <v>3</v>
      </c>
      <c r="B963" s="1063">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c r="A964" s="1063">
        <v>4</v>
      </c>
      <c r="B964" s="1063">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c r="A965" s="1063">
        <v>5</v>
      </c>
      <c r="B965" s="1063">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c r="A966" s="1063">
        <v>6</v>
      </c>
      <c r="B966" s="1063">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c r="A967" s="1063">
        <v>7</v>
      </c>
      <c r="B967" s="1063">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c r="A968" s="1063">
        <v>8</v>
      </c>
      <c r="B968" s="1063">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c r="A969" s="1063">
        <v>9</v>
      </c>
      <c r="B969" s="1063">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c r="A970" s="1063">
        <v>10</v>
      </c>
      <c r="B970" s="1063">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c r="A971" s="1063">
        <v>11</v>
      </c>
      <c r="B971" s="1063">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c r="A972" s="1063">
        <v>12</v>
      </c>
      <c r="B972" s="1063">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c r="A973" s="1063">
        <v>13</v>
      </c>
      <c r="B973" s="1063">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c r="A974" s="1063">
        <v>14</v>
      </c>
      <c r="B974" s="1063">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c r="A975" s="1063">
        <v>15</v>
      </c>
      <c r="B975" s="1063">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c r="A976" s="1063">
        <v>16</v>
      </c>
      <c r="B976" s="1063">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c r="A977" s="1063">
        <v>17</v>
      </c>
      <c r="B977" s="1063">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c r="A978" s="1063">
        <v>18</v>
      </c>
      <c r="B978" s="1063">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c r="A979" s="1063">
        <v>19</v>
      </c>
      <c r="B979" s="1063">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c r="A980" s="1063">
        <v>20</v>
      </c>
      <c r="B980" s="1063">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c r="A981" s="1063">
        <v>21</v>
      </c>
      <c r="B981" s="1063">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c r="A982" s="1063">
        <v>22</v>
      </c>
      <c r="B982" s="1063">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c r="A983" s="1063">
        <v>23</v>
      </c>
      <c r="B983" s="1063">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c r="A984" s="1063">
        <v>24</v>
      </c>
      <c r="B984" s="1063">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c r="A985" s="1063">
        <v>25</v>
      </c>
      <c r="B985" s="1063">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c r="A986" s="1063">
        <v>26</v>
      </c>
      <c r="B986" s="1063">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c r="A987" s="1063">
        <v>27</v>
      </c>
      <c r="B987" s="1063">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c r="A988" s="1063">
        <v>28</v>
      </c>
      <c r="B988" s="1063">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c r="A989" s="1063">
        <v>29</v>
      </c>
      <c r="B989" s="1063">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c r="A990" s="1063">
        <v>30</v>
      </c>
      <c r="B990" s="1063">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13.5" hidden="1" customHeight="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t="13.5" hidden="1" customHeight="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1"/>
      <c r="B993" s="351"/>
      <c r="C993" s="351" t="s">
        <v>26</v>
      </c>
      <c r="D993" s="351"/>
      <c r="E993" s="351"/>
      <c r="F993" s="351"/>
      <c r="G993" s="351"/>
      <c r="H993" s="351"/>
      <c r="I993" s="351"/>
      <c r="J993" s="282" t="s">
        <v>295</v>
      </c>
      <c r="K993" s="110"/>
      <c r="L993" s="110"/>
      <c r="M993" s="110"/>
      <c r="N993" s="110"/>
      <c r="O993" s="110"/>
      <c r="P993" s="352" t="s">
        <v>27</v>
      </c>
      <c r="Q993" s="352"/>
      <c r="R993" s="352"/>
      <c r="S993" s="352"/>
      <c r="T993" s="352"/>
      <c r="U993" s="352"/>
      <c r="V993" s="352"/>
      <c r="W993" s="352"/>
      <c r="X993" s="352"/>
      <c r="Y993" s="349" t="s">
        <v>348</v>
      </c>
      <c r="Z993" s="350"/>
      <c r="AA993" s="350"/>
      <c r="AB993" s="350"/>
      <c r="AC993" s="282" t="s">
        <v>333</v>
      </c>
      <c r="AD993" s="282"/>
      <c r="AE993" s="282"/>
      <c r="AF993" s="282"/>
      <c r="AG993" s="282"/>
      <c r="AH993" s="349" t="s">
        <v>260</v>
      </c>
      <c r="AI993" s="351"/>
      <c r="AJ993" s="351"/>
      <c r="AK993" s="351"/>
      <c r="AL993" s="351" t="s">
        <v>21</v>
      </c>
      <c r="AM993" s="351"/>
      <c r="AN993" s="351"/>
      <c r="AO993" s="432"/>
      <c r="AP993" s="433" t="s">
        <v>296</v>
      </c>
      <c r="AQ993" s="433"/>
      <c r="AR993" s="433"/>
      <c r="AS993" s="433"/>
      <c r="AT993" s="433"/>
      <c r="AU993" s="433"/>
      <c r="AV993" s="433"/>
      <c r="AW993" s="433"/>
      <c r="AX993" s="433"/>
    </row>
    <row r="994" spans="1:50" ht="26.25" hidden="1" customHeight="1">
      <c r="A994" s="1063">
        <v>1</v>
      </c>
      <c r="B994" s="1063">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c r="A995" s="1063">
        <v>2</v>
      </c>
      <c r="B995" s="1063">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c r="A996" s="1063">
        <v>3</v>
      </c>
      <c r="B996" s="1063">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c r="A997" s="1063">
        <v>4</v>
      </c>
      <c r="B997" s="1063">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c r="A998" s="1063">
        <v>5</v>
      </c>
      <c r="B998" s="1063">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c r="A999" s="1063">
        <v>6</v>
      </c>
      <c r="B999" s="1063">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c r="A1000" s="1063">
        <v>7</v>
      </c>
      <c r="B1000" s="1063">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c r="A1001" s="1063">
        <v>8</v>
      </c>
      <c r="B1001" s="1063">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c r="A1002" s="1063">
        <v>9</v>
      </c>
      <c r="B1002" s="1063">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c r="A1003" s="1063">
        <v>10</v>
      </c>
      <c r="B1003" s="1063">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c r="A1004" s="1063">
        <v>11</v>
      </c>
      <c r="B1004" s="1063">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c r="A1005" s="1063">
        <v>12</v>
      </c>
      <c r="B1005" s="1063">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c r="A1006" s="1063">
        <v>13</v>
      </c>
      <c r="B1006" s="1063">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c r="A1007" s="1063">
        <v>14</v>
      </c>
      <c r="B1007" s="1063">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c r="A1008" s="1063">
        <v>15</v>
      </c>
      <c r="B1008" s="1063">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c r="A1009" s="1063">
        <v>16</v>
      </c>
      <c r="B1009" s="1063">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c r="A1010" s="1063">
        <v>17</v>
      </c>
      <c r="B1010" s="1063">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c r="A1011" s="1063">
        <v>18</v>
      </c>
      <c r="B1011" s="1063">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c r="A1012" s="1063">
        <v>19</v>
      </c>
      <c r="B1012" s="1063">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c r="A1013" s="1063">
        <v>20</v>
      </c>
      <c r="B1013" s="1063">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c r="A1014" s="1063">
        <v>21</v>
      </c>
      <c r="B1014" s="1063">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c r="A1015" s="1063">
        <v>22</v>
      </c>
      <c r="B1015" s="1063">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c r="A1016" s="1063">
        <v>23</v>
      </c>
      <c r="B1016" s="1063">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c r="A1017" s="1063">
        <v>24</v>
      </c>
      <c r="B1017" s="1063">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c r="A1018" s="1063">
        <v>25</v>
      </c>
      <c r="B1018" s="1063">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c r="A1019" s="1063">
        <v>26</v>
      </c>
      <c r="B1019" s="1063">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c r="A1020" s="1063">
        <v>27</v>
      </c>
      <c r="B1020" s="1063">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c r="A1021" s="1063">
        <v>28</v>
      </c>
      <c r="B1021" s="1063">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c r="A1022" s="1063">
        <v>29</v>
      </c>
      <c r="B1022" s="1063">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c r="A1023" s="1063">
        <v>30</v>
      </c>
      <c r="B1023" s="1063">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13.5" hidden="1" customHeight="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t="13.5" hidden="1" customHeight="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1"/>
      <c r="B1026" s="351"/>
      <c r="C1026" s="351" t="s">
        <v>26</v>
      </c>
      <c r="D1026" s="351"/>
      <c r="E1026" s="351"/>
      <c r="F1026" s="351"/>
      <c r="G1026" s="351"/>
      <c r="H1026" s="351"/>
      <c r="I1026" s="351"/>
      <c r="J1026" s="282" t="s">
        <v>295</v>
      </c>
      <c r="K1026" s="110"/>
      <c r="L1026" s="110"/>
      <c r="M1026" s="110"/>
      <c r="N1026" s="110"/>
      <c r="O1026" s="110"/>
      <c r="P1026" s="352" t="s">
        <v>27</v>
      </c>
      <c r="Q1026" s="352"/>
      <c r="R1026" s="352"/>
      <c r="S1026" s="352"/>
      <c r="T1026" s="352"/>
      <c r="U1026" s="352"/>
      <c r="V1026" s="352"/>
      <c r="W1026" s="352"/>
      <c r="X1026" s="352"/>
      <c r="Y1026" s="349" t="s">
        <v>348</v>
      </c>
      <c r="Z1026" s="350"/>
      <c r="AA1026" s="350"/>
      <c r="AB1026" s="350"/>
      <c r="AC1026" s="282" t="s">
        <v>333</v>
      </c>
      <c r="AD1026" s="282"/>
      <c r="AE1026" s="282"/>
      <c r="AF1026" s="282"/>
      <c r="AG1026" s="282"/>
      <c r="AH1026" s="349" t="s">
        <v>260</v>
      </c>
      <c r="AI1026" s="351"/>
      <c r="AJ1026" s="351"/>
      <c r="AK1026" s="351"/>
      <c r="AL1026" s="351" t="s">
        <v>21</v>
      </c>
      <c r="AM1026" s="351"/>
      <c r="AN1026" s="351"/>
      <c r="AO1026" s="432"/>
      <c r="AP1026" s="433" t="s">
        <v>296</v>
      </c>
      <c r="AQ1026" s="433"/>
      <c r="AR1026" s="433"/>
      <c r="AS1026" s="433"/>
      <c r="AT1026" s="433"/>
      <c r="AU1026" s="433"/>
      <c r="AV1026" s="433"/>
      <c r="AW1026" s="433"/>
      <c r="AX1026" s="433"/>
    </row>
    <row r="1027" spans="1:50" ht="26.25" hidden="1" customHeight="1">
      <c r="A1027" s="1063">
        <v>1</v>
      </c>
      <c r="B1027" s="1063">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c r="A1028" s="1063">
        <v>2</v>
      </c>
      <c r="B1028" s="1063">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c r="A1029" s="1063">
        <v>3</v>
      </c>
      <c r="B1029" s="1063">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c r="A1030" s="1063">
        <v>4</v>
      </c>
      <c r="B1030" s="1063">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c r="A1031" s="1063">
        <v>5</v>
      </c>
      <c r="B1031" s="1063">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c r="A1032" s="1063">
        <v>6</v>
      </c>
      <c r="B1032" s="1063">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c r="A1033" s="1063">
        <v>7</v>
      </c>
      <c r="B1033" s="1063">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c r="A1034" s="1063">
        <v>8</v>
      </c>
      <c r="B1034" s="1063">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c r="A1035" s="1063">
        <v>9</v>
      </c>
      <c r="B1035" s="1063">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c r="A1036" s="1063">
        <v>10</v>
      </c>
      <c r="B1036" s="1063">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c r="A1037" s="1063">
        <v>11</v>
      </c>
      <c r="B1037" s="1063">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c r="A1038" s="1063">
        <v>12</v>
      </c>
      <c r="B1038" s="1063">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c r="A1039" s="1063">
        <v>13</v>
      </c>
      <c r="B1039" s="1063">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c r="A1040" s="1063">
        <v>14</v>
      </c>
      <c r="B1040" s="1063">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c r="A1041" s="1063">
        <v>15</v>
      </c>
      <c r="B1041" s="1063">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c r="A1042" s="1063">
        <v>16</v>
      </c>
      <c r="B1042" s="1063">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c r="A1043" s="1063">
        <v>17</v>
      </c>
      <c r="B1043" s="1063">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c r="A1044" s="1063">
        <v>18</v>
      </c>
      <c r="B1044" s="1063">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c r="A1045" s="1063">
        <v>19</v>
      </c>
      <c r="B1045" s="1063">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c r="A1046" s="1063">
        <v>20</v>
      </c>
      <c r="B1046" s="1063">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c r="A1047" s="1063">
        <v>21</v>
      </c>
      <c r="B1047" s="1063">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c r="A1048" s="1063">
        <v>22</v>
      </c>
      <c r="B1048" s="1063">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c r="A1049" s="1063">
        <v>23</v>
      </c>
      <c r="B1049" s="1063">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c r="A1050" s="1063">
        <v>24</v>
      </c>
      <c r="B1050" s="1063">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c r="A1051" s="1063">
        <v>25</v>
      </c>
      <c r="B1051" s="1063">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c r="A1052" s="1063">
        <v>26</v>
      </c>
      <c r="B1052" s="1063">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c r="A1053" s="1063">
        <v>27</v>
      </c>
      <c r="B1053" s="1063">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c r="A1054" s="1063">
        <v>28</v>
      </c>
      <c r="B1054" s="1063">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c r="A1055" s="1063">
        <v>29</v>
      </c>
      <c r="B1055" s="1063">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c r="A1056" s="1063">
        <v>30</v>
      </c>
      <c r="B1056" s="1063">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13.5" hidden="1" customHeight="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t="13.5" hidden="1" customHeight="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1"/>
      <c r="B1059" s="351"/>
      <c r="C1059" s="351" t="s">
        <v>26</v>
      </c>
      <c r="D1059" s="351"/>
      <c r="E1059" s="351"/>
      <c r="F1059" s="351"/>
      <c r="G1059" s="351"/>
      <c r="H1059" s="351"/>
      <c r="I1059" s="351"/>
      <c r="J1059" s="282" t="s">
        <v>295</v>
      </c>
      <c r="K1059" s="110"/>
      <c r="L1059" s="110"/>
      <c r="M1059" s="110"/>
      <c r="N1059" s="110"/>
      <c r="O1059" s="110"/>
      <c r="P1059" s="352" t="s">
        <v>27</v>
      </c>
      <c r="Q1059" s="352"/>
      <c r="R1059" s="352"/>
      <c r="S1059" s="352"/>
      <c r="T1059" s="352"/>
      <c r="U1059" s="352"/>
      <c r="V1059" s="352"/>
      <c r="W1059" s="352"/>
      <c r="X1059" s="352"/>
      <c r="Y1059" s="349" t="s">
        <v>348</v>
      </c>
      <c r="Z1059" s="350"/>
      <c r="AA1059" s="350"/>
      <c r="AB1059" s="350"/>
      <c r="AC1059" s="282" t="s">
        <v>333</v>
      </c>
      <c r="AD1059" s="282"/>
      <c r="AE1059" s="282"/>
      <c r="AF1059" s="282"/>
      <c r="AG1059" s="282"/>
      <c r="AH1059" s="349" t="s">
        <v>260</v>
      </c>
      <c r="AI1059" s="351"/>
      <c r="AJ1059" s="351"/>
      <c r="AK1059" s="351"/>
      <c r="AL1059" s="351" t="s">
        <v>21</v>
      </c>
      <c r="AM1059" s="351"/>
      <c r="AN1059" s="351"/>
      <c r="AO1059" s="432"/>
      <c r="AP1059" s="433" t="s">
        <v>296</v>
      </c>
      <c r="AQ1059" s="433"/>
      <c r="AR1059" s="433"/>
      <c r="AS1059" s="433"/>
      <c r="AT1059" s="433"/>
      <c r="AU1059" s="433"/>
      <c r="AV1059" s="433"/>
      <c r="AW1059" s="433"/>
      <c r="AX1059" s="433"/>
    </row>
    <row r="1060" spans="1:50" ht="26.25" hidden="1" customHeight="1">
      <c r="A1060" s="1063">
        <v>1</v>
      </c>
      <c r="B1060" s="1063">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c r="A1061" s="1063">
        <v>2</v>
      </c>
      <c r="B1061" s="1063">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c r="A1062" s="1063">
        <v>3</v>
      </c>
      <c r="B1062" s="1063">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c r="A1063" s="1063">
        <v>4</v>
      </c>
      <c r="B1063" s="1063">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c r="A1064" s="1063">
        <v>5</v>
      </c>
      <c r="B1064" s="1063">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c r="A1065" s="1063">
        <v>6</v>
      </c>
      <c r="B1065" s="1063">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c r="A1066" s="1063">
        <v>7</v>
      </c>
      <c r="B1066" s="1063">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c r="A1067" s="1063">
        <v>8</v>
      </c>
      <c r="B1067" s="1063">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c r="A1068" s="1063">
        <v>9</v>
      </c>
      <c r="B1068" s="1063">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c r="A1069" s="1063">
        <v>10</v>
      </c>
      <c r="B1069" s="1063">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c r="A1070" s="1063">
        <v>11</v>
      </c>
      <c r="B1070" s="1063">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c r="A1071" s="1063">
        <v>12</v>
      </c>
      <c r="B1071" s="1063">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c r="A1072" s="1063">
        <v>13</v>
      </c>
      <c r="B1072" s="1063">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c r="A1073" s="1063">
        <v>14</v>
      </c>
      <c r="B1073" s="1063">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c r="A1074" s="1063">
        <v>15</v>
      </c>
      <c r="B1074" s="1063">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c r="A1075" s="1063">
        <v>16</v>
      </c>
      <c r="B1075" s="1063">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c r="A1076" s="1063">
        <v>17</v>
      </c>
      <c r="B1076" s="1063">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c r="A1077" s="1063">
        <v>18</v>
      </c>
      <c r="B1077" s="1063">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c r="A1078" s="1063">
        <v>19</v>
      </c>
      <c r="B1078" s="1063">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c r="A1079" s="1063">
        <v>20</v>
      </c>
      <c r="B1079" s="1063">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c r="A1080" s="1063">
        <v>21</v>
      </c>
      <c r="B1080" s="1063">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c r="A1081" s="1063">
        <v>22</v>
      </c>
      <c r="B1081" s="1063">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c r="A1082" s="1063">
        <v>23</v>
      </c>
      <c r="B1082" s="1063">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c r="A1083" s="1063">
        <v>24</v>
      </c>
      <c r="B1083" s="1063">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c r="A1084" s="1063">
        <v>25</v>
      </c>
      <c r="B1084" s="1063">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c r="A1085" s="1063">
        <v>26</v>
      </c>
      <c r="B1085" s="1063">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c r="A1086" s="1063">
        <v>27</v>
      </c>
      <c r="B1086" s="1063">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c r="A1087" s="1063">
        <v>28</v>
      </c>
      <c r="B1087" s="1063">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c r="A1088" s="1063">
        <v>29</v>
      </c>
      <c r="B1088" s="1063">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c r="A1089" s="1063">
        <v>30</v>
      </c>
      <c r="B1089" s="1063">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13.5" hidden="1" customHeight="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t="13.5" hidden="1" customHeight="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1"/>
      <c r="B1092" s="351"/>
      <c r="C1092" s="351" t="s">
        <v>26</v>
      </c>
      <c r="D1092" s="351"/>
      <c r="E1092" s="351"/>
      <c r="F1092" s="351"/>
      <c r="G1092" s="351"/>
      <c r="H1092" s="351"/>
      <c r="I1092" s="351"/>
      <c r="J1092" s="282" t="s">
        <v>295</v>
      </c>
      <c r="K1092" s="110"/>
      <c r="L1092" s="110"/>
      <c r="M1092" s="110"/>
      <c r="N1092" s="110"/>
      <c r="O1092" s="110"/>
      <c r="P1092" s="352" t="s">
        <v>27</v>
      </c>
      <c r="Q1092" s="352"/>
      <c r="R1092" s="352"/>
      <c r="S1092" s="352"/>
      <c r="T1092" s="352"/>
      <c r="U1092" s="352"/>
      <c r="V1092" s="352"/>
      <c r="W1092" s="352"/>
      <c r="X1092" s="352"/>
      <c r="Y1092" s="349" t="s">
        <v>348</v>
      </c>
      <c r="Z1092" s="350"/>
      <c r="AA1092" s="350"/>
      <c r="AB1092" s="350"/>
      <c r="AC1092" s="282" t="s">
        <v>333</v>
      </c>
      <c r="AD1092" s="282"/>
      <c r="AE1092" s="282"/>
      <c r="AF1092" s="282"/>
      <c r="AG1092" s="282"/>
      <c r="AH1092" s="349" t="s">
        <v>260</v>
      </c>
      <c r="AI1092" s="351"/>
      <c r="AJ1092" s="351"/>
      <c r="AK1092" s="351"/>
      <c r="AL1092" s="351" t="s">
        <v>21</v>
      </c>
      <c r="AM1092" s="351"/>
      <c r="AN1092" s="351"/>
      <c r="AO1092" s="432"/>
      <c r="AP1092" s="433" t="s">
        <v>296</v>
      </c>
      <c r="AQ1092" s="433"/>
      <c r="AR1092" s="433"/>
      <c r="AS1092" s="433"/>
      <c r="AT1092" s="433"/>
      <c r="AU1092" s="433"/>
      <c r="AV1092" s="433"/>
      <c r="AW1092" s="433"/>
      <c r="AX1092" s="433"/>
    </row>
    <row r="1093" spans="1:50" ht="26.25" hidden="1" customHeight="1">
      <c r="A1093" s="1063">
        <v>1</v>
      </c>
      <c r="B1093" s="1063">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c r="A1094" s="1063">
        <v>2</v>
      </c>
      <c r="B1094" s="1063">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c r="A1095" s="1063">
        <v>3</v>
      </c>
      <c r="B1095" s="1063">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c r="A1096" s="1063">
        <v>4</v>
      </c>
      <c r="B1096" s="1063">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c r="A1097" s="1063">
        <v>5</v>
      </c>
      <c r="B1097" s="1063">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c r="A1098" s="1063">
        <v>6</v>
      </c>
      <c r="B1098" s="1063">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c r="A1099" s="1063">
        <v>7</v>
      </c>
      <c r="B1099" s="1063">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c r="A1100" s="1063">
        <v>8</v>
      </c>
      <c r="B1100" s="1063">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c r="A1101" s="1063">
        <v>9</v>
      </c>
      <c r="B1101" s="1063">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c r="A1102" s="1063">
        <v>10</v>
      </c>
      <c r="B1102" s="1063">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c r="A1103" s="1063">
        <v>11</v>
      </c>
      <c r="B1103" s="1063">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c r="A1104" s="1063">
        <v>12</v>
      </c>
      <c r="B1104" s="1063">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c r="A1105" s="1063">
        <v>13</v>
      </c>
      <c r="B1105" s="1063">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c r="A1106" s="1063">
        <v>14</v>
      </c>
      <c r="B1106" s="1063">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c r="A1107" s="1063">
        <v>15</v>
      </c>
      <c r="B1107" s="1063">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c r="A1108" s="1063">
        <v>16</v>
      </c>
      <c r="B1108" s="1063">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c r="A1109" s="1063">
        <v>17</v>
      </c>
      <c r="B1109" s="1063">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c r="A1110" s="1063">
        <v>18</v>
      </c>
      <c r="B1110" s="1063">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c r="A1111" s="1063">
        <v>19</v>
      </c>
      <c r="B1111" s="1063">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c r="A1112" s="1063">
        <v>20</v>
      </c>
      <c r="B1112" s="1063">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c r="A1113" s="1063">
        <v>21</v>
      </c>
      <c r="B1113" s="1063">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c r="A1114" s="1063">
        <v>22</v>
      </c>
      <c r="B1114" s="1063">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c r="A1115" s="1063">
        <v>23</v>
      </c>
      <c r="B1115" s="1063">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c r="A1116" s="1063">
        <v>24</v>
      </c>
      <c r="B1116" s="1063">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c r="A1117" s="1063">
        <v>25</v>
      </c>
      <c r="B1117" s="1063">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c r="A1118" s="1063">
        <v>26</v>
      </c>
      <c r="B1118" s="1063">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c r="A1119" s="1063">
        <v>27</v>
      </c>
      <c r="B1119" s="1063">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c r="A1120" s="1063">
        <v>28</v>
      </c>
      <c r="B1120" s="1063">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c r="A1121" s="1063">
        <v>29</v>
      </c>
      <c r="B1121" s="1063">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c r="A1122" s="1063">
        <v>30</v>
      </c>
      <c r="B1122" s="1063">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13.5" hidden="1" customHeight="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t="13.5" hidden="1" customHeight="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1"/>
      <c r="B1125" s="351"/>
      <c r="C1125" s="351" t="s">
        <v>26</v>
      </c>
      <c r="D1125" s="351"/>
      <c r="E1125" s="351"/>
      <c r="F1125" s="351"/>
      <c r="G1125" s="351"/>
      <c r="H1125" s="351"/>
      <c r="I1125" s="351"/>
      <c r="J1125" s="282" t="s">
        <v>295</v>
      </c>
      <c r="K1125" s="110"/>
      <c r="L1125" s="110"/>
      <c r="M1125" s="110"/>
      <c r="N1125" s="110"/>
      <c r="O1125" s="110"/>
      <c r="P1125" s="352" t="s">
        <v>27</v>
      </c>
      <c r="Q1125" s="352"/>
      <c r="R1125" s="352"/>
      <c r="S1125" s="352"/>
      <c r="T1125" s="352"/>
      <c r="U1125" s="352"/>
      <c r="V1125" s="352"/>
      <c r="W1125" s="352"/>
      <c r="X1125" s="352"/>
      <c r="Y1125" s="349" t="s">
        <v>348</v>
      </c>
      <c r="Z1125" s="350"/>
      <c r="AA1125" s="350"/>
      <c r="AB1125" s="350"/>
      <c r="AC1125" s="282" t="s">
        <v>333</v>
      </c>
      <c r="AD1125" s="282"/>
      <c r="AE1125" s="282"/>
      <c r="AF1125" s="282"/>
      <c r="AG1125" s="282"/>
      <c r="AH1125" s="349" t="s">
        <v>260</v>
      </c>
      <c r="AI1125" s="351"/>
      <c r="AJ1125" s="351"/>
      <c r="AK1125" s="351"/>
      <c r="AL1125" s="351" t="s">
        <v>21</v>
      </c>
      <c r="AM1125" s="351"/>
      <c r="AN1125" s="351"/>
      <c r="AO1125" s="432"/>
      <c r="AP1125" s="433" t="s">
        <v>296</v>
      </c>
      <c r="AQ1125" s="433"/>
      <c r="AR1125" s="433"/>
      <c r="AS1125" s="433"/>
      <c r="AT1125" s="433"/>
      <c r="AU1125" s="433"/>
      <c r="AV1125" s="433"/>
      <c r="AW1125" s="433"/>
      <c r="AX1125" s="433"/>
    </row>
    <row r="1126" spans="1:50" ht="26.25" hidden="1" customHeight="1">
      <c r="A1126" s="1063">
        <v>1</v>
      </c>
      <c r="B1126" s="1063">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c r="A1127" s="1063">
        <v>2</v>
      </c>
      <c r="B1127" s="1063">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c r="A1128" s="1063">
        <v>3</v>
      </c>
      <c r="B1128" s="1063">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c r="A1129" s="1063">
        <v>4</v>
      </c>
      <c r="B1129" s="1063">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c r="A1130" s="1063">
        <v>5</v>
      </c>
      <c r="B1130" s="1063">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c r="A1131" s="1063">
        <v>6</v>
      </c>
      <c r="B1131" s="1063">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c r="A1132" s="1063">
        <v>7</v>
      </c>
      <c r="B1132" s="1063">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c r="A1133" s="1063">
        <v>8</v>
      </c>
      <c r="B1133" s="1063">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c r="A1134" s="1063">
        <v>9</v>
      </c>
      <c r="B1134" s="1063">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c r="A1135" s="1063">
        <v>10</v>
      </c>
      <c r="B1135" s="1063">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c r="A1136" s="1063">
        <v>11</v>
      </c>
      <c r="B1136" s="1063">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c r="A1137" s="1063">
        <v>12</v>
      </c>
      <c r="B1137" s="1063">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c r="A1138" s="1063">
        <v>13</v>
      </c>
      <c r="B1138" s="1063">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c r="A1139" s="1063">
        <v>14</v>
      </c>
      <c r="B1139" s="1063">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c r="A1140" s="1063">
        <v>15</v>
      </c>
      <c r="B1140" s="1063">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c r="A1141" s="1063">
        <v>16</v>
      </c>
      <c r="B1141" s="1063">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c r="A1142" s="1063">
        <v>17</v>
      </c>
      <c r="B1142" s="1063">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c r="A1143" s="1063">
        <v>18</v>
      </c>
      <c r="B1143" s="1063">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c r="A1144" s="1063">
        <v>19</v>
      </c>
      <c r="B1144" s="1063">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c r="A1145" s="1063">
        <v>20</v>
      </c>
      <c r="B1145" s="1063">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c r="A1146" s="1063">
        <v>21</v>
      </c>
      <c r="B1146" s="1063">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c r="A1147" s="1063">
        <v>22</v>
      </c>
      <c r="B1147" s="1063">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c r="A1148" s="1063">
        <v>23</v>
      </c>
      <c r="B1148" s="1063">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c r="A1149" s="1063">
        <v>24</v>
      </c>
      <c r="B1149" s="1063">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c r="A1150" s="1063">
        <v>25</v>
      </c>
      <c r="B1150" s="1063">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c r="A1151" s="1063">
        <v>26</v>
      </c>
      <c r="B1151" s="1063">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c r="A1152" s="1063">
        <v>27</v>
      </c>
      <c r="B1152" s="1063">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c r="A1153" s="1063">
        <v>28</v>
      </c>
      <c r="B1153" s="1063">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c r="A1154" s="1063">
        <v>29</v>
      </c>
      <c r="B1154" s="1063">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c r="A1155" s="1063">
        <v>30</v>
      </c>
      <c r="B1155" s="1063">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t="13.5" hidden="1" customHeight="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t="13.5" hidden="1" customHeight="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1"/>
      <c r="B1158" s="351"/>
      <c r="C1158" s="351" t="s">
        <v>26</v>
      </c>
      <c r="D1158" s="351"/>
      <c r="E1158" s="351"/>
      <c r="F1158" s="351"/>
      <c r="G1158" s="351"/>
      <c r="H1158" s="351"/>
      <c r="I1158" s="351"/>
      <c r="J1158" s="282" t="s">
        <v>295</v>
      </c>
      <c r="K1158" s="110"/>
      <c r="L1158" s="110"/>
      <c r="M1158" s="110"/>
      <c r="N1158" s="110"/>
      <c r="O1158" s="110"/>
      <c r="P1158" s="352" t="s">
        <v>27</v>
      </c>
      <c r="Q1158" s="352"/>
      <c r="R1158" s="352"/>
      <c r="S1158" s="352"/>
      <c r="T1158" s="352"/>
      <c r="U1158" s="352"/>
      <c r="V1158" s="352"/>
      <c r="W1158" s="352"/>
      <c r="X1158" s="352"/>
      <c r="Y1158" s="349" t="s">
        <v>348</v>
      </c>
      <c r="Z1158" s="350"/>
      <c r="AA1158" s="350"/>
      <c r="AB1158" s="350"/>
      <c r="AC1158" s="282" t="s">
        <v>333</v>
      </c>
      <c r="AD1158" s="282"/>
      <c r="AE1158" s="282"/>
      <c r="AF1158" s="282"/>
      <c r="AG1158" s="282"/>
      <c r="AH1158" s="349" t="s">
        <v>260</v>
      </c>
      <c r="AI1158" s="351"/>
      <c r="AJ1158" s="351"/>
      <c r="AK1158" s="351"/>
      <c r="AL1158" s="351" t="s">
        <v>21</v>
      </c>
      <c r="AM1158" s="351"/>
      <c r="AN1158" s="351"/>
      <c r="AO1158" s="432"/>
      <c r="AP1158" s="433" t="s">
        <v>296</v>
      </c>
      <c r="AQ1158" s="433"/>
      <c r="AR1158" s="433"/>
      <c r="AS1158" s="433"/>
      <c r="AT1158" s="433"/>
      <c r="AU1158" s="433"/>
      <c r="AV1158" s="433"/>
      <c r="AW1158" s="433"/>
      <c r="AX1158" s="433"/>
    </row>
    <row r="1159" spans="1:50" ht="26.25" hidden="1" customHeight="1">
      <c r="A1159" s="1063">
        <v>1</v>
      </c>
      <c r="B1159" s="1063">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c r="A1160" s="1063">
        <v>2</v>
      </c>
      <c r="B1160" s="1063">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c r="A1161" s="1063">
        <v>3</v>
      </c>
      <c r="B1161" s="1063">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c r="A1162" s="1063">
        <v>4</v>
      </c>
      <c r="B1162" s="1063">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c r="A1163" s="1063">
        <v>5</v>
      </c>
      <c r="B1163" s="1063">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c r="A1164" s="1063">
        <v>6</v>
      </c>
      <c r="B1164" s="1063">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c r="A1165" s="1063">
        <v>7</v>
      </c>
      <c r="B1165" s="1063">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c r="A1166" s="1063">
        <v>8</v>
      </c>
      <c r="B1166" s="1063">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c r="A1167" s="1063">
        <v>9</v>
      </c>
      <c r="B1167" s="1063">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c r="A1168" s="1063">
        <v>10</v>
      </c>
      <c r="B1168" s="1063">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c r="A1169" s="1063">
        <v>11</v>
      </c>
      <c r="B1169" s="1063">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c r="A1170" s="1063">
        <v>12</v>
      </c>
      <c r="B1170" s="1063">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c r="A1171" s="1063">
        <v>13</v>
      </c>
      <c r="B1171" s="1063">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c r="A1172" s="1063">
        <v>14</v>
      </c>
      <c r="B1172" s="1063">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c r="A1173" s="1063">
        <v>15</v>
      </c>
      <c r="B1173" s="1063">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c r="A1174" s="1063">
        <v>16</v>
      </c>
      <c r="B1174" s="1063">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c r="A1175" s="1063">
        <v>17</v>
      </c>
      <c r="B1175" s="1063">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c r="A1176" s="1063">
        <v>18</v>
      </c>
      <c r="B1176" s="1063">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c r="A1177" s="1063">
        <v>19</v>
      </c>
      <c r="B1177" s="1063">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c r="A1178" s="1063">
        <v>20</v>
      </c>
      <c r="B1178" s="1063">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c r="A1179" s="1063">
        <v>21</v>
      </c>
      <c r="B1179" s="1063">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c r="A1180" s="1063">
        <v>22</v>
      </c>
      <c r="B1180" s="1063">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c r="A1181" s="1063">
        <v>23</v>
      </c>
      <c r="B1181" s="1063">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c r="A1182" s="1063">
        <v>24</v>
      </c>
      <c r="B1182" s="1063">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c r="A1183" s="1063">
        <v>25</v>
      </c>
      <c r="B1183" s="1063">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c r="A1184" s="1063">
        <v>26</v>
      </c>
      <c r="B1184" s="1063">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c r="A1185" s="1063">
        <v>27</v>
      </c>
      <c r="B1185" s="1063">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c r="A1186" s="1063">
        <v>28</v>
      </c>
      <c r="B1186" s="1063">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c r="A1187" s="1063">
        <v>29</v>
      </c>
      <c r="B1187" s="1063">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c r="A1188" s="1063">
        <v>30</v>
      </c>
      <c r="B1188" s="1063">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t="13.5" hidden="1" customHeight="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t="13.5" hidden="1" customHeight="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1"/>
      <c r="B1191" s="351"/>
      <c r="C1191" s="351" t="s">
        <v>26</v>
      </c>
      <c r="D1191" s="351"/>
      <c r="E1191" s="351"/>
      <c r="F1191" s="351"/>
      <c r="G1191" s="351"/>
      <c r="H1191" s="351"/>
      <c r="I1191" s="351"/>
      <c r="J1191" s="282" t="s">
        <v>295</v>
      </c>
      <c r="K1191" s="110"/>
      <c r="L1191" s="110"/>
      <c r="M1191" s="110"/>
      <c r="N1191" s="110"/>
      <c r="O1191" s="110"/>
      <c r="P1191" s="352" t="s">
        <v>27</v>
      </c>
      <c r="Q1191" s="352"/>
      <c r="R1191" s="352"/>
      <c r="S1191" s="352"/>
      <c r="T1191" s="352"/>
      <c r="U1191" s="352"/>
      <c r="V1191" s="352"/>
      <c r="W1191" s="352"/>
      <c r="X1191" s="352"/>
      <c r="Y1191" s="349" t="s">
        <v>348</v>
      </c>
      <c r="Z1191" s="350"/>
      <c r="AA1191" s="350"/>
      <c r="AB1191" s="350"/>
      <c r="AC1191" s="282" t="s">
        <v>333</v>
      </c>
      <c r="AD1191" s="282"/>
      <c r="AE1191" s="282"/>
      <c r="AF1191" s="282"/>
      <c r="AG1191" s="282"/>
      <c r="AH1191" s="349" t="s">
        <v>260</v>
      </c>
      <c r="AI1191" s="351"/>
      <c r="AJ1191" s="351"/>
      <c r="AK1191" s="351"/>
      <c r="AL1191" s="351" t="s">
        <v>21</v>
      </c>
      <c r="AM1191" s="351"/>
      <c r="AN1191" s="351"/>
      <c r="AO1191" s="432"/>
      <c r="AP1191" s="433" t="s">
        <v>296</v>
      </c>
      <c r="AQ1191" s="433"/>
      <c r="AR1191" s="433"/>
      <c r="AS1191" s="433"/>
      <c r="AT1191" s="433"/>
      <c r="AU1191" s="433"/>
      <c r="AV1191" s="433"/>
      <c r="AW1191" s="433"/>
      <c r="AX1191" s="433"/>
    </row>
    <row r="1192" spans="1:50" ht="26.25" hidden="1" customHeight="1">
      <c r="A1192" s="1063">
        <v>1</v>
      </c>
      <c r="B1192" s="1063">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c r="A1193" s="1063">
        <v>2</v>
      </c>
      <c r="B1193" s="1063">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c r="A1194" s="1063">
        <v>3</v>
      </c>
      <c r="B1194" s="1063">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c r="A1195" s="1063">
        <v>4</v>
      </c>
      <c r="B1195" s="1063">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c r="A1196" s="1063">
        <v>5</v>
      </c>
      <c r="B1196" s="1063">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c r="A1197" s="1063">
        <v>6</v>
      </c>
      <c r="B1197" s="1063">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c r="A1198" s="1063">
        <v>7</v>
      </c>
      <c r="B1198" s="1063">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c r="A1199" s="1063">
        <v>8</v>
      </c>
      <c r="B1199" s="1063">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c r="A1200" s="1063">
        <v>9</v>
      </c>
      <c r="B1200" s="1063">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c r="A1201" s="1063">
        <v>10</v>
      </c>
      <c r="B1201" s="1063">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c r="A1202" s="1063">
        <v>11</v>
      </c>
      <c r="B1202" s="1063">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c r="A1203" s="1063">
        <v>12</v>
      </c>
      <c r="B1203" s="1063">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c r="A1204" s="1063">
        <v>13</v>
      </c>
      <c r="B1204" s="1063">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c r="A1205" s="1063">
        <v>14</v>
      </c>
      <c r="B1205" s="1063">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c r="A1206" s="1063">
        <v>15</v>
      </c>
      <c r="B1206" s="1063">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c r="A1207" s="1063">
        <v>16</v>
      </c>
      <c r="B1207" s="1063">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c r="A1208" s="1063">
        <v>17</v>
      </c>
      <c r="B1208" s="1063">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c r="A1209" s="1063">
        <v>18</v>
      </c>
      <c r="B1209" s="1063">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c r="A1210" s="1063">
        <v>19</v>
      </c>
      <c r="B1210" s="1063">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c r="A1211" s="1063">
        <v>20</v>
      </c>
      <c r="B1211" s="1063">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c r="A1212" s="1063">
        <v>21</v>
      </c>
      <c r="B1212" s="1063">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c r="A1213" s="1063">
        <v>22</v>
      </c>
      <c r="B1213" s="1063">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c r="A1214" s="1063">
        <v>23</v>
      </c>
      <c r="B1214" s="1063">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c r="A1215" s="1063">
        <v>24</v>
      </c>
      <c r="B1215" s="1063">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c r="A1216" s="1063">
        <v>25</v>
      </c>
      <c r="B1216" s="1063">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c r="A1217" s="1063">
        <v>26</v>
      </c>
      <c r="B1217" s="1063">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c r="A1218" s="1063">
        <v>27</v>
      </c>
      <c r="B1218" s="1063">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c r="A1219" s="1063">
        <v>28</v>
      </c>
      <c r="B1219" s="1063">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c r="A1220" s="1063">
        <v>29</v>
      </c>
      <c r="B1220" s="1063">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c r="A1221" s="1063">
        <v>30</v>
      </c>
      <c r="B1221" s="1063">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t="13.5" hidden="1" customHeight="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t="13.5" hidden="1" customHeight="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1"/>
      <c r="B1224" s="351"/>
      <c r="C1224" s="351" t="s">
        <v>26</v>
      </c>
      <c r="D1224" s="351"/>
      <c r="E1224" s="351"/>
      <c r="F1224" s="351"/>
      <c r="G1224" s="351"/>
      <c r="H1224" s="351"/>
      <c r="I1224" s="351"/>
      <c r="J1224" s="282" t="s">
        <v>295</v>
      </c>
      <c r="K1224" s="110"/>
      <c r="L1224" s="110"/>
      <c r="M1224" s="110"/>
      <c r="N1224" s="110"/>
      <c r="O1224" s="110"/>
      <c r="P1224" s="352" t="s">
        <v>27</v>
      </c>
      <c r="Q1224" s="352"/>
      <c r="R1224" s="352"/>
      <c r="S1224" s="352"/>
      <c r="T1224" s="352"/>
      <c r="U1224" s="352"/>
      <c r="V1224" s="352"/>
      <c r="W1224" s="352"/>
      <c r="X1224" s="352"/>
      <c r="Y1224" s="349" t="s">
        <v>348</v>
      </c>
      <c r="Z1224" s="350"/>
      <c r="AA1224" s="350"/>
      <c r="AB1224" s="350"/>
      <c r="AC1224" s="282" t="s">
        <v>333</v>
      </c>
      <c r="AD1224" s="282"/>
      <c r="AE1224" s="282"/>
      <c r="AF1224" s="282"/>
      <c r="AG1224" s="282"/>
      <c r="AH1224" s="349" t="s">
        <v>260</v>
      </c>
      <c r="AI1224" s="351"/>
      <c r="AJ1224" s="351"/>
      <c r="AK1224" s="351"/>
      <c r="AL1224" s="351" t="s">
        <v>21</v>
      </c>
      <c r="AM1224" s="351"/>
      <c r="AN1224" s="351"/>
      <c r="AO1224" s="432"/>
      <c r="AP1224" s="433" t="s">
        <v>296</v>
      </c>
      <c r="AQ1224" s="433"/>
      <c r="AR1224" s="433"/>
      <c r="AS1224" s="433"/>
      <c r="AT1224" s="433"/>
      <c r="AU1224" s="433"/>
      <c r="AV1224" s="433"/>
      <c r="AW1224" s="433"/>
      <c r="AX1224" s="433"/>
    </row>
    <row r="1225" spans="1:50" ht="26.25" hidden="1" customHeight="1">
      <c r="A1225" s="1063">
        <v>1</v>
      </c>
      <c r="B1225" s="1063">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c r="A1226" s="1063">
        <v>2</v>
      </c>
      <c r="B1226" s="1063">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c r="A1227" s="1063">
        <v>3</v>
      </c>
      <c r="B1227" s="1063">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c r="A1228" s="1063">
        <v>4</v>
      </c>
      <c r="B1228" s="1063">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c r="A1229" s="1063">
        <v>5</v>
      </c>
      <c r="B1229" s="1063">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c r="A1230" s="1063">
        <v>6</v>
      </c>
      <c r="B1230" s="1063">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c r="A1231" s="1063">
        <v>7</v>
      </c>
      <c r="B1231" s="1063">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c r="A1232" s="1063">
        <v>8</v>
      </c>
      <c r="B1232" s="1063">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c r="A1233" s="1063">
        <v>9</v>
      </c>
      <c r="B1233" s="1063">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c r="A1234" s="1063">
        <v>10</v>
      </c>
      <c r="B1234" s="1063">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c r="A1235" s="1063">
        <v>11</v>
      </c>
      <c r="B1235" s="1063">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c r="A1236" s="1063">
        <v>12</v>
      </c>
      <c r="B1236" s="1063">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c r="A1237" s="1063">
        <v>13</v>
      </c>
      <c r="B1237" s="1063">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c r="A1238" s="1063">
        <v>14</v>
      </c>
      <c r="B1238" s="1063">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c r="A1239" s="1063">
        <v>15</v>
      </c>
      <c r="B1239" s="1063">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c r="A1240" s="1063">
        <v>16</v>
      </c>
      <c r="B1240" s="1063">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c r="A1241" s="1063">
        <v>17</v>
      </c>
      <c r="B1241" s="1063">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c r="A1242" s="1063">
        <v>18</v>
      </c>
      <c r="B1242" s="1063">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c r="A1243" s="1063">
        <v>19</v>
      </c>
      <c r="B1243" s="1063">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c r="A1244" s="1063">
        <v>20</v>
      </c>
      <c r="B1244" s="1063">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c r="A1245" s="1063">
        <v>21</v>
      </c>
      <c r="B1245" s="1063">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c r="A1246" s="1063">
        <v>22</v>
      </c>
      <c r="B1246" s="1063">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c r="A1247" s="1063">
        <v>23</v>
      </c>
      <c r="B1247" s="1063">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c r="A1248" s="1063">
        <v>24</v>
      </c>
      <c r="B1248" s="1063">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c r="A1249" s="1063">
        <v>25</v>
      </c>
      <c r="B1249" s="1063">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c r="A1250" s="1063">
        <v>26</v>
      </c>
      <c r="B1250" s="1063">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c r="A1251" s="1063">
        <v>27</v>
      </c>
      <c r="B1251" s="1063">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c r="A1252" s="1063">
        <v>28</v>
      </c>
      <c r="B1252" s="1063">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c r="A1253" s="1063">
        <v>29</v>
      </c>
      <c r="B1253" s="1063">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c r="A1254" s="1063">
        <v>30</v>
      </c>
      <c r="B1254" s="1063">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t="13.5" hidden="1" customHeight="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t="13.5" hidden="1" customHeight="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1"/>
      <c r="B1257" s="351"/>
      <c r="C1257" s="351" t="s">
        <v>26</v>
      </c>
      <c r="D1257" s="351"/>
      <c r="E1257" s="351"/>
      <c r="F1257" s="351"/>
      <c r="G1257" s="351"/>
      <c r="H1257" s="351"/>
      <c r="I1257" s="351"/>
      <c r="J1257" s="282" t="s">
        <v>295</v>
      </c>
      <c r="K1257" s="110"/>
      <c r="L1257" s="110"/>
      <c r="M1257" s="110"/>
      <c r="N1257" s="110"/>
      <c r="O1257" s="110"/>
      <c r="P1257" s="352" t="s">
        <v>27</v>
      </c>
      <c r="Q1257" s="352"/>
      <c r="R1257" s="352"/>
      <c r="S1257" s="352"/>
      <c r="T1257" s="352"/>
      <c r="U1257" s="352"/>
      <c r="V1257" s="352"/>
      <c r="W1257" s="352"/>
      <c r="X1257" s="352"/>
      <c r="Y1257" s="349" t="s">
        <v>348</v>
      </c>
      <c r="Z1257" s="350"/>
      <c r="AA1257" s="350"/>
      <c r="AB1257" s="350"/>
      <c r="AC1257" s="282" t="s">
        <v>333</v>
      </c>
      <c r="AD1257" s="282"/>
      <c r="AE1257" s="282"/>
      <c r="AF1257" s="282"/>
      <c r="AG1257" s="282"/>
      <c r="AH1257" s="349" t="s">
        <v>260</v>
      </c>
      <c r="AI1257" s="351"/>
      <c r="AJ1257" s="351"/>
      <c r="AK1257" s="351"/>
      <c r="AL1257" s="351" t="s">
        <v>21</v>
      </c>
      <c r="AM1257" s="351"/>
      <c r="AN1257" s="351"/>
      <c r="AO1257" s="432"/>
      <c r="AP1257" s="433" t="s">
        <v>296</v>
      </c>
      <c r="AQ1257" s="433"/>
      <c r="AR1257" s="433"/>
      <c r="AS1257" s="433"/>
      <c r="AT1257" s="433"/>
      <c r="AU1257" s="433"/>
      <c r="AV1257" s="433"/>
      <c r="AW1257" s="433"/>
      <c r="AX1257" s="433"/>
    </row>
    <row r="1258" spans="1:50" ht="26.25" hidden="1" customHeight="1">
      <c r="A1258" s="1063">
        <v>1</v>
      </c>
      <c r="B1258" s="1063">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c r="A1259" s="1063">
        <v>2</v>
      </c>
      <c r="B1259" s="1063">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c r="A1260" s="1063">
        <v>3</v>
      </c>
      <c r="B1260" s="1063">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c r="A1261" s="1063">
        <v>4</v>
      </c>
      <c r="B1261" s="1063">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c r="A1262" s="1063">
        <v>5</v>
      </c>
      <c r="B1262" s="1063">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c r="A1263" s="1063">
        <v>6</v>
      </c>
      <c r="B1263" s="1063">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c r="A1264" s="1063">
        <v>7</v>
      </c>
      <c r="B1264" s="1063">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c r="A1265" s="1063">
        <v>8</v>
      </c>
      <c r="B1265" s="1063">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c r="A1266" s="1063">
        <v>9</v>
      </c>
      <c r="B1266" s="1063">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c r="A1267" s="1063">
        <v>10</v>
      </c>
      <c r="B1267" s="1063">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c r="A1268" s="1063">
        <v>11</v>
      </c>
      <c r="B1268" s="1063">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c r="A1269" s="1063">
        <v>12</v>
      </c>
      <c r="B1269" s="1063">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c r="A1270" s="1063">
        <v>13</v>
      </c>
      <c r="B1270" s="1063">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c r="A1271" s="1063">
        <v>14</v>
      </c>
      <c r="B1271" s="1063">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c r="A1272" s="1063">
        <v>15</v>
      </c>
      <c r="B1272" s="1063">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c r="A1273" s="1063">
        <v>16</v>
      </c>
      <c r="B1273" s="1063">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c r="A1274" s="1063">
        <v>17</v>
      </c>
      <c r="B1274" s="1063">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c r="A1275" s="1063">
        <v>18</v>
      </c>
      <c r="B1275" s="1063">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c r="A1276" s="1063">
        <v>19</v>
      </c>
      <c r="B1276" s="1063">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c r="A1277" s="1063">
        <v>20</v>
      </c>
      <c r="B1277" s="1063">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c r="A1278" s="1063">
        <v>21</v>
      </c>
      <c r="B1278" s="1063">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c r="A1279" s="1063">
        <v>22</v>
      </c>
      <c r="B1279" s="1063">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c r="A1280" s="1063">
        <v>23</v>
      </c>
      <c r="B1280" s="1063">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c r="A1281" s="1063">
        <v>24</v>
      </c>
      <c r="B1281" s="1063">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c r="A1282" s="1063">
        <v>25</v>
      </c>
      <c r="B1282" s="1063">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c r="A1283" s="1063">
        <v>26</v>
      </c>
      <c r="B1283" s="1063">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c r="A1284" s="1063">
        <v>27</v>
      </c>
      <c r="B1284" s="1063">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c r="A1285" s="1063">
        <v>28</v>
      </c>
      <c r="B1285" s="1063">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c r="A1286" s="1063">
        <v>29</v>
      </c>
      <c r="B1286" s="1063">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c r="A1287" s="1063">
        <v>30</v>
      </c>
      <c r="B1287" s="1063">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t="13.5" hidden="1" customHeight="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t="13.5" hidden="1" customHeight="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1"/>
      <c r="B1290" s="351"/>
      <c r="C1290" s="351" t="s">
        <v>26</v>
      </c>
      <c r="D1290" s="351"/>
      <c r="E1290" s="351"/>
      <c r="F1290" s="351"/>
      <c r="G1290" s="351"/>
      <c r="H1290" s="351"/>
      <c r="I1290" s="351"/>
      <c r="J1290" s="282" t="s">
        <v>295</v>
      </c>
      <c r="K1290" s="110"/>
      <c r="L1290" s="110"/>
      <c r="M1290" s="110"/>
      <c r="N1290" s="110"/>
      <c r="O1290" s="110"/>
      <c r="P1290" s="352" t="s">
        <v>27</v>
      </c>
      <c r="Q1290" s="352"/>
      <c r="R1290" s="352"/>
      <c r="S1290" s="352"/>
      <c r="T1290" s="352"/>
      <c r="U1290" s="352"/>
      <c r="V1290" s="352"/>
      <c r="W1290" s="352"/>
      <c r="X1290" s="352"/>
      <c r="Y1290" s="349" t="s">
        <v>348</v>
      </c>
      <c r="Z1290" s="350"/>
      <c r="AA1290" s="350"/>
      <c r="AB1290" s="350"/>
      <c r="AC1290" s="282" t="s">
        <v>333</v>
      </c>
      <c r="AD1290" s="282"/>
      <c r="AE1290" s="282"/>
      <c r="AF1290" s="282"/>
      <c r="AG1290" s="282"/>
      <c r="AH1290" s="349" t="s">
        <v>260</v>
      </c>
      <c r="AI1290" s="351"/>
      <c r="AJ1290" s="351"/>
      <c r="AK1290" s="351"/>
      <c r="AL1290" s="351" t="s">
        <v>21</v>
      </c>
      <c r="AM1290" s="351"/>
      <c r="AN1290" s="351"/>
      <c r="AO1290" s="432"/>
      <c r="AP1290" s="433" t="s">
        <v>296</v>
      </c>
      <c r="AQ1290" s="433"/>
      <c r="AR1290" s="433"/>
      <c r="AS1290" s="433"/>
      <c r="AT1290" s="433"/>
      <c r="AU1290" s="433"/>
      <c r="AV1290" s="433"/>
      <c r="AW1290" s="433"/>
      <c r="AX1290" s="433"/>
    </row>
    <row r="1291" spans="1:50" ht="26.25" hidden="1" customHeight="1">
      <c r="A1291" s="1063">
        <v>1</v>
      </c>
      <c r="B1291" s="1063">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c r="A1292" s="1063">
        <v>2</v>
      </c>
      <c r="B1292" s="1063">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c r="A1293" s="1063">
        <v>3</v>
      </c>
      <c r="B1293" s="1063">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c r="A1294" s="1063">
        <v>4</v>
      </c>
      <c r="B1294" s="1063">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c r="A1295" s="1063">
        <v>5</v>
      </c>
      <c r="B1295" s="1063">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c r="A1296" s="1063">
        <v>6</v>
      </c>
      <c r="B1296" s="1063">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c r="A1297" s="1063">
        <v>7</v>
      </c>
      <c r="B1297" s="1063">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c r="A1298" s="1063">
        <v>8</v>
      </c>
      <c r="B1298" s="1063">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c r="A1299" s="1063">
        <v>9</v>
      </c>
      <c r="B1299" s="1063">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c r="A1300" s="1063">
        <v>10</v>
      </c>
      <c r="B1300" s="1063">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c r="A1301" s="1063">
        <v>11</v>
      </c>
      <c r="B1301" s="1063">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c r="A1302" s="1063">
        <v>12</v>
      </c>
      <c r="B1302" s="1063">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c r="A1303" s="1063">
        <v>13</v>
      </c>
      <c r="B1303" s="1063">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c r="A1304" s="1063">
        <v>14</v>
      </c>
      <c r="B1304" s="1063">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c r="A1305" s="1063">
        <v>15</v>
      </c>
      <c r="B1305" s="1063">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c r="A1306" s="1063">
        <v>16</v>
      </c>
      <c r="B1306" s="1063">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c r="A1307" s="1063">
        <v>17</v>
      </c>
      <c r="B1307" s="1063">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c r="A1308" s="1063">
        <v>18</v>
      </c>
      <c r="B1308" s="1063">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c r="A1309" s="1063">
        <v>19</v>
      </c>
      <c r="B1309" s="1063">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c r="A1310" s="1063">
        <v>20</v>
      </c>
      <c r="B1310" s="1063">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c r="A1311" s="1063">
        <v>21</v>
      </c>
      <c r="B1311" s="1063">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c r="A1312" s="1063">
        <v>22</v>
      </c>
      <c r="B1312" s="1063">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c r="A1313" s="1063">
        <v>23</v>
      </c>
      <c r="B1313" s="1063">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c r="A1314" s="1063">
        <v>24</v>
      </c>
      <c r="B1314" s="1063">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c r="A1315" s="1063">
        <v>25</v>
      </c>
      <c r="B1315" s="1063">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c r="A1316" s="1063">
        <v>26</v>
      </c>
      <c r="B1316" s="1063">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c r="A1317" s="1063">
        <v>27</v>
      </c>
      <c r="B1317" s="1063">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c r="A1318" s="1063">
        <v>28</v>
      </c>
      <c r="B1318" s="1063">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c r="A1319" s="1063">
        <v>29</v>
      </c>
      <c r="B1319" s="1063">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c r="A1320" s="1063">
        <v>30</v>
      </c>
      <c r="B1320" s="1063">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2020-09-23T07:26:44Z</cp:lastPrinted>
  <dcterms:created xsi:type="dcterms:W3CDTF">2012-03-13T00:50:25Z</dcterms:created>
  <dcterms:modified xsi:type="dcterms:W3CDTF">2020-10-20T07:51:45Z</dcterms:modified>
</cp:coreProperties>
</file>