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<sst xmlns="http://schemas.openxmlformats.org/spreadsheetml/2006/main" count="3136" uniqueCount="751">
  <si>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</si>
  <si>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</si>
  <si>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</si>
  <si>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</si>
  <si>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</si>
  <si>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</si>
  <si>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</si>
  <si>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</si>
  <si>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</si>
  <si>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</si>
  <si>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</si>
  <si>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</si>
  <si>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</si>
  <si>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</si>
  <si>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</si>
  <si>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</si>
  <si>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</si>
  <si>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</si>
  <si>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</si>
  <si>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</si>
  <si>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</si>
  <si>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</si>
  <si>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</si>
  <si>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</si>
  <si>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</si>
  <si>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</si>
  <si>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</si>
  <si>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</si>
  <si>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</si>
  <si>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</si>
  <si>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</si>
  <si>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</si>
  <si>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</si>
  <si>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</si>
  <si>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</si>
  <si>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</si>
  <si>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</si>
  <si>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</si>
  <si>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</si>
  <si>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</si>
  <si>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</si>
  <si>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</si>
  <si>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</si>
  <si>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</si>
  <si>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</si>
  <si>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</si>
  <si>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</si>
  <si>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</si>
  <si>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</si>
  <si>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</si>
  <si>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</si>
  <si>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</si>
  <si>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</si>
  <si>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</si>
  <si>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</si>
  <si>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</si>
  <si>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</si>
  <si>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</si>
  <si>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</si>
  <si>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</si>
  <si>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</si>
  <si>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</si>
  <si>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</si>
  <si>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</si>
  <si>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</si>
  <si>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</si>
  <si>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</si>
  <si>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</si>
  <si>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</si>
  <si>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</si>
  <si>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</si>
  <si>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</si>
  <si>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</si>
  <si>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</si>
  <si>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</si>
  <si>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</si>
  <si>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</si>
  <si>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</si>
  <si>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</si>
  <si>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</si>
  <si>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</si>
  <si>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</si>
  <si>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</si>
  <si>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</si>
  <si>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</si>
  <si>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</si>
  <si>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</si>
  <si>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</si>
  <si>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</si>
  <si>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</si>
  <si>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</si>
  <si>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</si>
  <si>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</si>
  <si>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</si>
  <si>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</si>
  <si>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</si>
  <si>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</si>
  <si>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</si>
  <si>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</si>
  <si>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</si>
  <si>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</si>
  <si>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</si>
  <si>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</si>
  <si>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</si>
  <si>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</si>
  <si>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</si>
  <si>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</si>
  <si>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</si>
  <si>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</si>
  <si>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</si>
  <si>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</si>
  <si>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</si>
  <si>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</si>
  <si>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</si>
  <si>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</si>
  <si>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</si>
  <si>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</si>
  <si>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</si>
  <si>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</si>
  <si>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</si>
  <si>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</si>
  <si>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</si>
  <si>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</si>
  <si>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</si>
  <si>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</si>
  <si>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</si>
  <si>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</si>
  <si>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</si>
  <si>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</si>
  <si>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</si>
  <si>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</si>
  <si>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</si>
  <si>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</si>
  <si>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</si>
  <si>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</si>
  <si>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</si>
  <si>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</si>
  <si>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</si>
  <si>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</si>
  <si>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</si>
  <si>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</si>
  <si>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</si>
  <si>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</si>
  <si>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</si>
  <si>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</si>
  <si>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</si>
  <si>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</si>
  <si>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</si>
  <si>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</si>
  <si>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</si>
  <si>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</si>
  <si>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</si>
  <si>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</si>
  <si>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</si>
  <si>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</si>
  <si>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</si>
  <si>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</si>
  <si>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</si>
  <si>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</si>
  <si>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</si>
  <si>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</si>
  <si>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</si>
  <si>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</si>
  <si>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</si>
  <si>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</si>
  <si>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</si>
  <si>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</si>
  <si>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</si>
  <si>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</si>
  <si>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</si>
  <si>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</si>
  <si>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</si>
  <si>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</si>
  <si>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</si>
  <si>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</si>
  <si>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</si>
  <si>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</si>
  <si>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</si>
  <si>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</si>
  <si>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</si>
  <si>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</si>
  <si>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</si>
  <si>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</si>
  <si>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</si>
  <si>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</si>
  <si>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</si>
  <si>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</si>
  <si>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</si>
  <si>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</si>
  <si>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</si>
  <si>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</si>
  <si>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</si>
  <si>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</si>
  <si>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</si>
  <si>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</si>
  <si>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</si>
  <si>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</si>
  <si>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</si>
  <si>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</si>
  <si>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</si>
  <si>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</si>
  <si>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</si>
  <si>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</si>
  <si>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</si>
  <si>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</si>
  <si>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</si>
  <si>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</si>
  <si>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</si>
  <si>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</si>
  <si>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</si>
  <si>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</si>
  <si>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</si>
  <si>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</si>
  <si>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</si>
  <si>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</si>
  <si>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</si>
  <si>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</si>
  <si>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</si>
  <si>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</si>
  <si>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</si>
  <si>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</si>
  <si>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</si>
  <si>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</si>
  <si>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</si>
  <si>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</si>
  <si>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</si>
  <si>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</si>
  <si>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</si>
  <si>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</si>
  <si>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</si>
  <si>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</si>
  <si>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</si>
  <si>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</si>
  <si>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</si>
  <si>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</si>
  <si>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</si>
  <si>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</si>
  <si>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</si>
  <si>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</si>
  <si>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</si>
  <si>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</si>
  <si>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</si>
  <si>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</si>
  <si>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</si>
  <si>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</si>
  <si>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</si>
  <si>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</si>
  <si>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</si>
  <si>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</si>
  <si>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</si>
  <si>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</si>
  <si>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</si>
  <si>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</si>
  <si>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</si>
  <si>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</si>
  <si>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</si>
  <si>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</si>
  <si>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</si>
  <si>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</si>
  <si>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</si>
  <si>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</si>
  <si>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</si>
  <si>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</si>
  <si>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</si>
  <si>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</si>
  <si>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</si>
  <si>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</si>
  <si>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</si>
  <si>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</si>
  <si>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</si>
  <si>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</si>
  <si>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</si>
  <si>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</si>
  <si>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</si>
  <si>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</si>
  <si>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</si>
  <si>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</si>
  <si>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</si>
  <si>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</si>
  <si>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</si>
  <si>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</si>
  <si>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</si>
  <si>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</si>
  <si>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</si>
  <si>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</si>
  <si>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</si>
  <si>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</si>
  <si>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</si>
  <si>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</si>
  <si>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</si>
  <si>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</si>
  <si>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</si>
  <si>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</si>
  <si>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</si>
  <si>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</si>
  <si>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</si>
  <si>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</si>
  <si>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</si>
  <si>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</si>
  <si>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</si>
  <si>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</si>
  <si>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</si>
  <si>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</si>
  <si>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</si>
  <si>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</si>
  <si>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</si>
  <si>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</si>
  <si>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</si>
  <si>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</si>
  <si>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</si>
  <si>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</si>
  <si>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</si>
  <si>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</si>
  <si>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</si>
  <si>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</si>
  <si>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</si>
  <si>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</si>
  <si>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</si>
  <si>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</si>
  <si>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</si>
  <si>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</si>
  <si>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</si>
  <si>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</si>
  <si>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</si>
  <si>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</si>
  <si>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</si>
  <si>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</si>
  <si>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</si>
  <si>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</si>
  <si>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</si>
  <si>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</si>
  <si>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</si>
  <si>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</si>
  <si>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</si>
  <si>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</si>
  <si>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</si>
  <si>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</si>
  <si>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</si>
  <si>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</si>
  <si>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</si>
  <si>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</si>
  <si>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</si>
  <si>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</si>
  <si>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</si>
  <si>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</si>
  <si>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</si>
  <si>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</si>
  <si>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</si>
  <si>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</si>
  <si>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</si>
  <si>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</si>
  <si>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</si>
  <si>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</si>
  <si>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</si>
  <si>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</si>
  <si>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</si>
  <si>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</si>
  <si>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</si>
  <si>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</si>
  <si>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</si>
  <si>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</si>
  <si>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</si>
  <si>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</si>
  <si>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</si>
  <si>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</si>
  <si>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</si>
  <si>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</si>
  <si>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</si>
  <si>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</si>
  <si>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</si>
  <si>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</si>
  <si>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</si>
  <si>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</si>
  <si>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</si>
  <si>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</si>
  <si>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</si>
  <si>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</si>
  <si>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</si>
  <si>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</si>
  <si>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</si>
  <si>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</si>
  <si>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</si>
  <si>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</si>
  <si>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</si>
  <si>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</si>
  <si>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</si>
  <si>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</si>
  <si>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</si>
  <si>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</si>
  <si>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</si>
  <si>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</si>
  <si>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</si>
  <si>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</si>
  <si>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</si>
  <si>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</si>
  <si>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</si>
  <si>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</si>
  <si>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</si>
  <si>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</si>
  <si>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</si>
  <si>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</si>
  <si>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</si>
  <si>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</si>
  <si>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</si>
  <si>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</si>
  <si>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</si>
  <si>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</si>
  <si>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</si>
  <si>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</si>
  <si>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</si>
  <si>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</si>
  <si>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</si>
  <si>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</si>
  <si>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</si>
  <si>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</si>
  <si>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</si>
  <si>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</si>
  <si>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</si>
  <si>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</si>
  <si>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</si>
  <si>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</si>
  <si>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</si>
  <si>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</si>
  <si>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</si>
  <si>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</si>
  <si>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</si>
  <si>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</si>
  <si>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</si>
  <si>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</si>
  <si>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</si>
  <si>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</si>
  <si>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</si>
  <si>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</si>
  <si>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</si>
  <si>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</si>
  <si>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</si>
  <si>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</si>
  <si>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</si>
  <si>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</si>
  <si>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</si>
  <si>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</si>
  <si>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</si>
  <si>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</si>
  <si>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</si>
  <si>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</si>
  <si>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</si>
  <si>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</si>
  <si>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</si>
  <si>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</si>
  <si>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</si>
  <si>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</si>
  <si>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</si>
  <si>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</si>
  <si>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</si>
  <si>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</si>
  <si>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</si>
  <si>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</si>
  <si>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</si>
  <si>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</si>
  <si>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</si>
  <si>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</si>
  <si>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</si>
  <si>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</si>
  <si>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</si>
  <si>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</si>
  <si>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</si>
  <si>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</si>
  <si>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</si>
  <si>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</si>
  <si>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</si>
  <si>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</si>
  <si>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</si>
  <si>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</si>
  <si>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</si>
  <si>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</si>
  <si>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</si>
  <si>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</si>
  <si>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</si>
  <si>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</si>
  <si>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</si>
  <si>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</si>
  <si>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</si>
  <si>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</si>
  <si>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</si>
  <si>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</si>
  <si>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</si>
  <si>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</si>
  <si>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</si>
  <si>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</si>
  <si>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</si>
  <si>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</si>
  <si>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</si>
  <si>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</si>
  <si>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</si>
  <si>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</si>
  <si>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</si>
  <si>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</si>
  <si>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</si>
  <si>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</si>
  <si>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</si>
  <si>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</si>
  <si>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</si>
  <si>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</si>
  <si>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</si>
  <si>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</si>
  <si>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</si>
  <si>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</si>
  <si>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</si>
  <si>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</si>
  <si>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</si>
  <si>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</si>
  <si>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</si>
  <si>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</si>
  <si>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</si>
  <si>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</si>
  <si>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</si>
  <si>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</si>
  <si>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</si>
  <si>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</si>
  <si>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</si>
  <si>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</si>
  <si>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</si>
  <si>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</si>
  <si>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</si>
  <si>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</si>
  <si>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</si>
  <si>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</si>
  <si>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</si>
  <si>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</si>
  <si>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</si>
  <si>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</si>
  <si>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</si>
  <si>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</si>
  <si>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</si>
  <si>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</si>
  <si>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</si>
  <si>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</si>
  <si>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</si>
  <si>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</si>
  <si>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</si>
  <si>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</si>
  <si>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</si>
  <si>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</si>
  <si>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</si>
  <si>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</si>
  <si>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</si>
  <si>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</si>
  <si>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</si>
  <si>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</si>
  <si>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</si>
  <si>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</si>
  <si>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</si>
  <si>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ハーグ条約の実施</t>
    <phoneticPr fontId="5"/>
  </si>
  <si>
    <t>領事局</t>
    <phoneticPr fontId="5"/>
  </si>
  <si>
    <t>ハーグ条約室</t>
    <phoneticPr fontId="5"/>
  </si>
  <si>
    <t>○</t>
  </si>
  <si>
    <t>国際的な子の奪取の民事上の側面に関する条約
国際的な子の奪取の民事上の側面に関する条約の実施に関する法律第３条から第２５条及び第１４２条</t>
    <phoneticPr fontId="5"/>
  </si>
  <si>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phoneticPr fontId="5"/>
  </si>
  <si>
    <t>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phoneticPr fontId="5"/>
  </si>
  <si>
    <t>ハーグ条約中央当局関連経費</t>
    <phoneticPr fontId="5"/>
  </si>
  <si>
    <t>ハーグ条約に基づく中央当局の任務は，その性質上，援助申請を前提とする点で受動的な面があるため。</t>
    <phoneticPr fontId="5"/>
  </si>
  <si>
    <t>　ハーグ条約の締結を受けた条約上の中央当局の任務の適切な実施。</t>
    <phoneticPr fontId="5"/>
  </si>
  <si>
    <t>ハーグ条約に基づく問題解決</t>
    <phoneticPr fontId="5"/>
  </si>
  <si>
    <t>ハーグ条約に基づき返還の実現又は子を返還しないとの結論に至った返還援助事案数</t>
    <phoneticPr fontId="5"/>
  </si>
  <si>
    <t>子の連れ去り等の予防（中央当局の支援周知等）</t>
    <phoneticPr fontId="5"/>
  </si>
  <si>
    <t>ハーグ条約セミナー実施回数（対象：弁護士会，地方自治体，警察，入管等）</t>
    <phoneticPr fontId="5"/>
  </si>
  <si>
    <t>件</t>
    <rPh sb="0" eb="1">
      <t>ケン</t>
    </rPh>
    <phoneticPr fontId="5"/>
  </si>
  <si>
    <t>回</t>
    <rPh sb="0" eb="1">
      <t>カイ</t>
    </rPh>
    <phoneticPr fontId="5"/>
  </si>
  <si>
    <t>子の連れ去り等の予防（潜在的申請者への対応）</t>
    <phoneticPr fontId="5"/>
  </si>
  <si>
    <t>一般電話相談数（申請前等）</t>
    <phoneticPr fontId="5"/>
  </si>
  <si>
    <t>支援継続中の事案数（年度末時点）</t>
    <phoneticPr fontId="5"/>
  </si>
  <si>
    <t>申請の受付件数</t>
    <phoneticPr fontId="5"/>
  </si>
  <si>
    <t>予算執行額／支援継続中の事案数　　　　　　　　　　　　　</t>
    <phoneticPr fontId="5"/>
  </si>
  <si>
    <t>百万円</t>
    <rPh sb="0" eb="3">
      <t>ヒャクマンエン</t>
    </rPh>
    <phoneticPr fontId="5"/>
  </si>
  <si>
    <t>105百万円/110</t>
    <phoneticPr fontId="5"/>
  </si>
  <si>
    <t>101百万円/123</t>
    <phoneticPr fontId="5"/>
  </si>
  <si>
    <t>基本目標Ⅳ　領事政策：国民の利便に資する領事業務を実施すること</t>
    <phoneticPr fontId="5"/>
  </si>
  <si>
    <t>施策Ⅳ-１　領事業務の充実　１　領事サービスの充実</t>
    <phoneticPr fontId="5"/>
  </si>
  <si>
    <t>国際的な子の奪取の民事上の側面に関する条約（ハーグ条約）の締結を受けた条約上の中央当局の任務の適切な実施</t>
    <phoneticPr fontId="5"/>
  </si>
  <si>
    <t>A.弁護士</t>
    <rPh sb="2" eb="5">
      <t>ベンゴシ</t>
    </rPh>
    <phoneticPr fontId="5"/>
  </si>
  <si>
    <t>ハーグ条約に基づく申請書類等及び裁判手続における翻訳支援業務</t>
    <phoneticPr fontId="5"/>
  </si>
  <si>
    <t>諸謝金</t>
    <phoneticPr fontId="5"/>
  </si>
  <si>
    <t>援助申請書作成等支援事業の委託</t>
    <phoneticPr fontId="5"/>
  </si>
  <si>
    <t>情報処理業務庁費</t>
    <phoneticPr fontId="5"/>
  </si>
  <si>
    <t>住民基本台帳ネットワークシステム機器一式の賃貸借・保守</t>
    <phoneticPr fontId="5"/>
  </si>
  <si>
    <t>国内ＡＤＲ機関による協議のあっせん事業の委託</t>
    <phoneticPr fontId="5"/>
  </si>
  <si>
    <t>D.公益社団法人民間総合調停センター</t>
    <phoneticPr fontId="5"/>
  </si>
  <si>
    <t>☑</t>
  </si>
  <si>
    <t>弁護士Ａ</t>
    <phoneticPr fontId="5"/>
  </si>
  <si>
    <t>弁護士B</t>
    <phoneticPr fontId="5"/>
  </si>
  <si>
    <t>弁護士C</t>
    <phoneticPr fontId="5"/>
  </si>
  <si>
    <t>弁護士D</t>
    <phoneticPr fontId="5"/>
  </si>
  <si>
    <t>弁護士E</t>
    <phoneticPr fontId="5"/>
  </si>
  <si>
    <t>弁護士F</t>
    <phoneticPr fontId="5"/>
  </si>
  <si>
    <t>弁護士G</t>
    <phoneticPr fontId="5"/>
  </si>
  <si>
    <t>ハーグ条約事案に係る援助申請書等作成支援事業</t>
    <phoneticPr fontId="5"/>
  </si>
  <si>
    <t>２ハーグ条約事案に係る援助申請書等作成支援事業</t>
    <phoneticPr fontId="5"/>
  </si>
  <si>
    <t>申請書類等及び裁判手続における翻訳支援業務の委託</t>
    <phoneticPr fontId="5"/>
  </si>
  <si>
    <t>142百万円（注：予算額）/125</t>
    <phoneticPr fontId="5"/>
  </si>
  <si>
    <t xml:space="preserve"> </t>
    <phoneticPr fontId="5"/>
  </si>
  <si>
    <t>二国間共同調停事業の委託</t>
    <phoneticPr fontId="5"/>
  </si>
  <si>
    <t>国際家事事案訓練事業の実施</t>
    <phoneticPr fontId="5"/>
  </si>
  <si>
    <t>啓発宣伝費</t>
    <phoneticPr fontId="5"/>
  </si>
  <si>
    <t>領事事務謝金</t>
    <phoneticPr fontId="5"/>
  </si>
  <si>
    <t>海外における邦人DV被害者への支援業務の委託</t>
    <phoneticPr fontId="5"/>
  </si>
  <si>
    <t>領事事務謝金</t>
    <phoneticPr fontId="5"/>
  </si>
  <si>
    <t>各国の法制度調査</t>
    <phoneticPr fontId="5"/>
  </si>
  <si>
    <t>謝謝金</t>
    <phoneticPr fontId="5"/>
  </si>
  <si>
    <t>専門員，調査員等雇用経費等</t>
    <phoneticPr fontId="5"/>
  </si>
  <si>
    <t>謝謝金等</t>
    <phoneticPr fontId="5"/>
  </si>
  <si>
    <t>東京センチュリー株式会社</t>
    <rPh sb="0" eb="2">
      <t>トウキョウ</t>
    </rPh>
    <rPh sb="8" eb="10">
      <t>カブシキ</t>
    </rPh>
    <rPh sb="10" eb="12">
      <t>ガイシャ</t>
    </rPh>
    <phoneticPr fontId="5"/>
  </si>
  <si>
    <t>地方公共団体情報システム機構</t>
    <rPh sb="0" eb="2">
      <t>チホウ</t>
    </rPh>
    <rPh sb="2" eb="4">
      <t>コウキョウ</t>
    </rPh>
    <rPh sb="4" eb="6">
      <t>ダンタイ</t>
    </rPh>
    <rPh sb="6" eb="8">
      <t>ジョウホウ</t>
    </rPh>
    <rPh sb="12" eb="14">
      <t>キコウ</t>
    </rPh>
    <phoneticPr fontId="5"/>
  </si>
  <si>
    <t>TKC</t>
  </si>
  <si>
    <t>住基ネット機器一式の賃貸借・保守</t>
    <rPh sb="0" eb="2">
      <t>ジュウキ</t>
    </rPh>
    <rPh sb="5" eb="7">
      <t>キキ</t>
    </rPh>
    <rPh sb="7" eb="9">
      <t>イッシキ</t>
    </rPh>
    <rPh sb="10" eb="13">
      <t>チンタイシャク</t>
    </rPh>
    <rPh sb="14" eb="16">
      <t>ホシュ</t>
    </rPh>
    <phoneticPr fontId="5"/>
  </si>
  <si>
    <t>住基ネット専用回線付設</t>
    <rPh sb="0" eb="2">
      <t>ジュウキ</t>
    </rPh>
    <rPh sb="5" eb="7">
      <t>センヨウ</t>
    </rPh>
    <rPh sb="7" eb="9">
      <t>カイセン</t>
    </rPh>
    <rPh sb="9" eb="11">
      <t>フセツ</t>
    </rPh>
    <phoneticPr fontId="5"/>
  </si>
  <si>
    <t>判例データベースの利用</t>
    <rPh sb="0" eb="2">
      <t>ハンレイ</t>
    </rPh>
    <rPh sb="9" eb="11">
      <t>リヨウ</t>
    </rPh>
    <phoneticPr fontId="5"/>
  </si>
  <si>
    <t>本人確認情報提供手数料</t>
    <rPh sb="0" eb="2">
      <t>ホンニン</t>
    </rPh>
    <rPh sb="2" eb="4">
      <t>カクニン</t>
    </rPh>
    <rPh sb="4" eb="6">
      <t>ジョウホウ</t>
    </rPh>
    <rPh sb="6" eb="8">
      <t>テイキョウ</t>
    </rPh>
    <rPh sb="8" eb="11">
      <t>テスウリョウ</t>
    </rPh>
    <phoneticPr fontId="5"/>
  </si>
  <si>
    <t>国庫債務負担行為等</t>
  </si>
  <si>
    <t>申請書類等及び裁判手続における翻訳支援業務の委託</t>
  </si>
  <si>
    <t>公益社団法人民間総合調停センター</t>
    <rPh sb="0" eb="2">
      <t>コウエキ</t>
    </rPh>
    <rPh sb="2" eb="6">
      <t>シャダンホウジン</t>
    </rPh>
    <rPh sb="6" eb="8">
      <t>ミンカン</t>
    </rPh>
    <rPh sb="8" eb="10">
      <t>ソウゴウ</t>
    </rPh>
    <rPh sb="10" eb="12">
      <t>チョウテイ</t>
    </rPh>
    <phoneticPr fontId="5"/>
  </si>
  <si>
    <t>国内ＡＤＲ機関による協議のあっせん事業の委託</t>
    <rPh sb="20" eb="22">
      <t>イタク</t>
    </rPh>
    <phoneticPr fontId="5"/>
  </si>
  <si>
    <t>第二東京弁護士会</t>
    <rPh sb="0" eb="2">
      <t>ダイニ</t>
    </rPh>
    <rPh sb="2" eb="4">
      <t>トウキョウ</t>
    </rPh>
    <rPh sb="4" eb="8">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</si>
  <si>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</si>
  <si>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</si>
  <si>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愛知県弁護士会</t>
    <rPh sb="0" eb="3">
      <t>アイチケン</t>
    </rPh>
    <rPh sb="3" eb="7">
      <t>ベンゴシカイ</t>
    </rPh>
    <phoneticPr fontId="5"/>
  </si>
  <si>
    <t>東京弁護士会</t>
    <rPh sb="0" eb="2">
      <t>トウキョウ</t>
    </rPh>
    <rPh sb="2" eb="6">
      <t>ベンゴシカイ</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</si>
  <si>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</si>
  <si>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</si>
  <si>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公益財団法人家庭問題情報センター</t>
    <rPh sb="0" eb="2">
      <t>コウエキ</t>
    </rPh>
    <rPh sb="2" eb="6">
      <t>ザイダンホウジン</t>
    </rPh>
    <rPh sb="6" eb="8">
      <t>カテイ</t>
    </rPh>
    <rPh sb="8" eb="10">
      <t>モンダイ</t>
    </rPh>
    <rPh sb="10" eb="12">
      <t>ジョウホウ</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</si>
  <si>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</si>
  <si>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</si>
  <si>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国際家事事案訓練事業の実施業務一式の委託</t>
    <phoneticPr fontId="5"/>
  </si>
  <si>
    <t>ゼブラクリエイト株式会社</t>
    <rPh sb="8" eb="12">
      <t>カブシキガイシャ</t>
    </rPh>
    <phoneticPr fontId="5"/>
  </si>
  <si>
    <t>さえら株式会社</t>
    <rPh sb="3" eb="7">
      <t>カブシキガイシャ</t>
    </rPh>
    <phoneticPr fontId="5"/>
  </si>
  <si>
    <t>邦字ウェブサイトへのバナー広告の掲載</t>
    <rPh sb="0" eb="2">
      <t>ホウジ</t>
    </rPh>
    <rPh sb="13" eb="15">
      <t>コウコク</t>
    </rPh>
    <rPh sb="16" eb="18">
      <t>ケイサイ</t>
    </rPh>
    <phoneticPr fontId="5"/>
  </si>
  <si>
    <t>ハーグ条約広報用英語版ホワイトボードアニメーションの制作等</t>
    <rPh sb="3" eb="5">
      <t>ジョウヤク</t>
    </rPh>
    <rPh sb="5" eb="7">
      <t>コウホウ</t>
    </rPh>
    <rPh sb="7" eb="8">
      <t>ヨウ</t>
    </rPh>
    <rPh sb="8" eb="11">
      <t>エイゴバン</t>
    </rPh>
    <rPh sb="26" eb="28">
      <t>セイサク</t>
    </rPh>
    <rPh sb="28" eb="29">
      <t>ナド</t>
    </rPh>
    <phoneticPr fontId="5"/>
  </si>
  <si>
    <t>リトル東京サービスセンター</t>
    <phoneticPr fontId="5"/>
  </si>
  <si>
    <t>-</t>
    <phoneticPr fontId="5"/>
  </si>
  <si>
    <t>株式会社フーズ・ライフ</t>
    <rPh sb="0" eb="4">
      <t>カブシキガイシャ</t>
    </rPh>
    <phoneticPr fontId="5"/>
  </si>
  <si>
    <t>株式会社放送サービスセンター</t>
    <rPh sb="0" eb="4">
      <t>カブシキガイシャ</t>
    </rPh>
    <rPh sb="4" eb="6">
      <t>ホウソウ</t>
    </rPh>
    <phoneticPr fontId="5"/>
  </si>
  <si>
    <t>在京外交団向けハーグ条約セミナー</t>
  </si>
  <si>
    <t>弁護士Ａ</t>
    <rPh sb="0" eb="3">
      <t>ベンゴシ</t>
    </rPh>
    <phoneticPr fontId="5"/>
  </si>
  <si>
    <t>弁護士Ｂ</t>
    <rPh sb="0" eb="3">
      <t>ベンゴシ</t>
    </rPh>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</si>
  <si>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</si>
  <si>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</si>
  <si>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</si>
  <si>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</si>
  <si>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</si>
  <si>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</si>
  <si>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</si>
  <si>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</si>
  <si>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</si>
  <si>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</si>
  <si>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</si>
  <si>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</si>
  <si>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</si>
  <si>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</si>
  <si>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</si>
  <si>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</si>
  <si>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</si>
  <si>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</si>
  <si>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海外における邦人ＤＶ被害者への支援業務の委託</t>
  </si>
  <si>
    <t>リトル東京サービスセンター</t>
    <rPh sb="3" eb="5">
      <t>トウキョウ</t>
    </rPh>
    <phoneticPr fontId="5"/>
  </si>
  <si>
    <t>ドメスティック・バイオレンス・アクションセンター</t>
  </si>
  <si>
    <t>日系ボストニアンサポートライン</t>
    <rPh sb="0" eb="2">
      <t>ニッケイ</t>
    </rPh>
    <phoneticPr fontId="5"/>
  </si>
  <si>
    <t>アジア・太平洋諸島ＤＶリソースプロジェクト</t>
    <rPh sb="4" eb="7">
      <t>タイヘイヨウ</t>
    </rPh>
    <rPh sb="7" eb="9">
      <t>ショトウ</t>
    </rPh>
    <phoneticPr fontId="5"/>
  </si>
  <si>
    <t>ジャパニーズ・ソーシャル・サービス</t>
  </si>
  <si>
    <t>ウーマンカインド</t>
  </si>
  <si>
    <t>ＡＰＩ　Ｃｈａｙａ</t>
  </si>
  <si>
    <t>Bromley&amp;Croydon Women's Aid</t>
  </si>
  <si>
    <t>API Legal Outreach</t>
  </si>
  <si>
    <t>教授A</t>
    <rPh sb="0" eb="2">
      <t>キョウジュ</t>
    </rPh>
    <phoneticPr fontId="5"/>
  </si>
  <si>
    <t>弁護士A</t>
    <rPh sb="0" eb="3">
      <t>ベンゴシ</t>
    </rPh>
    <phoneticPr fontId="5"/>
  </si>
  <si>
    <t>専門家A</t>
    <rPh sb="0" eb="3">
      <t>センモンカ</t>
    </rPh>
    <phoneticPr fontId="5"/>
  </si>
  <si>
    <t>弁護士B</t>
    <rPh sb="0" eb="3">
      <t>ベンゴシ</t>
    </rPh>
    <phoneticPr fontId="5"/>
  </si>
  <si>
    <t>教授B</t>
    <rPh sb="0" eb="2">
      <t>キョウジュ</t>
    </rPh>
    <phoneticPr fontId="5"/>
  </si>
  <si>
    <t>教授C</t>
    <rPh sb="0" eb="2">
      <t>キョウジュ</t>
    </rPh>
    <phoneticPr fontId="5"/>
  </si>
  <si>
    <t>教授D</t>
    <rPh sb="0" eb="2">
      <t>キョウジュ</t>
    </rPh>
    <phoneticPr fontId="5"/>
  </si>
  <si>
    <t>教授E</t>
    <rPh sb="0" eb="2">
      <t>キョウジュ</t>
    </rPh>
    <phoneticPr fontId="5"/>
  </si>
  <si>
    <t>教授F</t>
    <rPh sb="0" eb="2">
      <t>キョウジュ</t>
    </rPh>
    <phoneticPr fontId="5"/>
  </si>
  <si>
    <t>教授G</t>
    <rPh sb="0" eb="2">
      <t>キョウジュ</t>
    </rPh>
    <phoneticPr fontId="5"/>
  </si>
  <si>
    <t>-</t>
    <phoneticPr fontId="5"/>
  </si>
  <si>
    <t>親権・監護権に関する法令調査</t>
    <rPh sb="0" eb="2">
      <t>シンケン</t>
    </rPh>
    <rPh sb="3" eb="6">
      <t>カンゴケン</t>
    </rPh>
    <rPh sb="7" eb="8">
      <t>カン</t>
    </rPh>
    <rPh sb="10" eb="12">
      <t>ホウレイ</t>
    </rPh>
    <rPh sb="12" eb="14">
      <t>チョウサ</t>
    </rPh>
    <phoneticPr fontId="5"/>
  </si>
  <si>
    <t>新24-12</t>
    <rPh sb="0" eb="1">
      <t>シン</t>
    </rPh>
    <phoneticPr fontId="5"/>
  </si>
  <si>
    <t>43</t>
  </si>
  <si>
    <t>44</t>
    <phoneticPr fontId="5"/>
  </si>
  <si>
    <t>90</t>
    <phoneticPr fontId="5"/>
  </si>
  <si>
    <t>118</t>
    <phoneticPr fontId="5"/>
  </si>
  <si>
    <t>119</t>
    <phoneticPr fontId="5"/>
  </si>
  <si>
    <t>118</t>
    <phoneticPr fontId="5"/>
  </si>
  <si>
    <t>平成２９年度には４２件の援助申請に対応し，平成３０年度は５６件の援助申請に対応。令和元年度には４８件の援助申請に対応した。また，令和元年度には，ハーグ条約締結5周年シンポジウムを開催するなど，ハーグ条約の適切な実施状況の周知に努めた。</t>
    <rPh sb="40" eb="45">
      <t>レイワガンネンド</t>
    </rPh>
    <rPh sb="64" eb="69">
      <t>レイワガンネンド</t>
    </rPh>
    <rPh sb="75" eb="77">
      <t>ジョウヤク</t>
    </rPh>
    <rPh sb="77" eb="79">
      <t>テイケツ</t>
    </rPh>
    <rPh sb="80" eb="82">
      <t>シュウネン</t>
    </rPh>
    <rPh sb="102" eb="104">
      <t>テキセツ</t>
    </rPh>
    <rPh sb="105" eb="107">
      <t>ジッシ</t>
    </rPh>
    <rPh sb="107" eb="109">
      <t>ジョウキョウ</t>
    </rPh>
    <rPh sb="110" eb="112">
      <t>シュウチ</t>
    </rPh>
    <phoneticPr fontId="5"/>
  </si>
  <si>
    <t xml:space="preserve">株式会社イー・シー・インターナショナル </t>
    <phoneticPr fontId="5"/>
  </si>
  <si>
    <t>-</t>
    <phoneticPr fontId="5"/>
  </si>
  <si>
    <t>B.東京センチュリー株式会社</t>
    <phoneticPr fontId="5"/>
  </si>
  <si>
    <t>E.第一東京弁護士会</t>
    <phoneticPr fontId="5"/>
  </si>
  <si>
    <t>F. 社会福祉法人日本国際社会事業団</t>
    <phoneticPr fontId="5"/>
  </si>
  <si>
    <t xml:space="preserve">G.株式会社イー・シー・インターナショナル </t>
    <phoneticPr fontId="5"/>
  </si>
  <si>
    <t>H.株式会社フーズ・ライフ</t>
    <phoneticPr fontId="5"/>
  </si>
  <si>
    <t>C.株式会社メディア総合研究所</t>
    <rPh sb="2" eb="6">
      <t>カブシキガイシャ</t>
    </rPh>
    <rPh sb="10" eb="15">
      <t>ソウゴウケンキュウジョ</t>
    </rPh>
    <phoneticPr fontId="5"/>
  </si>
  <si>
    <t>株式会社メディア総合研究所</t>
    <rPh sb="0" eb="4">
      <t>カブシキガイシャ</t>
    </rPh>
    <rPh sb="8" eb="13">
      <t>ソウゴウケンキュウジョ</t>
    </rPh>
    <phoneticPr fontId="5"/>
  </si>
  <si>
    <t>株式会社フランシール</t>
    <rPh sb="0" eb="4">
      <t>カブシキガイシャ</t>
    </rPh>
    <phoneticPr fontId="5"/>
  </si>
  <si>
    <t>I.ゼブラクリエイト株式会社</t>
    <phoneticPr fontId="5"/>
  </si>
  <si>
    <t>Migrant Womens Emergency Support Service</t>
    <phoneticPr fontId="5"/>
  </si>
  <si>
    <t>J.リトル東京サービスセンター</t>
    <phoneticPr fontId="5"/>
  </si>
  <si>
    <t>K.リトル東京サービスセンター</t>
    <phoneticPr fontId="5"/>
  </si>
  <si>
    <t>L.教授A</t>
    <phoneticPr fontId="5"/>
  </si>
  <si>
    <t>M.個人Ａ</t>
    <phoneticPr fontId="5"/>
  </si>
  <si>
    <t>面会交流支援事業の委託</t>
    <phoneticPr fontId="5"/>
  </si>
  <si>
    <t>在京外交団向けハーグ条約セミナー</t>
    <phoneticPr fontId="5"/>
  </si>
  <si>
    <t>在京外交団向けハーグ条約セミナー</t>
    <phoneticPr fontId="5"/>
  </si>
  <si>
    <t>勝美印刷株式会社</t>
    <rPh sb="0" eb="4">
      <t>カツミインサツ</t>
    </rPh>
    <rPh sb="4" eb="8">
      <t>カブシキガイシャ</t>
    </rPh>
    <phoneticPr fontId="5"/>
  </si>
  <si>
    <t>ゲンダイトラベル</t>
    <phoneticPr fontId="5"/>
  </si>
  <si>
    <t>社会福祉法人東京コロニー</t>
    <rPh sb="0" eb="2">
      <t>シャカイ</t>
    </rPh>
    <rPh sb="2" eb="4">
      <t>フクシ</t>
    </rPh>
    <rPh sb="4" eb="6">
      <t>ホウジン</t>
    </rPh>
    <rPh sb="6" eb="8">
      <t>トウキョウ</t>
    </rPh>
    <phoneticPr fontId="5"/>
  </si>
  <si>
    <t>-</t>
    <phoneticPr fontId="5"/>
  </si>
  <si>
    <t>広報用ポスターの制作等</t>
    <rPh sb="0" eb="3">
      <t>コウホウヨウ</t>
    </rPh>
    <rPh sb="8" eb="10">
      <t>セイサク</t>
    </rPh>
    <rPh sb="10" eb="11">
      <t>ナド</t>
    </rPh>
    <phoneticPr fontId="5"/>
  </si>
  <si>
    <t>広報用リーフレットの印刷等</t>
    <rPh sb="0" eb="3">
      <t>コウホウヨウ</t>
    </rPh>
    <rPh sb="10" eb="12">
      <t>インサツ</t>
    </rPh>
    <rPh sb="12" eb="13">
      <t>ナド</t>
    </rPh>
    <phoneticPr fontId="5"/>
  </si>
  <si>
    <t>英語版ホワイトボードアニメーションの制作等</t>
    <rPh sb="0" eb="3">
      <t>エイゴバン</t>
    </rPh>
    <phoneticPr fontId="5"/>
  </si>
  <si>
    <t>親権・監護権に関する法令調査</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</si>
  <si>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phoneticPr fontId="5"/>
  </si>
  <si>
    <t>　本条約の履行の確保は「中央当局」である外務大臣の責務であり，地方自治体や民間に委ねることはできない。</t>
    <phoneticPr fontId="5"/>
  </si>
  <si>
    <t>　本事業は国際約束に基づく義務を果たすもの。</t>
    <phoneticPr fontId="5"/>
  </si>
  <si>
    <t>有</t>
  </si>
  <si>
    <t>　条約では，「この条約に基づいて行われた申請にいかなる手数料も徴収してはならない」と規定されている。</t>
    <phoneticPr fontId="5"/>
  </si>
  <si>
    <t>‐</t>
  </si>
  <si>
    <t>　専門家への　謝礼については，「謝金の標準支払の基準」等に基づき支出している。</t>
    <phoneticPr fontId="5"/>
  </si>
  <si>
    <t>　費用の支出に当たっては，その都度，必要性を精査し，事業目的に必要なものに限定している。</t>
    <phoneticPr fontId="5"/>
  </si>
  <si>
    <t>　申請件数や処理内容が当初予想されていたよりも少なかったことで，一定の不要が生じた。</t>
    <phoneticPr fontId="5"/>
  </si>
  <si>
    <t>　例えば，弁護士紹介制度については，日本弁護士連合会の協力を得て実施しているなど，予算支出を伴わずに迅速な対応を行っている。</t>
    <phoneticPr fontId="5"/>
  </si>
  <si>
    <t>　中央当局の業務は国際約束で規定されており，他の手段は執り得ない。</t>
    <phoneticPr fontId="5"/>
  </si>
  <si>
    <t>　日本語を含め１３の言語で作成したリーフレットは，在京大使館や地方公共団体等を通じ，一般向けに配布しており，有効に活用されている。</t>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</si>
  <si>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phoneticPr fontId="5"/>
  </si>
  <si>
    <t>平成２９年度は２者が入札に参加し，平成３０年度および平成３１年度も２者が入札する結果となった。令和２年度の翻訳支援事業については応募が３者であり，技能試験通過は２者であった。</t>
    <rPh sb="10" eb="12">
      <t>ニュウサツ</t>
    </rPh>
    <rPh sb="47" eb="49">
      <t>レイワ</t>
    </rPh>
    <rPh sb="68" eb="69">
      <t>シャ</t>
    </rPh>
    <rPh sb="81" eb="82">
      <t>シャ</t>
    </rPh>
    <phoneticPr fontId="5"/>
  </si>
  <si>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5"/>
  </si>
  <si>
    <t>　支援継続中の事案数は，横ばいが続いている。</t>
    <rPh sb="12" eb="13">
      <t>ヨコ</t>
    </rPh>
    <phoneticPr fontId="5"/>
  </si>
  <si>
    <t>日本の条約実施状況に係る理解の促進，積極的な広報及びアジアにおける条約の普及促進</t>
    <phoneticPr fontId="5"/>
  </si>
  <si>
    <t>ハーグ条約の適切な実施及びアウトリーチの強化（平成２９年度），ハーグ条約の適切な実施，積極的な広報及びアジアにおける条約の普及促進（平成３０年度），日本の条約実施状況に係る理解の促進，積極的な広報及びアジアにおける条約の普及促進（令和元年度）</t>
    <rPh sb="74" eb="76">
      <t>ニホン</t>
    </rPh>
    <rPh sb="81" eb="83">
      <t>ジョウキョウ</t>
    </rPh>
    <rPh sb="84" eb="85">
      <t>カカ</t>
    </rPh>
    <rPh sb="86" eb="88">
      <t>リカイ</t>
    </rPh>
    <rPh sb="89" eb="91">
      <t>ソクシン</t>
    </rPh>
    <rPh sb="92" eb="95">
      <t>セッキョクテキ</t>
    </rPh>
    <rPh sb="96" eb="98">
      <t>コウホウ</t>
    </rPh>
    <rPh sb="98" eb="99">
      <t>オヨ</t>
    </rPh>
    <rPh sb="107" eb="109">
      <t>ジョウヤク</t>
    </rPh>
    <rPh sb="110" eb="112">
      <t>フキュウ</t>
    </rPh>
    <rPh sb="112" eb="114">
      <t>ソクシン</t>
    </rPh>
    <rPh sb="115" eb="120">
      <t>レイワガンネンド</t>
    </rPh>
    <phoneticPr fontId="5"/>
  </si>
  <si>
    <t>ハーグ条約及び同条約実施法に基づき，国境を越えた子の不法な連れ去り等の問題の解決・予防及び国境を越えた親子間の面会交流に関する支援を行うほか，積極的に広報を行い，条約を周知することで，条約の適切な実施に寄与する。</t>
    <phoneticPr fontId="5"/>
  </si>
  <si>
    <t>　条約発効後６年が経過したことを受け，６年間の実施状況を踏まえた事業の改善を検討し，国際的な条約の，一層の円滑且つ確実な実施のための取組を目指す。</t>
    <phoneticPr fontId="5"/>
  </si>
  <si>
    <t>外部有識者の点検対象外である。</t>
    <phoneticPr fontId="5"/>
  </si>
  <si>
    <t>事業の効率化による経費の縮減に努める。</t>
    <phoneticPr fontId="5"/>
  </si>
  <si>
    <t>室長　山地　秀樹</t>
    <rPh sb="0" eb="2">
      <t>シツチョウ</t>
    </rPh>
    <rPh sb="3" eb="4">
      <t>ヤマ</t>
    </rPh>
    <rPh sb="6" eb="8">
      <t>ヒデキ</t>
    </rPh>
    <phoneticPr fontId="5"/>
  </si>
  <si>
    <t>縮減</t>
  </si>
  <si>
    <t>所見を踏まえ，令和３年度予算要求を前年度より２．８％減少させた。</t>
    <phoneticPr fontId="5"/>
  </si>
  <si>
    <t>申請の受付件数や支援継続中の事案数（年度末時点）が前年度よりも減少したことから，令和３年度予算要求を２．８％減少させた。</t>
    <phoneticPr fontId="5"/>
  </si>
  <si>
    <t>106百万円/115</t>
    <rPh sb="3" eb="4">
      <t>ヒャク</t>
    </rPh>
    <rPh sb="4" eb="6">
      <t>マンエン</t>
    </rPh>
    <phoneticPr fontId="5"/>
  </si>
  <si>
    <t>東日本電信電話株式会社</t>
    <rPh sb="0" eb="1">
      <t>ヒガシ</t>
    </rPh>
    <rPh sb="1" eb="3">
      <t>ニホン</t>
    </rPh>
    <rPh sb="3" eb="5">
      <t>デンシン</t>
    </rPh>
    <rPh sb="5" eb="7">
      <t>デンワ</t>
    </rPh>
    <rPh sb="7" eb="11">
      <t>カブシキガイシャ</t>
    </rPh>
    <phoneticPr fontId="5"/>
  </si>
  <si>
    <t>株式会社富士通マーケティング</t>
    <rPh sb="0" eb="4">
      <t>カブシキガイシャ</t>
    </rPh>
    <rPh sb="4" eb="7">
      <t>フジツウ</t>
    </rPh>
    <phoneticPr fontId="5"/>
  </si>
  <si>
    <t>住基ネット機器一式の保守</t>
    <rPh sb="0" eb="2">
      <t>ジュウキ</t>
    </rPh>
    <rPh sb="5" eb="7">
      <t>キキ</t>
    </rPh>
    <rPh sb="7" eb="9">
      <t>イッシキ</t>
    </rPh>
    <rPh sb="10" eb="12">
      <t>ホシュ</t>
    </rPh>
    <phoneticPr fontId="5"/>
  </si>
  <si>
    <t>株式会社エァクレーレン</t>
    <rPh sb="0" eb="4">
      <t>カブシキガイシャ</t>
    </rPh>
    <phoneticPr fontId="5"/>
  </si>
  <si>
    <t>エヌ・ティ・ティ・コミュニケーションズ株式会社</t>
    <rPh sb="19" eb="23">
      <t>カブシキガイシャ</t>
    </rPh>
    <phoneticPr fontId="5"/>
  </si>
  <si>
    <t>株式会社サイマル・インターナショナル</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</si>
</sst>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3"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66676</xdr:colOff>
      <xdr:row>756</xdr:row>
      <xdr:rowOff>91722</xdr:rowOff>
    </xdr:from>
    <xdr:to>
      <xdr:col>15</xdr:col>
      <xdr:colOff>144988</xdr:colOff>
      <xdr:row>757</xdr:row>
      <xdr:rowOff>457936</xdr:rowOff>
    </xdr:to>
    <xdr:sp macro="" textlink="">
      <xdr:nvSpPr>
        <xdr:cNvPr id="2" name="正方形/長方形 1">
          <a:extLst>
            <a:ext uri="{FF2B5EF4-FFF2-40B4-BE49-F238E27FC236}">
              <a16:creationId xmlns:a16="http://schemas.microsoft.com/office/drawing/2014/main" id="{D3D8A5F0-38F6-4CE7-AAEE-C3AEEB5CB470}"/>
            </a:ext>
          </a:extLst>
        </xdr:cNvPr>
        <xdr:cNvSpPr/>
      </xdr:nvSpPr>
      <xdr:spPr>
        <a:xfrm>
          <a:off x="1466851" y="49516947"/>
          <a:ext cx="1678512" cy="71863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106</a:t>
          </a:r>
          <a:r>
            <a:rPr kumimoji="1" lang="ja-JP" altLang="en-US" sz="1100">
              <a:solidFill>
                <a:sysClr val="windowText" lastClr="000000"/>
              </a:solidFill>
            </a:rPr>
            <a:t>百万円</a:t>
          </a:r>
        </a:p>
      </xdr:txBody>
    </xdr:sp>
    <xdr:clientData/>
  </xdr:twoCellAnchor>
  <xdr:twoCellAnchor>
    <xdr:from>
      <xdr:col>20</xdr:col>
      <xdr:colOff>53272</xdr:colOff>
      <xdr:row>742</xdr:row>
      <xdr:rowOff>244148</xdr:rowOff>
    </xdr:from>
    <xdr:to>
      <xdr:col>20</xdr:col>
      <xdr:colOff>68036</xdr:colOff>
      <xdr:row>772</xdr:row>
      <xdr:rowOff>81643</xdr:rowOff>
    </xdr:to>
    <xdr:cxnSp macro="">
      <xdr:nvCxnSpPr>
        <xdr:cNvPr id="3" name="直線コネクタ 2">
          <a:extLst>
            <a:ext uri="{FF2B5EF4-FFF2-40B4-BE49-F238E27FC236}">
              <a16:creationId xmlns:a16="http://schemas.microsoft.com/office/drawing/2014/main" id="{90784D0E-D0AD-4B84-AA56-EBBBE5A17330}"/>
            </a:ext>
          </a:extLst>
        </xdr:cNvPr>
        <xdr:cNvCxnSpPr/>
      </xdr:nvCxnSpPr>
      <xdr:spPr>
        <a:xfrm flipH="1" flipV="1">
          <a:off x="4135415" y="43433219"/>
          <a:ext cx="14764" cy="11076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742</xdr:row>
      <xdr:rowOff>230543</xdr:rowOff>
    </xdr:from>
    <xdr:to>
      <xdr:col>24</xdr:col>
      <xdr:colOff>143102</xdr:colOff>
      <xdr:row>742</xdr:row>
      <xdr:rowOff>230543</xdr:rowOff>
    </xdr:to>
    <xdr:cxnSp macro="">
      <xdr:nvCxnSpPr>
        <xdr:cNvPr id="4" name="直線コネクタ 3">
          <a:extLst>
            <a:ext uri="{FF2B5EF4-FFF2-40B4-BE49-F238E27FC236}">
              <a16:creationId xmlns:a16="http://schemas.microsoft.com/office/drawing/2014/main" id="{88015F80-2DF7-4B1A-8938-0C840E9A8877}"/>
            </a:ext>
          </a:extLst>
        </xdr:cNvPr>
        <xdr:cNvCxnSpPr/>
      </xdr:nvCxnSpPr>
      <xdr:spPr>
        <a:xfrm flipV="1">
          <a:off x="3884374" y="4290254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741</xdr:row>
      <xdr:rowOff>305935</xdr:rowOff>
    </xdr:from>
    <xdr:to>
      <xdr:col>31</xdr:col>
      <xdr:colOff>184718</xdr:colOff>
      <xdr:row>743</xdr:row>
      <xdr:rowOff>138364</xdr:rowOff>
    </xdr:to>
    <xdr:sp macro="" textlink="">
      <xdr:nvSpPr>
        <xdr:cNvPr id="5" name="正方形/長方形 4">
          <a:extLst>
            <a:ext uri="{FF2B5EF4-FFF2-40B4-BE49-F238E27FC236}">
              <a16:creationId xmlns:a16="http://schemas.microsoft.com/office/drawing/2014/main" id="{CA612663-578A-4234-BA64-6F75BC0A151D}"/>
            </a:ext>
          </a:extLst>
        </xdr:cNvPr>
        <xdr:cNvSpPr/>
      </xdr:nvSpPr>
      <xdr:spPr>
        <a:xfrm>
          <a:off x="4745468" y="42620748"/>
          <a:ext cx="1344750" cy="5468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7</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745</xdr:row>
      <xdr:rowOff>140860</xdr:rowOff>
    </xdr:from>
    <xdr:to>
      <xdr:col>24</xdr:col>
      <xdr:colOff>143102</xdr:colOff>
      <xdr:row>745</xdr:row>
      <xdr:rowOff>140860</xdr:rowOff>
    </xdr:to>
    <xdr:cxnSp macro="">
      <xdr:nvCxnSpPr>
        <xdr:cNvPr id="6" name="直線コネクタ 5">
          <a:extLst>
            <a:ext uri="{FF2B5EF4-FFF2-40B4-BE49-F238E27FC236}">
              <a16:creationId xmlns:a16="http://schemas.microsoft.com/office/drawing/2014/main" id="{D0D73E30-A379-4BE9-BCBC-5EE79D8DAA06}"/>
            </a:ext>
          </a:extLst>
        </xdr:cNvPr>
        <xdr:cNvCxnSpPr/>
      </xdr:nvCxnSpPr>
      <xdr:spPr>
        <a:xfrm flipV="1">
          <a:off x="3884374" y="4388442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744</xdr:row>
      <xdr:rowOff>179968</xdr:rowOff>
    </xdr:from>
    <xdr:to>
      <xdr:col>32</xdr:col>
      <xdr:colOff>568</xdr:colOff>
      <xdr:row>746</xdr:row>
      <xdr:rowOff>120650</xdr:rowOff>
    </xdr:to>
    <xdr:sp macro="" textlink="">
      <xdr:nvSpPr>
        <xdr:cNvPr id="7" name="正方形/長方形 6">
          <a:extLst>
            <a:ext uri="{FF2B5EF4-FFF2-40B4-BE49-F238E27FC236}">
              <a16:creationId xmlns:a16="http://schemas.microsoft.com/office/drawing/2014/main" id="{8DABD4C7-C80E-42DE-B859-783D5CD5A344}"/>
            </a:ext>
          </a:extLst>
        </xdr:cNvPr>
        <xdr:cNvSpPr/>
      </xdr:nvSpPr>
      <xdr:spPr>
        <a:xfrm>
          <a:off x="4593068" y="47989118"/>
          <a:ext cx="1300300" cy="6455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748</xdr:row>
      <xdr:rowOff>67560</xdr:rowOff>
    </xdr:from>
    <xdr:to>
      <xdr:col>24</xdr:col>
      <xdr:colOff>143102</xdr:colOff>
      <xdr:row>748</xdr:row>
      <xdr:rowOff>67560</xdr:rowOff>
    </xdr:to>
    <xdr:cxnSp macro="">
      <xdr:nvCxnSpPr>
        <xdr:cNvPr id="8" name="直線コネクタ 7">
          <a:extLst>
            <a:ext uri="{FF2B5EF4-FFF2-40B4-BE49-F238E27FC236}">
              <a16:creationId xmlns:a16="http://schemas.microsoft.com/office/drawing/2014/main" id="{6EFC2E62-B35B-434E-8B29-75ED8B33D741}"/>
            </a:ext>
          </a:extLst>
        </xdr:cNvPr>
        <xdr:cNvCxnSpPr/>
      </xdr:nvCxnSpPr>
      <xdr:spPr>
        <a:xfrm flipV="1">
          <a:off x="3884374" y="44882685"/>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750</xdr:row>
      <xdr:rowOff>245182</xdr:rowOff>
    </xdr:from>
    <xdr:to>
      <xdr:col>24</xdr:col>
      <xdr:colOff>143102</xdr:colOff>
      <xdr:row>750</xdr:row>
      <xdr:rowOff>245182</xdr:rowOff>
    </xdr:to>
    <xdr:cxnSp macro="">
      <xdr:nvCxnSpPr>
        <xdr:cNvPr id="9" name="直線コネクタ 8">
          <a:extLst>
            <a:ext uri="{FF2B5EF4-FFF2-40B4-BE49-F238E27FC236}">
              <a16:creationId xmlns:a16="http://schemas.microsoft.com/office/drawing/2014/main" id="{A8DE8606-8D29-4CBF-9B0C-3DFE91301B30}"/>
            </a:ext>
          </a:extLst>
        </xdr:cNvPr>
        <xdr:cNvCxnSpPr/>
      </xdr:nvCxnSpPr>
      <xdr:spPr>
        <a:xfrm flipV="1">
          <a:off x="3884374" y="45774682"/>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753</xdr:row>
      <xdr:rowOff>12250</xdr:rowOff>
    </xdr:from>
    <xdr:to>
      <xdr:col>24</xdr:col>
      <xdr:colOff>143102</xdr:colOff>
      <xdr:row>753</xdr:row>
      <xdr:rowOff>12250</xdr:rowOff>
    </xdr:to>
    <xdr:cxnSp macro="">
      <xdr:nvCxnSpPr>
        <xdr:cNvPr id="10" name="直線コネクタ 9">
          <a:extLst>
            <a:ext uri="{FF2B5EF4-FFF2-40B4-BE49-F238E27FC236}">
              <a16:creationId xmlns:a16="http://schemas.microsoft.com/office/drawing/2014/main" id="{DEDB9D28-D46F-4E70-AA81-BBD308FD7885}"/>
            </a:ext>
          </a:extLst>
        </xdr:cNvPr>
        <xdr:cNvCxnSpPr/>
      </xdr:nvCxnSpPr>
      <xdr:spPr>
        <a:xfrm flipV="1">
          <a:off x="3884374" y="4661331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747</xdr:row>
      <xdr:rowOff>71307</xdr:rowOff>
    </xdr:from>
    <xdr:to>
      <xdr:col>31</xdr:col>
      <xdr:colOff>184718</xdr:colOff>
      <xdr:row>748</xdr:row>
      <xdr:rowOff>257521</xdr:rowOff>
    </xdr:to>
    <xdr:sp macro="" textlink="">
      <xdr:nvSpPr>
        <xdr:cNvPr id="11" name="正方形/長方形 10">
          <a:extLst>
            <a:ext uri="{FF2B5EF4-FFF2-40B4-BE49-F238E27FC236}">
              <a16:creationId xmlns:a16="http://schemas.microsoft.com/office/drawing/2014/main" id="{887D8EF8-1D15-4822-B29B-A81816CE72D7}"/>
            </a:ext>
          </a:extLst>
        </xdr:cNvPr>
        <xdr:cNvSpPr/>
      </xdr:nvSpPr>
      <xdr:spPr>
        <a:xfrm>
          <a:off x="5072039" y="45029307"/>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749</xdr:row>
      <xdr:rowOff>277358</xdr:rowOff>
    </xdr:from>
    <xdr:to>
      <xdr:col>31</xdr:col>
      <xdr:colOff>184718</xdr:colOff>
      <xdr:row>751</xdr:row>
      <xdr:rowOff>109786</xdr:rowOff>
    </xdr:to>
    <xdr:sp macro="" textlink="">
      <xdr:nvSpPr>
        <xdr:cNvPr id="12" name="正方形/長方形 11">
          <a:extLst>
            <a:ext uri="{FF2B5EF4-FFF2-40B4-BE49-F238E27FC236}">
              <a16:creationId xmlns:a16="http://schemas.microsoft.com/office/drawing/2014/main" id="{DAB4BF6A-D06B-499F-A90C-9674B0D9E577}"/>
            </a:ext>
          </a:extLst>
        </xdr:cNvPr>
        <xdr:cNvSpPr/>
      </xdr:nvSpPr>
      <xdr:spPr>
        <a:xfrm>
          <a:off x="5072039" y="45942929"/>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752</xdr:row>
      <xdr:rowOff>86962</xdr:rowOff>
    </xdr:from>
    <xdr:to>
      <xdr:col>31</xdr:col>
      <xdr:colOff>184718</xdr:colOff>
      <xdr:row>753</xdr:row>
      <xdr:rowOff>273177</xdr:rowOff>
    </xdr:to>
    <xdr:sp macro="" textlink="">
      <xdr:nvSpPr>
        <xdr:cNvPr id="13" name="正方形/長方形 12">
          <a:extLst>
            <a:ext uri="{FF2B5EF4-FFF2-40B4-BE49-F238E27FC236}">
              <a16:creationId xmlns:a16="http://schemas.microsoft.com/office/drawing/2014/main" id="{B77C638F-FF7B-44DB-B845-6388211CC3F5}"/>
            </a:ext>
          </a:extLst>
        </xdr:cNvPr>
        <xdr:cNvSpPr/>
      </xdr:nvSpPr>
      <xdr:spPr>
        <a:xfrm>
          <a:off x="4745468" y="46330837"/>
          <a:ext cx="1344750" cy="5434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755</xdr:row>
      <xdr:rowOff>185840</xdr:rowOff>
    </xdr:from>
    <xdr:to>
      <xdr:col>24</xdr:col>
      <xdr:colOff>143102</xdr:colOff>
      <xdr:row>755</xdr:row>
      <xdr:rowOff>185840</xdr:rowOff>
    </xdr:to>
    <xdr:cxnSp macro="">
      <xdr:nvCxnSpPr>
        <xdr:cNvPr id="14" name="直線コネクタ 13">
          <a:extLst>
            <a:ext uri="{FF2B5EF4-FFF2-40B4-BE49-F238E27FC236}">
              <a16:creationId xmlns:a16="http://schemas.microsoft.com/office/drawing/2014/main" id="{C3DFE4F2-7965-4050-A3FF-0D54DF5B4F11}"/>
            </a:ext>
          </a:extLst>
        </xdr:cNvPr>
        <xdr:cNvCxnSpPr/>
      </xdr:nvCxnSpPr>
      <xdr:spPr>
        <a:xfrm flipV="1">
          <a:off x="4156517" y="47974126"/>
          <a:ext cx="885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754</xdr:row>
      <xdr:rowOff>281518</xdr:rowOff>
    </xdr:from>
    <xdr:to>
      <xdr:col>31</xdr:col>
      <xdr:colOff>184718</xdr:colOff>
      <xdr:row>756</xdr:row>
      <xdr:rowOff>201083</xdr:rowOff>
    </xdr:to>
    <xdr:sp macro="" textlink="">
      <xdr:nvSpPr>
        <xdr:cNvPr id="15" name="正方形/長方形 14">
          <a:extLst>
            <a:ext uri="{FF2B5EF4-FFF2-40B4-BE49-F238E27FC236}">
              <a16:creationId xmlns:a16="http://schemas.microsoft.com/office/drawing/2014/main" id="{5387E167-352E-4C35-AA65-C7EDE8823939}"/>
            </a:ext>
          </a:extLst>
        </xdr:cNvPr>
        <xdr:cNvSpPr/>
      </xdr:nvSpPr>
      <xdr:spPr>
        <a:xfrm>
          <a:off x="4999468" y="47610185"/>
          <a:ext cx="1418833" cy="6180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757</xdr:row>
      <xdr:rowOff>63449</xdr:rowOff>
    </xdr:from>
    <xdr:to>
      <xdr:col>31</xdr:col>
      <xdr:colOff>184718</xdr:colOff>
      <xdr:row>757</xdr:row>
      <xdr:rowOff>603449</xdr:rowOff>
    </xdr:to>
    <xdr:sp macro="" textlink="">
      <xdr:nvSpPr>
        <xdr:cNvPr id="16" name="正方形/長方形 15">
          <a:extLst>
            <a:ext uri="{FF2B5EF4-FFF2-40B4-BE49-F238E27FC236}">
              <a16:creationId xmlns:a16="http://schemas.microsoft.com/office/drawing/2014/main" id="{C35FF5F3-9E5C-4692-B9C3-6DAE8C0F2A21}"/>
            </a:ext>
          </a:extLst>
        </xdr:cNvPr>
        <xdr:cNvSpPr/>
      </xdr:nvSpPr>
      <xdr:spPr>
        <a:xfrm>
          <a:off x="5072039" y="48559306"/>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757</xdr:row>
      <xdr:rowOff>312965</xdr:rowOff>
    </xdr:from>
    <xdr:to>
      <xdr:col>24</xdr:col>
      <xdr:colOff>143102</xdr:colOff>
      <xdr:row>757</xdr:row>
      <xdr:rowOff>312965</xdr:rowOff>
    </xdr:to>
    <xdr:cxnSp macro="">
      <xdr:nvCxnSpPr>
        <xdr:cNvPr id="17" name="直線コネクタ 16">
          <a:extLst>
            <a:ext uri="{FF2B5EF4-FFF2-40B4-BE49-F238E27FC236}">
              <a16:creationId xmlns:a16="http://schemas.microsoft.com/office/drawing/2014/main" id="{DB8A6F90-66ED-4922-B082-2045F1A4E618}"/>
            </a:ext>
          </a:extLst>
        </xdr:cNvPr>
        <xdr:cNvCxnSpPr/>
      </xdr:nvCxnSpPr>
      <xdr:spPr>
        <a:xfrm>
          <a:off x="3884374" y="48342778"/>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759</xdr:row>
      <xdr:rowOff>351970</xdr:rowOff>
    </xdr:from>
    <xdr:to>
      <xdr:col>32</xdr:col>
      <xdr:colOff>568</xdr:colOff>
      <xdr:row>760</xdr:row>
      <xdr:rowOff>336550</xdr:rowOff>
    </xdr:to>
    <xdr:sp macro="" textlink="">
      <xdr:nvSpPr>
        <xdr:cNvPr id="18" name="正方形/長方形 17">
          <a:extLst>
            <a:ext uri="{FF2B5EF4-FFF2-40B4-BE49-F238E27FC236}">
              <a16:creationId xmlns:a16="http://schemas.microsoft.com/office/drawing/2014/main" id="{242F72D8-E296-4A49-95CE-D0BDCB18AE56}"/>
            </a:ext>
          </a:extLst>
        </xdr:cNvPr>
        <xdr:cNvSpPr/>
      </xdr:nvSpPr>
      <xdr:spPr>
        <a:xfrm>
          <a:off x="4593068" y="54098370"/>
          <a:ext cx="1300300" cy="6513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社会福祉法人</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762</xdr:row>
      <xdr:rowOff>136881</xdr:rowOff>
    </xdr:from>
    <xdr:to>
      <xdr:col>31</xdr:col>
      <xdr:colOff>184718</xdr:colOff>
      <xdr:row>763</xdr:row>
      <xdr:rowOff>227845</xdr:rowOff>
    </xdr:to>
    <xdr:sp macro="" textlink="">
      <xdr:nvSpPr>
        <xdr:cNvPr id="19" name="正方形/長方形 18">
          <a:extLst>
            <a:ext uri="{FF2B5EF4-FFF2-40B4-BE49-F238E27FC236}">
              <a16:creationId xmlns:a16="http://schemas.microsoft.com/office/drawing/2014/main" id="{9B515B3E-8561-41ED-A4C6-60FDBC3C9563}"/>
            </a:ext>
          </a:extLst>
        </xdr:cNvPr>
        <xdr:cNvSpPr/>
      </xdr:nvSpPr>
      <xdr:spPr>
        <a:xfrm>
          <a:off x="4745468" y="50786069"/>
          <a:ext cx="1344750" cy="5434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760</xdr:row>
      <xdr:rowOff>25070</xdr:rowOff>
    </xdr:from>
    <xdr:to>
      <xdr:col>24</xdr:col>
      <xdr:colOff>143102</xdr:colOff>
      <xdr:row>760</xdr:row>
      <xdr:rowOff>25070</xdr:rowOff>
    </xdr:to>
    <xdr:cxnSp macro="">
      <xdr:nvCxnSpPr>
        <xdr:cNvPr id="20" name="直線コネクタ 19">
          <a:extLst>
            <a:ext uri="{FF2B5EF4-FFF2-40B4-BE49-F238E27FC236}">
              <a16:creationId xmlns:a16="http://schemas.microsoft.com/office/drawing/2014/main" id="{B86E2A0D-ED21-4F77-AFEE-441A0D6BC8F2}"/>
            </a:ext>
          </a:extLst>
        </xdr:cNvPr>
        <xdr:cNvCxnSpPr/>
      </xdr:nvCxnSpPr>
      <xdr:spPr>
        <a:xfrm flipV="1">
          <a:off x="3884374" y="5005513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764</xdr:row>
      <xdr:rowOff>289481</xdr:rowOff>
    </xdr:from>
    <xdr:to>
      <xdr:col>31</xdr:col>
      <xdr:colOff>184718</xdr:colOff>
      <xdr:row>766</xdr:row>
      <xdr:rowOff>203552</xdr:rowOff>
    </xdr:to>
    <xdr:sp macro="" textlink="">
      <xdr:nvSpPr>
        <xdr:cNvPr id="21" name="正方形/長方形 20">
          <a:extLst>
            <a:ext uri="{FF2B5EF4-FFF2-40B4-BE49-F238E27FC236}">
              <a16:creationId xmlns:a16="http://schemas.microsoft.com/office/drawing/2014/main" id="{D855C114-DEC7-4CB0-96E4-783F90E1946F}"/>
            </a:ext>
          </a:extLst>
        </xdr:cNvPr>
        <xdr:cNvSpPr/>
      </xdr:nvSpPr>
      <xdr:spPr>
        <a:xfrm>
          <a:off x="5072039" y="52214338"/>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ＤＶ支援段階</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768</xdr:row>
      <xdr:rowOff>292880</xdr:rowOff>
    </xdr:from>
    <xdr:to>
      <xdr:col>24</xdr:col>
      <xdr:colOff>143102</xdr:colOff>
      <xdr:row>768</xdr:row>
      <xdr:rowOff>292880</xdr:rowOff>
    </xdr:to>
    <xdr:cxnSp macro="">
      <xdr:nvCxnSpPr>
        <xdr:cNvPr id="22" name="直線コネクタ 21">
          <a:extLst>
            <a:ext uri="{FF2B5EF4-FFF2-40B4-BE49-F238E27FC236}">
              <a16:creationId xmlns:a16="http://schemas.microsoft.com/office/drawing/2014/main" id="{540A2C98-01F7-414E-9AE4-160EE0F9349C}"/>
            </a:ext>
          </a:extLst>
        </xdr:cNvPr>
        <xdr:cNvCxnSpPr/>
      </xdr:nvCxnSpPr>
      <xdr:spPr>
        <a:xfrm>
          <a:off x="3884374" y="53013755"/>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768</xdr:row>
      <xdr:rowOff>16206</xdr:rowOff>
    </xdr:from>
    <xdr:to>
      <xdr:col>31</xdr:col>
      <xdr:colOff>184718</xdr:colOff>
      <xdr:row>769</xdr:row>
      <xdr:rowOff>243241</xdr:rowOff>
    </xdr:to>
    <xdr:sp macro="" textlink="">
      <xdr:nvSpPr>
        <xdr:cNvPr id="23" name="正方形/長方形 22">
          <a:extLst>
            <a:ext uri="{FF2B5EF4-FFF2-40B4-BE49-F238E27FC236}">
              <a16:creationId xmlns:a16="http://schemas.microsoft.com/office/drawing/2014/main" id="{2C3DA2A9-3A3E-4215-BD9F-2E751F0421C6}"/>
            </a:ext>
          </a:extLst>
        </xdr:cNvPr>
        <xdr:cNvSpPr/>
      </xdr:nvSpPr>
      <xdr:spPr>
        <a:xfrm>
          <a:off x="5072039" y="53192920"/>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173468</xdr:colOff>
      <xdr:row>771</xdr:row>
      <xdr:rowOff>93316</xdr:rowOff>
    </xdr:from>
    <xdr:to>
      <xdr:col>32</xdr:col>
      <xdr:colOff>568</xdr:colOff>
      <xdr:row>773</xdr:row>
      <xdr:rowOff>146050</xdr:rowOff>
    </xdr:to>
    <xdr:sp macro="" textlink="">
      <xdr:nvSpPr>
        <xdr:cNvPr id="24" name="正方形/長方形 23">
          <a:extLst>
            <a:ext uri="{FF2B5EF4-FFF2-40B4-BE49-F238E27FC236}">
              <a16:creationId xmlns:a16="http://schemas.microsoft.com/office/drawing/2014/main" id="{FA8037E5-8908-4B4A-8265-A6B4A2FDA7C9}"/>
            </a:ext>
          </a:extLst>
        </xdr:cNvPr>
        <xdr:cNvSpPr/>
      </xdr:nvSpPr>
      <xdr:spPr>
        <a:xfrm>
          <a:off x="4593068" y="58106916"/>
          <a:ext cx="1300300" cy="6750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19</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758</xdr:row>
      <xdr:rowOff>469044</xdr:rowOff>
    </xdr:from>
    <xdr:to>
      <xdr:col>24</xdr:col>
      <xdr:colOff>143102</xdr:colOff>
      <xdr:row>758</xdr:row>
      <xdr:rowOff>469044</xdr:rowOff>
    </xdr:to>
    <xdr:cxnSp macro="">
      <xdr:nvCxnSpPr>
        <xdr:cNvPr id="25" name="直線コネクタ 24">
          <a:extLst>
            <a:ext uri="{FF2B5EF4-FFF2-40B4-BE49-F238E27FC236}">
              <a16:creationId xmlns:a16="http://schemas.microsoft.com/office/drawing/2014/main" id="{20E4C4EB-70F5-4385-8CF5-F4189C70DC2F}"/>
            </a:ext>
          </a:extLst>
        </xdr:cNvPr>
        <xdr:cNvCxnSpPr/>
      </xdr:nvCxnSpPr>
      <xdr:spPr>
        <a:xfrm>
          <a:off x="3884374" y="49165607"/>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762</xdr:row>
      <xdr:rowOff>406881</xdr:rowOff>
    </xdr:from>
    <xdr:to>
      <xdr:col>24</xdr:col>
      <xdr:colOff>143102</xdr:colOff>
      <xdr:row>762</xdr:row>
      <xdr:rowOff>406881</xdr:rowOff>
    </xdr:to>
    <xdr:cxnSp macro="">
      <xdr:nvCxnSpPr>
        <xdr:cNvPr id="26" name="直線コネクタ 25">
          <a:extLst>
            <a:ext uri="{FF2B5EF4-FFF2-40B4-BE49-F238E27FC236}">
              <a16:creationId xmlns:a16="http://schemas.microsoft.com/office/drawing/2014/main" id="{1EDE705B-435C-4C18-91EE-33610597C7EB}"/>
            </a:ext>
          </a:extLst>
        </xdr:cNvPr>
        <xdr:cNvCxnSpPr/>
      </xdr:nvCxnSpPr>
      <xdr:spPr>
        <a:xfrm flipV="1">
          <a:off x="3884374" y="51056069"/>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758</xdr:row>
      <xdr:rowOff>185864</xdr:rowOff>
    </xdr:from>
    <xdr:to>
      <xdr:col>31</xdr:col>
      <xdr:colOff>184718</xdr:colOff>
      <xdr:row>759</xdr:row>
      <xdr:rowOff>59114</xdr:rowOff>
    </xdr:to>
    <xdr:sp macro="" textlink="">
      <xdr:nvSpPr>
        <xdr:cNvPr id="27" name="正方形/長方形 26">
          <a:extLst>
            <a:ext uri="{FF2B5EF4-FFF2-40B4-BE49-F238E27FC236}">
              <a16:creationId xmlns:a16="http://schemas.microsoft.com/office/drawing/2014/main" id="{B6B05A21-E47E-4B0C-88AC-E075D9353B58}"/>
            </a:ext>
          </a:extLst>
        </xdr:cNvPr>
        <xdr:cNvSpPr/>
      </xdr:nvSpPr>
      <xdr:spPr>
        <a:xfrm>
          <a:off x="5072039" y="49348471"/>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765</xdr:row>
      <xdr:rowOff>260626</xdr:rowOff>
    </xdr:from>
    <xdr:to>
      <xdr:col>24</xdr:col>
      <xdr:colOff>143102</xdr:colOff>
      <xdr:row>765</xdr:row>
      <xdr:rowOff>260626</xdr:rowOff>
    </xdr:to>
    <xdr:cxnSp macro="">
      <xdr:nvCxnSpPr>
        <xdr:cNvPr id="28" name="直線コネクタ 27">
          <a:extLst>
            <a:ext uri="{FF2B5EF4-FFF2-40B4-BE49-F238E27FC236}">
              <a16:creationId xmlns:a16="http://schemas.microsoft.com/office/drawing/2014/main" id="{80FB1619-8BFB-43AA-9F5E-62E608A9E27A}"/>
            </a:ext>
          </a:extLst>
        </xdr:cNvPr>
        <xdr:cNvCxnSpPr/>
      </xdr:nvCxnSpPr>
      <xdr:spPr>
        <a:xfrm flipV="1">
          <a:off x="3884374" y="52052814"/>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772</xdr:row>
      <xdr:rowOff>71941</xdr:rowOff>
    </xdr:from>
    <xdr:to>
      <xdr:col>24</xdr:col>
      <xdr:colOff>143102</xdr:colOff>
      <xdr:row>772</xdr:row>
      <xdr:rowOff>71941</xdr:rowOff>
    </xdr:to>
    <xdr:cxnSp macro="">
      <xdr:nvCxnSpPr>
        <xdr:cNvPr id="29" name="直線コネクタ 28">
          <a:extLst>
            <a:ext uri="{FF2B5EF4-FFF2-40B4-BE49-F238E27FC236}">
              <a16:creationId xmlns:a16="http://schemas.microsoft.com/office/drawing/2014/main" id="{37E727D5-24D6-4436-AC34-34500AEFC5AC}"/>
            </a:ext>
          </a:extLst>
        </xdr:cNvPr>
        <xdr:cNvCxnSpPr/>
      </xdr:nvCxnSpPr>
      <xdr:spPr>
        <a:xfrm flipV="1">
          <a:off x="3884374" y="54031066"/>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157843</xdr:colOff>
      <xdr:row>757</xdr:row>
      <xdr:rowOff>75293</xdr:rowOff>
    </xdr:from>
    <xdr:to>
      <xdr:col>20</xdr:col>
      <xdr:colOff>37307</xdr:colOff>
      <xdr:row>757</xdr:row>
      <xdr:rowOff>75293</xdr:rowOff>
    </xdr:to>
    <xdr:cxnSp macro="">
      <xdr:nvCxnSpPr>
        <xdr:cNvPr id="30" name="直線コネクタ 29">
          <a:extLst>
            <a:ext uri="{FF2B5EF4-FFF2-40B4-BE49-F238E27FC236}">
              <a16:creationId xmlns:a16="http://schemas.microsoft.com/office/drawing/2014/main" id="{EC76D4A6-B8D6-4F9D-9ED6-5A5B2A8CD4E8}"/>
            </a:ext>
          </a:extLst>
        </xdr:cNvPr>
        <xdr:cNvCxnSpPr/>
      </xdr:nvCxnSpPr>
      <xdr:spPr>
        <a:xfrm>
          <a:off x="3219450" y="48571150"/>
          <a:ext cx="9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157166</xdr:colOff>
      <xdr:row>741</xdr:row>
      <xdr:rowOff>309338</xdr:rowOff>
    </xdr:from>
    <xdr:ext cx="1313180" cy="275717"/>
    <xdr:sp macro="" textlink="">
      <xdr:nvSpPr>
        <xdr:cNvPr id="31" name="テキスト ボックス 30">
          <a:extLst>
            <a:ext uri="{FF2B5EF4-FFF2-40B4-BE49-F238E27FC236}">
              <a16:creationId xmlns:a16="http://schemas.microsoft.com/office/drawing/2014/main" id="{C46494AF-5081-415E-8E62-EA1C68895F77}"/>
            </a:ext>
          </a:extLst>
        </xdr:cNvPr>
        <xdr:cNvSpPr txBox="1"/>
      </xdr:nvSpPr>
      <xdr:spPr>
        <a:xfrm>
          <a:off x="6892702" y="4314462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742</xdr:row>
      <xdr:rowOff>222028</xdr:rowOff>
    </xdr:from>
    <xdr:ext cx="2300630" cy="275717"/>
    <xdr:sp macro="" textlink="">
      <xdr:nvSpPr>
        <xdr:cNvPr id="32" name="テキスト ボックス 31">
          <a:extLst>
            <a:ext uri="{FF2B5EF4-FFF2-40B4-BE49-F238E27FC236}">
              <a16:creationId xmlns:a16="http://schemas.microsoft.com/office/drawing/2014/main" id="{919E7586-4BF0-4BE1-873C-6959ACE22836}"/>
            </a:ext>
          </a:extLst>
        </xdr:cNvPr>
        <xdr:cNvSpPr txBox="1"/>
      </xdr:nvSpPr>
      <xdr:spPr>
        <a:xfrm>
          <a:off x="6443666" y="42894028"/>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33</xdr:col>
      <xdr:colOff>157166</xdr:colOff>
      <xdr:row>744</xdr:row>
      <xdr:rowOff>105232</xdr:rowOff>
    </xdr:from>
    <xdr:ext cx="2900153" cy="275717"/>
    <xdr:sp macro="" textlink="">
      <xdr:nvSpPr>
        <xdr:cNvPr id="33" name="テキスト ボックス 32">
          <a:extLst>
            <a:ext uri="{FF2B5EF4-FFF2-40B4-BE49-F238E27FC236}">
              <a16:creationId xmlns:a16="http://schemas.microsoft.com/office/drawing/2014/main" id="{E5EC28B5-7CA4-4F2B-987A-ECF42187A663}"/>
            </a:ext>
          </a:extLst>
        </xdr:cNvPr>
        <xdr:cNvSpPr txBox="1"/>
      </xdr:nvSpPr>
      <xdr:spPr>
        <a:xfrm>
          <a:off x="6443666" y="43491607"/>
          <a:ext cx="29001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745</xdr:row>
      <xdr:rowOff>17465</xdr:rowOff>
    </xdr:from>
    <xdr:ext cx="2967415" cy="459100"/>
    <xdr:sp macro="" textlink="">
      <xdr:nvSpPr>
        <xdr:cNvPr id="34" name="テキスト ボックス 33">
          <a:extLst>
            <a:ext uri="{FF2B5EF4-FFF2-40B4-BE49-F238E27FC236}">
              <a16:creationId xmlns:a16="http://schemas.microsoft.com/office/drawing/2014/main" id="{49DD67AA-8D15-46D2-B1E8-9E43A0F3D9A8}"/>
            </a:ext>
          </a:extLst>
        </xdr:cNvPr>
        <xdr:cNvSpPr txBox="1"/>
      </xdr:nvSpPr>
      <xdr:spPr>
        <a:xfrm>
          <a:off x="6443666" y="43761028"/>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33</xdr:col>
      <xdr:colOff>157166</xdr:colOff>
      <xdr:row>747</xdr:row>
      <xdr:rowOff>17465</xdr:rowOff>
    </xdr:from>
    <xdr:ext cx="2253246" cy="275717"/>
    <xdr:sp macro="" textlink="">
      <xdr:nvSpPr>
        <xdr:cNvPr id="35" name="テキスト ボックス 34">
          <a:extLst>
            <a:ext uri="{FF2B5EF4-FFF2-40B4-BE49-F238E27FC236}">
              <a16:creationId xmlns:a16="http://schemas.microsoft.com/office/drawing/2014/main" id="{3C008612-38CA-408A-9BDC-C54CEC369FC9}"/>
            </a:ext>
          </a:extLst>
        </xdr:cNvPr>
        <xdr:cNvSpPr txBox="1"/>
      </xdr:nvSpPr>
      <xdr:spPr>
        <a:xfrm>
          <a:off x="6792916" y="44901382"/>
          <a:ext cx="22532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747</xdr:row>
      <xdr:rowOff>262395</xdr:rowOff>
    </xdr:from>
    <xdr:ext cx="2816412" cy="459100"/>
    <xdr:sp macro="" textlink="">
      <xdr:nvSpPr>
        <xdr:cNvPr id="36" name="テキスト ボックス 35">
          <a:extLst>
            <a:ext uri="{FF2B5EF4-FFF2-40B4-BE49-F238E27FC236}">
              <a16:creationId xmlns:a16="http://schemas.microsoft.com/office/drawing/2014/main" id="{3D5D3726-42B7-4148-9BBF-A145C34A1A31}"/>
            </a:ext>
          </a:extLst>
        </xdr:cNvPr>
        <xdr:cNvSpPr txBox="1"/>
      </xdr:nvSpPr>
      <xdr:spPr>
        <a:xfrm>
          <a:off x="6892702" y="45220395"/>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33</xdr:col>
      <xdr:colOff>157166</xdr:colOff>
      <xdr:row>749</xdr:row>
      <xdr:rowOff>248789</xdr:rowOff>
    </xdr:from>
    <xdr:ext cx="1963616" cy="254000"/>
    <xdr:sp macro="" textlink="">
      <xdr:nvSpPr>
        <xdr:cNvPr id="37" name="テキスト ボックス 36">
          <a:extLst>
            <a:ext uri="{FF2B5EF4-FFF2-40B4-BE49-F238E27FC236}">
              <a16:creationId xmlns:a16="http://schemas.microsoft.com/office/drawing/2014/main" id="{69BC937B-52DA-482E-99E8-B96710CD9090}"/>
            </a:ext>
          </a:extLst>
        </xdr:cNvPr>
        <xdr:cNvSpPr txBox="1"/>
      </xdr:nvSpPr>
      <xdr:spPr>
        <a:xfrm>
          <a:off x="6443666" y="45421102"/>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750</xdr:row>
      <xdr:rowOff>127912</xdr:rowOff>
    </xdr:from>
    <xdr:ext cx="2809167" cy="500063"/>
    <xdr:sp macro="" textlink="">
      <xdr:nvSpPr>
        <xdr:cNvPr id="38" name="テキスト ボックス 37">
          <a:extLst>
            <a:ext uri="{FF2B5EF4-FFF2-40B4-BE49-F238E27FC236}">
              <a16:creationId xmlns:a16="http://schemas.microsoft.com/office/drawing/2014/main" id="{CA478BB7-3824-4F86-9A5D-8D7856FCCCC6}"/>
            </a:ext>
          </a:extLst>
        </xdr:cNvPr>
        <xdr:cNvSpPr txBox="1"/>
      </xdr:nvSpPr>
      <xdr:spPr>
        <a:xfrm>
          <a:off x="6443666" y="45657412"/>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33</xdr:col>
      <xdr:colOff>157166</xdr:colOff>
      <xdr:row>752</xdr:row>
      <xdr:rowOff>105232</xdr:rowOff>
    </xdr:from>
    <xdr:ext cx="1313180" cy="275717"/>
    <xdr:sp macro="" textlink="">
      <xdr:nvSpPr>
        <xdr:cNvPr id="39" name="テキスト ボックス 38">
          <a:extLst>
            <a:ext uri="{FF2B5EF4-FFF2-40B4-BE49-F238E27FC236}">
              <a16:creationId xmlns:a16="http://schemas.microsoft.com/office/drawing/2014/main" id="{9344E0E2-4808-44AF-A198-FD3D0D729E42}"/>
            </a:ext>
          </a:extLst>
        </xdr:cNvPr>
        <xdr:cNvSpPr txBox="1"/>
      </xdr:nvSpPr>
      <xdr:spPr>
        <a:xfrm>
          <a:off x="6443666" y="4634910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752</xdr:row>
      <xdr:rowOff>316822</xdr:rowOff>
    </xdr:from>
    <xdr:ext cx="1877437" cy="447943"/>
    <xdr:sp macro="" textlink="">
      <xdr:nvSpPr>
        <xdr:cNvPr id="40" name="テキスト ボックス 39">
          <a:extLst>
            <a:ext uri="{FF2B5EF4-FFF2-40B4-BE49-F238E27FC236}">
              <a16:creationId xmlns:a16="http://schemas.microsoft.com/office/drawing/2014/main" id="{A553E146-ADA1-41A0-9BA3-84A5BB66FC37}"/>
            </a:ext>
          </a:extLst>
        </xdr:cNvPr>
        <xdr:cNvSpPr txBox="1"/>
      </xdr:nvSpPr>
      <xdr:spPr>
        <a:xfrm>
          <a:off x="6892702" y="47043751"/>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33</xdr:col>
      <xdr:colOff>157166</xdr:colOff>
      <xdr:row>754</xdr:row>
      <xdr:rowOff>169867</xdr:rowOff>
    </xdr:from>
    <xdr:ext cx="1830053" cy="275717"/>
    <xdr:sp macro="" textlink="">
      <xdr:nvSpPr>
        <xdr:cNvPr id="41" name="テキスト ボックス 40">
          <a:extLst>
            <a:ext uri="{FF2B5EF4-FFF2-40B4-BE49-F238E27FC236}">
              <a16:creationId xmlns:a16="http://schemas.microsoft.com/office/drawing/2014/main" id="{92D8B4FC-3FD3-461D-AAF3-1B51562ECA91}"/>
            </a:ext>
          </a:extLst>
        </xdr:cNvPr>
        <xdr:cNvSpPr txBox="1"/>
      </xdr:nvSpPr>
      <xdr:spPr>
        <a:xfrm>
          <a:off x="6892702" y="47604367"/>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33</xdr:col>
      <xdr:colOff>157166</xdr:colOff>
      <xdr:row>755</xdr:row>
      <xdr:rowOff>26990</xdr:rowOff>
    </xdr:from>
    <xdr:ext cx="2759666" cy="642484"/>
    <xdr:sp macro="" textlink="">
      <xdr:nvSpPr>
        <xdr:cNvPr id="42" name="テキスト ボックス 41">
          <a:extLst>
            <a:ext uri="{FF2B5EF4-FFF2-40B4-BE49-F238E27FC236}">
              <a16:creationId xmlns:a16="http://schemas.microsoft.com/office/drawing/2014/main" id="{F5E5E0E7-225C-4345-9F75-43C84FB6A8F3}"/>
            </a:ext>
          </a:extLst>
        </xdr:cNvPr>
        <xdr:cNvSpPr txBox="1"/>
      </xdr:nvSpPr>
      <xdr:spPr>
        <a:xfrm>
          <a:off x="6892702" y="47815276"/>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33</xdr:col>
      <xdr:colOff>157166</xdr:colOff>
      <xdr:row>757</xdr:row>
      <xdr:rowOff>61689</xdr:rowOff>
    </xdr:from>
    <xdr:ext cx="1877437" cy="275717"/>
    <xdr:sp macro="" textlink="">
      <xdr:nvSpPr>
        <xdr:cNvPr id="43" name="テキスト ボックス 42">
          <a:extLst>
            <a:ext uri="{FF2B5EF4-FFF2-40B4-BE49-F238E27FC236}">
              <a16:creationId xmlns:a16="http://schemas.microsoft.com/office/drawing/2014/main" id="{E870CCE6-3F30-422D-A740-CA7779E63D21}"/>
            </a:ext>
          </a:extLst>
        </xdr:cNvPr>
        <xdr:cNvSpPr txBox="1"/>
      </xdr:nvSpPr>
      <xdr:spPr>
        <a:xfrm>
          <a:off x="6892702" y="4855754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157166</xdr:colOff>
      <xdr:row>757</xdr:row>
      <xdr:rowOff>320225</xdr:rowOff>
    </xdr:from>
    <xdr:ext cx="1877437" cy="275717"/>
    <xdr:sp macro="" textlink="">
      <xdr:nvSpPr>
        <xdr:cNvPr id="44" name="テキスト ボックス 43">
          <a:extLst>
            <a:ext uri="{FF2B5EF4-FFF2-40B4-BE49-F238E27FC236}">
              <a16:creationId xmlns:a16="http://schemas.microsoft.com/office/drawing/2014/main" id="{031EC4B5-9FD1-4083-B33D-ABD239627330}"/>
            </a:ext>
          </a:extLst>
        </xdr:cNvPr>
        <xdr:cNvSpPr txBox="1"/>
      </xdr:nvSpPr>
      <xdr:spPr>
        <a:xfrm>
          <a:off x="6892702" y="4881608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33</xdr:col>
      <xdr:colOff>157166</xdr:colOff>
      <xdr:row>758</xdr:row>
      <xdr:rowOff>163741</xdr:rowOff>
    </xdr:from>
    <xdr:ext cx="1313180" cy="275717"/>
    <xdr:sp macro="" textlink="">
      <xdr:nvSpPr>
        <xdr:cNvPr id="45" name="テキスト ボックス 44">
          <a:extLst>
            <a:ext uri="{FF2B5EF4-FFF2-40B4-BE49-F238E27FC236}">
              <a16:creationId xmlns:a16="http://schemas.microsoft.com/office/drawing/2014/main" id="{B09A338F-C23F-481D-8E4B-FACEE3CBD5C4}"/>
            </a:ext>
          </a:extLst>
        </xdr:cNvPr>
        <xdr:cNvSpPr txBox="1"/>
      </xdr:nvSpPr>
      <xdr:spPr>
        <a:xfrm>
          <a:off x="6234116" y="532433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33</xdr:col>
      <xdr:colOff>157166</xdr:colOff>
      <xdr:row>758</xdr:row>
      <xdr:rowOff>404815</xdr:rowOff>
    </xdr:from>
    <xdr:ext cx="1367747" cy="275717"/>
    <xdr:sp macro="" textlink="">
      <xdr:nvSpPr>
        <xdr:cNvPr id="46" name="テキスト ボックス 45">
          <a:extLst>
            <a:ext uri="{FF2B5EF4-FFF2-40B4-BE49-F238E27FC236}">
              <a16:creationId xmlns:a16="http://schemas.microsoft.com/office/drawing/2014/main" id="{08262F2C-214A-460D-AD15-D1F2AED0B2A0}"/>
            </a:ext>
          </a:extLst>
        </xdr:cNvPr>
        <xdr:cNvSpPr txBox="1"/>
      </xdr:nvSpPr>
      <xdr:spPr>
        <a:xfrm>
          <a:off x="6892702" y="49567422"/>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oneCellAnchor>
    <xdr:from>
      <xdr:col>33</xdr:col>
      <xdr:colOff>157166</xdr:colOff>
      <xdr:row>759</xdr:row>
      <xdr:rowOff>370117</xdr:rowOff>
    </xdr:from>
    <xdr:ext cx="1313180" cy="275717"/>
    <xdr:sp macro="" textlink="">
      <xdr:nvSpPr>
        <xdr:cNvPr id="47" name="テキスト ボックス 46">
          <a:extLst>
            <a:ext uri="{FF2B5EF4-FFF2-40B4-BE49-F238E27FC236}">
              <a16:creationId xmlns:a16="http://schemas.microsoft.com/office/drawing/2014/main" id="{7362B4EB-153C-4F26-AC3F-9601E5B98696}"/>
            </a:ext>
          </a:extLst>
        </xdr:cNvPr>
        <xdr:cNvSpPr txBox="1"/>
      </xdr:nvSpPr>
      <xdr:spPr>
        <a:xfrm>
          <a:off x="6892702" y="5019947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759</xdr:row>
      <xdr:rowOff>653829</xdr:rowOff>
    </xdr:from>
    <xdr:ext cx="2841740" cy="275717"/>
    <xdr:sp macro="" textlink="">
      <xdr:nvSpPr>
        <xdr:cNvPr id="48" name="テキスト ボックス 47">
          <a:extLst>
            <a:ext uri="{FF2B5EF4-FFF2-40B4-BE49-F238E27FC236}">
              <a16:creationId xmlns:a16="http://schemas.microsoft.com/office/drawing/2014/main" id="{7C093501-B552-4058-955F-EE59B78AE952}"/>
            </a:ext>
          </a:extLst>
        </xdr:cNvPr>
        <xdr:cNvSpPr txBox="1"/>
      </xdr:nvSpPr>
      <xdr:spPr>
        <a:xfrm>
          <a:off x="6792916" y="50363746"/>
          <a:ext cx="28417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英語版ホワイトボードアニメーションの制作等</a:t>
          </a:r>
          <a:endParaRPr kumimoji="1" lang="en-US" altLang="ja-JP" sz="1100"/>
        </a:p>
      </xdr:txBody>
    </xdr:sp>
    <xdr:clientData/>
  </xdr:oneCellAnchor>
  <xdr:oneCellAnchor>
    <xdr:from>
      <xdr:col>33</xdr:col>
      <xdr:colOff>157166</xdr:colOff>
      <xdr:row>762</xdr:row>
      <xdr:rowOff>15196</xdr:rowOff>
    </xdr:from>
    <xdr:ext cx="1443216" cy="275717"/>
    <xdr:sp macro="" textlink="">
      <xdr:nvSpPr>
        <xdr:cNvPr id="49" name="テキスト ボックス 48">
          <a:extLst>
            <a:ext uri="{FF2B5EF4-FFF2-40B4-BE49-F238E27FC236}">
              <a16:creationId xmlns:a16="http://schemas.microsoft.com/office/drawing/2014/main" id="{F2318EC1-F974-484A-B6DE-771ABE984B26}"/>
            </a:ext>
          </a:extLst>
        </xdr:cNvPr>
        <xdr:cNvSpPr txBox="1"/>
      </xdr:nvSpPr>
      <xdr:spPr>
        <a:xfrm>
          <a:off x="6892702" y="5111001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762</xdr:row>
      <xdr:rowOff>285756</xdr:rowOff>
    </xdr:from>
    <xdr:ext cx="2183290" cy="503646"/>
    <xdr:sp macro="" textlink="">
      <xdr:nvSpPr>
        <xdr:cNvPr id="50" name="テキスト ボックス 49">
          <a:extLst>
            <a:ext uri="{FF2B5EF4-FFF2-40B4-BE49-F238E27FC236}">
              <a16:creationId xmlns:a16="http://schemas.microsoft.com/office/drawing/2014/main" id="{CB3AF28D-848C-409E-999D-2A07813BDB2D}"/>
            </a:ext>
          </a:extLst>
        </xdr:cNvPr>
        <xdr:cNvSpPr txBox="1"/>
      </xdr:nvSpPr>
      <xdr:spPr>
        <a:xfrm>
          <a:off x="6892702" y="51380577"/>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33</xdr:col>
      <xdr:colOff>157166</xdr:colOff>
      <xdr:row>764</xdr:row>
      <xdr:rowOff>309341</xdr:rowOff>
    </xdr:from>
    <xdr:ext cx="1313180" cy="275717"/>
    <xdr:sp macro="" textlink="">
      <xdr:nvSpPr>
        <xdr:cNvPr id="51" name="テキスト ボックス 50">
          <a:extLst>
            <a:ext uri="{FF2B5EF4-FFF2-40B4-BE49-F238E27FC236}">
              <a16:creationId xmlns:a16="http://schemas.microsoft.com/office/drawing/2014/main" id="{5EBD5780-076C-4A2C-A313-217A9FE2FAD4}"/>
            </a:ext>
          </a:extLst>
        </xdr:cNvPr>
        <xdr:cNvSpPr txBox="1"/>
      </xdr:nvSpPr>
      <xdr:spPr>
        <a:xfrm>
          <a:off x="6234116" y="561448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765</xdr:row>
      <xdr:rowOff>257862</xdr:rowOff>
    </xdr:from>
    <xdr:ext cx="1313180" cy="275717"/>
    <xdr:sp macro="" textlink="">
      <xdr:nvSpPr>
        <xdr:cNvPr id="52" name="テキスト ボックス 51">
          <a:extLst>
            <a:ext uri="{FF2B5EF4-FFF2-40B4-BE49-F238E27FC236}">
              <a16:creationId xmlns:a16="http://schemas.microsoft.com/office/drawing/2014/main" id="{631444EF-2F5E-4995-94B8-B469960D379B}"/>
            </a:ext>
          </a:extLst>
        </xdr:cNvPr>
        <xdr:cNvSpPr txBox="1"/>
      </xdr:nvSpPr>
      <xdr:spPr>
        <a:xfrm>
          <a:off x="6234116" y="564045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33</xdr:col>
      <xdr:colOff>157166</xdr:colOff>
      <xdr:row>767</xdr:row>
      <xdr:rowOff>277209</xdr:rowOff>
    </xdr:from>
    <xdr:ext cx="1313180" cy="275717"/>
    <xdr:sp macro="" textlink="">
      <xdr:nvSpPr>
        <xdr:cNvPr id="53" name="テキスト ボックス 52">
          <a:extLst>
            <a:ext uri="{FF2B5EF4-FFF2-40B4-BE49-F238E27FC236}">
              <a16:creationId xmlns:a16="http://schemas.microsoft.com/office/drawing/2014/main" id="{6620AEBD-C357-45B5-B8C2-00A331369F4E}"/>
            </a:ext>
          </a:extLst>
        </xdr:cNvPr>
        <xdr:cNvSpPr txBox="1"/>
      </xdr:nvSpPr>
      <xdr:spPr>
        <a:xfrm>
          <a:off x="6234116" y="5704620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768</xdr:row>
      <xdr:rowOff>191869</xdr:rowOff>
    </xdr:from>
    <xdr:ext cx="2838450" cy="474882"/>
    <xdr:sp macro="" textlink="">
      <xdr:nvSpPr>
        <xdr:cNvPr id="54" name="テキスト ボックス 53">
          <a:extLst>
            <a:ext uri="{FF2B5EF4-FFF2-40B4-BE49-F238E27FC236}">
              <a16:creationId xmlns:a16="http://schemas.microsoft.com/office/drawing/2014/main" id="{0AA2E153-9207-4A2D-ACBD-5758FC404993}"/>
            </a:ext>
          </a:extLst>
        </xdr:cNvPr>
        <xdr:cNvSpPr txBox="1"/>
      </xdr:nvSpPr>
      <xdr:spPr>
        <a:xfrm>
          <a:off x="6792916" y="53267286"/>
          <a:ext cx="2838450" cy="474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親権・監護権の各国法令調査報告書作成に対する謝礼</a:t>
          </a:r>
          <a:endParaRPr kumimoji="1" lang="en-US" altLang="ja-JP" sz="1100"/>
        </a:p>
      </xdr:txBody>
    </xdr:sp>
    <xdr:clientData/>
  </xdr:oneCellAnchor>
  <xdr:oneCellAnchor>
    <xdr:from>
      <xdr:col>33</xdr:col>
      <xdr:colOff>157166</xdr:colOff>
      <xdr:row>771</xdr:row>
      <xdr:rowOff>118163</xdr:rowOff>
    </xdr:from>
    <xdr:ext cx="1819024" cy="275717"/>
    <xdr:sp macro="" textlink="">
      <xdr:nvSpPr>
        <xdr:cNvPr id="55" name="テキスト ボックス 54">
          <a:extLst>
            <a:ext uri="{FF2B5EF4-FFF2-40B4-BE49-F238E27FC236}">
              <a16:creationId xmlns:a16="http://schemas.microsoft.com/office/drawing/2014/main" id="{8DFE4D53-F535-4202-9026-92684CF6CE43}"/>
            </a:ext>
          </a:extLst>
        </xdr:cNvPr>
        <xdr:cNvSpPr txBox="1"/>
      </xdr:nvSpPr>
      <xdr:spPr>
        <a:xfrm>
          <a:off x="6892702" y="54233770"/>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772</xdr:row>
      <xdr:rowOff>53750</xdr:rowOff>
    </xdr:from>
    <xdr:ext cx="1641603" cy="275717"/>
    <xdr:sp macro="" textlink="">
      <xdr:nvSpPr>
        <xdr:cNvPr id="56" name="テキスト ボックス 55">
          <a:extLst>
            <a:ext uri="{FF2B5EF4-FFF2-40B4-BE49-F238E27FC236}">
              <a16:creationId xmlns:a16="http://schemas.microsoft.com/office/drawing/2014/main" id="{C1E0E7E0-797C-40DD-B045-B05ABF1DB760}"/>
            </a:ext>
          </a:extLst>
        </xdr:cNvPr>
        <xdr:cNvSpPr txBox="1"/>
      </xdr:nvSpPr>
      <xdr:spPr>
        <a:xfrm>
          <a:off x="6892702" y="54482321"/>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337</v>
      </c>
      <c r="AP2" s="986"/>
      <c r="AQ2" s="986"/>
      <c r="AR2" s="78" t="str">
        <f>IF(OR(AO2="　", AO2=""), "", "-")</f>
        <v/>
      </c>
      <c r="AS2" s="987">
        <v>134</v>
      </c>
      <c r="AT2" s="987"/>
      <c r="AU2" s="987"/>
      <c r="AV2" s="51" t="str">
        <f>IF(AW2="", "", "-")</f>
        <v/>
      </c>
      <c r="AW2" s="932"/>
      <c r="AX2" s="932"/>
    </row>
    <row r="3" spans="1:50" ht="21" customHeight="1" thickBot="1">
      <c r="A3" s="883" t="s">
        <v>419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551</v>
      </c>
      <c r="AK3" s="885"/>
      <c r="AL3" s="885"/>
      <c r="AM3" s="885"/>
      <c r="AN3" s="885"/>
      <c r="AO3" s="885"/>
      <c r="AP3" s="885"/>
      <c r="AQ3" s="885"/>
      <c r="AR3" s="885"/>
      <c r="AS3" s="885"/>
      <c r="AT3" s="885"/>
      <c r="AU3" s="885"/>
      <c r="AV3" s="885"/>
      <c r="AW3" s="885"/>
      <c r="AX3" s="24" t="s">
        <v>65</v>
      </c>
    </row>
    <row r="4" spans="1:50" ht="24.75" customHeight="1">
      <c r="A4" s="720" t="s">
        <v>25</v>
      </c>
      <c r="B4" s="721"/>
      <c r="C4" s="721"/>
      <c r="D4" s="721"/>
      <c r="E4" s="721"/>
      <c r="F4" s="721"/>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55" t="s">
        <v>513</v>
      </c>
      <c r="H5" s="856"/>
      <c r="I5" s="856"/>
      <c r="J5" s="856"/>
      <c r="K5" s="856"/>
      <c r="L5" s="856"/>
      <c r="M5" s="857" t="s">
        <v>66</v>
      </c>
      <c r="N5" s="858"/>
      <c r="O5" s="858"/>
      <c r="P5" s="858"/>
      <c r="Q5" s="858"/>
      <c r="R5" s="859"/>
      <c r="S5" s="860" t="s">
        <v>70</v>
      </c>
      <c r="T5" s="856"/>
      <c r="U5" s="856"/>
      <c r="V5" s="856"/>
      <c r="W5" s="856"/>
      <c r="X5" s="861"/>
      <c r="Y5" s="714" t="s">
        <v>3</v>
      </c>
      <c r="Z5" s="561"/>
      <c r="AA5" s="561"/>
      <c r="AB5" s="561"/>
      <c r="AC5" s="561"/>
      <c r="AD5" s="562"/>
      <c r="AE5" s="715" t="s">
        <v>554</v>
      </c>
      <c r="AF5" s="715"/>
      <c r="AG5" s="715"/>
      <c r="AH5" s="715"/>
      <c r="AI5" s="715"/>
      <c r="AJ5" s="715"/>
      <c r="AK5" s="715"/>
      <c r="AL5" s="715"/>
      <c r="AM5" s="715"/>
      <c r="AN5" s="715"/>
      <c r="AO5" s="715"/>
      <c r="AP5" s="716"/>
      <c r="AQ5" s="717" t="s">
        <v>740</v>
      </c>
      <c r="AR5" s="718"/>
      <c r="AS5" s="718"/>
      <c r="AT5" s="718"/>
      <c r="AU5" s="718"/>
      <c r="AV5" s="718"/>
      <c r="AW5" s="718"/>
      <c r="AX5" s="719"/>
    </row>
    <row r="6" spans="1:50" ht="39" customHeight="1">
      <c r="A6" s="722" t="s">
        <v>4</v>
      </c>
      <c r="B6" s="723"/>
      <c r="C6" s="723"/>
      <c r="D6" s="723"/>
      <c r="E6" s="723"/>
      <c r="F6" s="723"/>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556</v>
      </c>
      <c r="H7" s="517"/>
      <c r="I7" s="517"/>
      <c r="J7" s="517"/>
      <c r="K7" s="517"/>
      <c r="L7" s="517"/>
      <c r="M7" s="517"/>
      <c r="N7" s="517"/>
      <c r="O7" s="517"/>
      <c r="P7" s="517"/>
      <c r="Q7" s="517"/>
      <c r="R7" s="517"/>
      <c r="S7" s="517"/>
      <c r="T7" s="517"/>
      <c r="U7" s="517"/>
      <c r="V7" s="517"/>
      <c r="W7" s="517"/>
      <c r="X7" s="518"/>
      <c r="Y7" s="943" t="s">
        <v>383</v>
      </c>
      <c r="Z7" s="461"/>
      <c r="AA7" s="461"/>
      <c r="AB7" s="461"/>
      <c r="AC7" s="461"/>
      <c r="AD7" s="944"/>
      <c r="AE7" s="933" t="s">
        <v>692</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3" t="s">
        <v>258</v>
      </c>
      <c r="B8" s="514"/>
      <c r="C8" s="514"/>
      <c r="D8" s="514"/>
      <c r="E8" s="514"/>
      <c r="F8" s="515"/>
      <c r="G8" s="954" t="str">
        <f>入力規則等!A27</f>
        <v>-</v>
      </c>
      <c r="H8" s="736"/>
      <c r="I8" s="736"/>
      <c r="J8" s="736"/>
      <c r="K8" s="736"/>
      <c r="L8" s="736"/>
      <c r="M8" s="736"/>
      <c r="N8" s="736"/>
      <c r="O8" s="736"/>
      <c r="P8" s="736"/>
      <c r="Q8" s="736"/>
      <c r="R8" s="736"/>
      <c r="S8" s="736"/>
      <c r="T8" s="736"/>
      <c r="U8" s="736"/>
      <c r="V8" s="736"/>
      <c r="W8" s="736"/>
      <c r="X8" s="955"/>
      <c r="Y8" s="862" t="s">
        <v>259</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65" t="s">
        <v>23</v>
      </c>
      <c r="B9" s="866"/>
      <c r="C9" s="866"/>
      <c r="D9" s="866"/>
      <c r="E9" s="866"/>
      <c r="F9" s="866"/>
      <c r="G9" s="867" t="s">
        <v>557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6" t="s">
        <v>30</v>
      </c>
      <c r="B10" s="677"/>
      <c r="C10" s="677"/>
      <c r="D10" s="677"/>
      <c r="E10" s="677"/>
      <c r="F10" s="677"/>
      <c r="G10" s="770" t="s">
        <v>558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97" t="s">
        <v>24</v>
      </c>
      <c r="B12" s="998"/>
      <c r="C12" s="998"/>
      <c r="D12" s="998"/>
      <c r="E12" s="998"/>
      <c r="F12" s="999"/>
      <c r="G12" s="776"/>
      <c r="H12" s="777"/>
      <c r="I12" s="777"/>
      <c r="J12" s="777"/>
      <c r="K12" s="777"/>
      <c r="L12" s="777"/>
      <c r="M12" s="777"/>
      <c r="N12" s="777"/>
      <c r="O12" s="777"/>
      <c r="P12" s="433" t="s">
        <v>386</v>
      </c>
      <c r="Q12" s="434"/>
      <c r="R12" s="434"/>
      <c r="S12" s="434"/>
      <c r="T12" s="434"/>
      <c r="U12" s="434"/>
      <c r="V12" s="435"/>
      <c r="W12" s="433" t="s">
        <v>406</v>
      </c>
      <c r="X12" s="434"/>
      <c r="Y12" s="434"/>
      <c r="Z12" s="434"/>
      <c r="AA12" s="434"/>
      <c r="AB12" s="434"/>
      <c r="AC12" s="435"/>
      <c r="AD12" s="433" t="s">
        <v>413</v>
      </c>
      <c r="AE12" s="434"/>
      <c r="AF12" s="434"/>
      <c r="AG12" s="434"/>
      <c r="AH12" s="434"/>
      <c r="AI12" s="434"/>
      <c r="AJ12" s="435"/>
      <c r="AK12" s="433" t="s">
        <v>420</v>
      </c>
      <c r="AL12" s="434"/>
      <c r="AM12" s="434"/>
      <c r="AN12" s="434"/>
      <c r="AO12" s="434"/>
      <c r="AP12" s="434"/>
      <c r="AQ12" s="435"/>
      <c r="AR12" s="433" t="s">
        <v>421</v>
      </c>
      <c r="AS12" s="434"/>
      <c r="AT12" s="434"/>
      <c r="AU12" s="434"/>
      <c r="AV12" s="434"/>
      <c r="AW12" s="434"/>
      <c r="AX12" s="738"/>
    </row>
    <row r="13" spans="1:50" ht="21" customHeight="1">
      <c r="A13" s="629"/>
      <c r="B13" s="630"/>
      <c r="C13" s="630"/>
      <c r="D13" s="630"/>
      <c r="E13" s="630"/>
      <c r="F13" s="631"/>
      <c r="G13" s="739" t="s">
        <v>6</v>
      </c>
      <c r="H13" s="740"/>
      <c r="I13" s="780" t="s">
        <v>7</v>
      </c>
      <c r="J13" s="781"/>
      <c r="K13" s="781"/>
      <c r="L13" s="781"/>
      <c r="M13" s="781"/>
      <c r="N13" s="781"/>
      <c r="O13" s="782"/>
      <c r="P13" s="672">
        <v>152</v>
      </c>
      <c r="Q13" s="673"/>
      <c r="R13" s="673"/>
      <c r="S13" s="673"/>
      <c r="T13" s="673"/>
      <c r="U13" s="673"/>
      <c r="V13" s="674"/>
      <c r="W13" s="672">
        <v>146</v>
      </c>
      <c r="X13" s="673"/>
      <c r="Y13" s="673"/>
      <c r="Z13" s="673"/>
      <c r="AA13" s="673"/>
      <c r="AB13" s="673"/>
      <c r="AC13" s="674"/>
      <c r="AD13" s="672">
        <v>141</v>
      </c>
      <c r="AE13" s="673"/>
      <c r="AF13" s="673"/>
      <c r="AG13" s="673"/>
      <c r="AH13" s="673"/>
      <c r="AI13" s="673"/>
      <c r="AJ13" s="674"/>
      <c r="AK13" s="672">
        <v>142</v>
      </c>
      <c r="AL13" s="673"/>
      <c r="AM13" s="673"/>
      <c r="AN13" s="673"/>
      <c r="AO13" s="673"/>
      <c r="AP13" s="673"/>
      <c r="AQ13" s="674"/>
      <c r="AR13" s="940">
        <v>138</v>
      </c>
      <c r="AS13" s="941"/>
      <c r="AT13" s="941"/>
      <c r="AU13" s="941"/>
      <c r="AV13" s="941"/>
      <c r="AW13" s="941"/>
      <c r="AX13" s="942"/>
    </row>
    <row r="14" spans="1:50" ht="21" customHeight="1">
      <c r="A14" s="629"/>
      <c r="B14" s="630"/>
      <c r="C14" s="630"/>
      <c r="D14" s="630"/>
      <c r="E14" s="630"/>
      <c r="F14" s="631"/>
      <c r="G14" s="741"/>
      <c r="H14" s="742"/>
      <c r="I14" s="727" t="s">
        <v>8</v>
      </c>
      <c r="J14" s="778"/>
      <c r="K14" s="778"/>
      <c r="L14" s="778"/>
      <c r="M14" s="778"/>
      <c r="N14" s="778"/>
      <c r="O14" s="779"/>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804"/>
      <c r="AS14" s="804"/>
      <c r="AT14" s="804"/>
      <c r="AU14" s="804"/>
      <c r="AV14" s="804"/>
      <c r="AW14" s="804"/>
      <c r="AX14" s="805"/>
    </row>
    <row r="15" spans="1:50" ht="21" customHeight="1">
      <c r="A15" s="629"/>
      <c r="B15" s="630"/>
      <c r="C15" s="630"/>
      <c r="D15" s="630"/>
      <c r="E15" s="630"/>
      <c r="F15" s="631"/>
      <c r="G15" s="741"/>
      <c r="H15" s="742"/>
      <c r="I15" s="727" t="s">
        <v>51</v>
      </c>
      <c r="J15" s="728"/>
      <c r="K15" s="728"/>
      <c r="L15" s="728"/>
      <c r="M15" s="728"/>
      <c r="N15" s="728"/>
      <c r="O15" s="729"/>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2"/>
    </row>
    <row r="16" spans="1:50" ht="21" customHeight="1">
      <c r="A16" s="629"/>
      <c r="B16" s="630"/>
      <c r="C16" s="630"/>
      <c r="D16" s="630"/>
      <c r="E16" s="630"/>
      <c r="F16" s="631"/>
      <c r="G16" s="741"/>
      <c r="H16" s="742"/>
      <c r="I16" s="727" t="s">
        <v>52</v>
      </c>
      <c r="J16" s="728"/>
      <c r="K16" s="728"/>
      <c r="L16" s="728"/>
      <c r="M16" s="728"/>
      <c r="N16" s="728"/>
      <c r="O16" s="729"/>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3"/>
      <c r="AS16" s="774"/>
      <c r="AT16" s="774"/>
      <c r="AU16" s="774"/>
      <c r="AV16" s="774"/>
      <c r="AW16" s="774"/>
      <c r="AX16" s="775"/>
    </row>
    <row r="17" spans="1:50" ht="24.75" customHeight="1">
      <c r="A17" s="629"/>
      <c r="B17" s="630"/>
      <c r="C17" s="630"/>
      <c r="D17" s="630"/>
      <c r="E17" s="630"/>
      <c r="F17" s="631"/>
      <c r="G17" s="741"/>
      <c r="H17" s="742"/>
      <c r="I17" s="727" t="s">
        <v>50</v>
      </c>
      <c r="J17" s="778"/>
      <c r="K17" s="778"/>
      <c r="L17" s="778"/>
      <c r="M17" s="778"/>
      <c r="N17" s="778"/>
      <c r="O17" s="779"/>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38"/>
      <c r="AS17" s="938"/>
      <c r="AT17" s="938"/>
      <c r="AU17" s="938"/>
      <c r="AV17" s="938"/>
      <c r="AW17" s="938"/>
      <c r="AX17" s="939"/>
    </row>
    <row r="18" spans="1:50" ht="24.75" customHeight="1">
      <c r="A18" s="629"/>
      <c r="B18" s="630"/>
      <c r="C18" s="630"/>
      <c r="D18" s="630"/>
      <c r="E18" s="630"/>
      <c r="F18" s="631"/>
      <c r="G18" s="743"/>
      <c r="H18" s="744"/>
      <c r="I18" s="732" t="s">
        <v>20</v>
      </c>
      <c r="J18" s="733"/>
      <c r="K18" s="733"/>
      <c r="L18" s="733"/>
      <c r="M18" s="733"/>
      <c r="N18" s="733"/>
      <c r="O18" s="734"/>
      <c r="P18" s="894">
        <f>SUM(P13:V17)</f>
        <v>152</v>
      </c>
      <c r="Q18" s="895"/>
      <c r="R18" s="895"/>
      <c r="S18" s="895"/>
      <c r="T18" s="895"/>
      <c r="U18" s="895"/>
      <c r="V18" s="896"/>
      <c r="W18" s="894">
        <f>SUM(W13:AC17)</f>
        <v>146</v>
      </c>
      <c r="X18" s="895"/>
      <c r="Y18" s="895"/>
      <c r="Z18" s="895"/>
      <c r="AA18" s="895"/>
      <c r="AB18" s="895"/>
      <c r="AC18" s="896"/>
      <c r="AD18" s="894">
        <f>SUM(AD13:AJ17)</f>
        <v>141</v>
      </c>
      <c r="AE18" s="895"/>
      <c r="AF18" s="895"/>
      <c r="AG18" s="895"/>
      <c r="AH18" s="895"/>
      <c r="AI18" s="895"/>
      <c r="AJ18" s="896"/>
      <c r="AK18" s="894">
        <f>SUM(AK13:AQ17)</f>
        <v>142</v>
      </c>
      <c r="AL18" s="895"/>
      <c r="AM18" s="895"/>
      <c r="AN18" s="895"/>
      <c r="AO18" s="895"/>
      <c r="AP18" s="895"/>
      <c r="AQ18" s="896"/>
      <c r="AR18" s="894">
        <f>SUM(AR13:AX17)</f>
        <v>138</v>
      </c>
      <c r="AS18" s="895"/>
      <c r="AT18" s="895"/>
      <c r="AU18" s="895"/>
      <c r="AV18" s="895"/>
      <c r="AW18" s="895"/>
      <c r="AX18" s="897"/>
    </row>
    <row r="19" spans="1:50" ht="24.75" customHeight="1">
      <c r="A19" s="629"/>
      <c r="B19" s="630"/>
      <c r="C19" s="630"/>
      <c r="D19" s="630"/>
      <c r="E19" s="630"/>
      <c r="F19" s="631"/>
      <c r="G19" s="892" t="s">
        <v>9</v>
      </c>
      <c r="H19" s="893"/>
      <c r="I19" s="893"/>
      <c r="J19" s="893"/>
      <c r="K19" s="893"/>
      <c r="L19" s="893"/>
      <c r="M19" s="893"/>
      <c r="N19" s="893"/>
      <c r="O19" s="893"/>
      <c r="P19" s="672">
        <v>105</v>
      </c>
      <c r="Q19" s="673"/>
      <c r="R19" s="673"/>
      <c r="S19" s="673"/>
      <c r="T19" s="673"/>
      <c r="U19" s="673"/>
      <c r="V19" s="674"/>
      <c r="W19" s="672">
        <v>101</v>
      </c>
      <c r="X19" s="673"/>
      <c r="Y19" s="673"/>
      <c r="Z19" s="673"/>
      <c r="AA19" s="673"/>
      <c r="AB19" s="673"/>
      <c r="AC19" s="674"/>
      <c r="AD19" s="672">
        <v>106</v>
      </c>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24.75" customHeight="1">
      <c r="A20" s="629"/>
      <c r="B20" s="630"/>
      <c r="C20" s="630"/>
      <c r="D20" s="630"/>
      <c r="E20" s="630"/>
      <c r="F20" s="631"/>
      <c r="G20" s="892" t="s">
        <v>10</v>
      </c>
      <c r="H20" s="893"/>
      <c r="I20" s="893"/>
      <c r="J20" s="893"/>
      <c r="K20" s="893"/>
      <c r="L20" s="893"/>
      <c r="M20" s="893"/>
      <c r="N20" s="893"/>
      <c r="O20" s="893"/>
      <c r="P20" s="316">
        <f>IF(P18=0, "-", SUM(P19)/P18)</f>
        <v>0.69078947368421051</v>
      </c>
      <c r="Q20" s="316"/>
      <c r="R20" s="316"/>
      <c r="S20" s="316"/>
      <c r="T20" s="316"/>
      <c r="U20" s="316"/>
      <c r="V20" s="316"/>
      <c r="W20" s="316">
        <f t="shared" ref="W20" si="0">IF(W18=0, "-", SUM(W19)/W18)</f>
        <v>0.69178082191780821</v>
      </c>
      <c r="X20" s="316"/>
      <c r="Y20" s="316"/>
      <c r="Z20" s="316"/>
      <c r="AA20" s="316"/>
      <c r="AB20" s="316"/>
      <c r="AC20" s="316"/>
      <c r="AD20" s="316">
        <f t="shared" ref="AD20" si="1">IF(AD18=0, "-", SUM(AD19)/AD18)</f>
        <v>0.75177304964539005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5"/>
      <c r="B21" s="866"/>
      <c r="C21" s="866"/>
      <c r="D21" s="866"/>
      <c r="E21" s="866"/>
      <c r="F21" s="1000"/>
      <c r="G21" s="314" t="s">
        <v>349</v>
      </c>
      <c r="H21" s="315"/>
      <c r="I21" s="315"/>
      <c r="J21" s="315"/>
      <c r="K21" s="315"/>
      <c r="L21" s="315"/>
      <c r="M21" s="315"/>
      <c r="N21" s="315"/>
      <c r="O21" s="315"/>
      <c r="P21" s="316">
        <f>IF(P19=0, "-", SUM(P19)/SUM(P13,P14))</f>
        <v>0.69078947368421051</v>
      </c>
      <c r="Q21" s="316"/>
      <c r="R21" s="316"/>
      <c r="S21" s="316"/>
      <c r="T21" s="316"/>
      <c r="U21" s="316"/>
      <c r="V21" s="316"/>
      <c r="W21" s="316">
        <f t="shared" ref="W21" si="2">IF(W19=0, "-", SUM(W19)/SUM(W13,W14))</f>
        <v>0.69178082191780821</v>
      </c>
      <c r="X21" s="316"/>
      <c r="Y21" s="316"/>
      <c r="Z21" s="316"/>
      <c r="AA21" s="316"/>
      <c r="AB21" s="316"/>
      <c r="AC21" s="316"/>
      <c r="AD21" s="316">
        <f t="shared" ref="AD21" si="3">IF(AD19=0, "-", SUM(AD19)/SUM(AD13,AD14))</f>
        <v>0.75177304964539005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7" t="s">
        <v>422</v>
      </c>
      <c r="B22" s="968"/>
      <c r="C22" s="968"/>
      <c r="D22" s="968"/>
      <c r="E22" s="968"/>
      <c r="F22" s="969"/>
      <c r="G22" s="1005" t="s">
        <v>328</v>
      </c>
      <c r="H22" s="220"/>
      <c r="I22" s="220"/>
      <c r="J22" s="220"/>
      <c r="K22" s="220"/>
      <c r="L22" s="220"/>
      <c r="M22" s="220"/>
      <c r="N22" s="220"/>
      <c r="O22" s="221"/>
      <c r="P22" s="956" t="s">
        <v>423</v>
      </c>
      <c r="Q22" s="220"/>
      <c r="R22" s="220"/>
      <c r="S22" s="220"/>
      <c r="T22" s="220"/>
      <c r="U22" s="220"/>
      <c r="V22" s="221"/>
      <c r="W22" s="956" t="s">
        <v>424</v>
      </c>
      <c r="X22" s="220"/>
      <c r="Y22" s="220"/>
      <c r="Z22" s="220"/>
      <c r="AA22" s="220"/>
      <c r="AB22" s="220"/>
      <c r="AC22" s="221"/>
      <c r="AD22" s="956" t="s">
        <v>327</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c r="A23" s="970"/>
      <c r="B23" s="971"/>
      <c r="C23" s="971"/>
      <c r="D23" s="971"/>
      <c r="E23" s="971"/>
      <c r="F23" s="972"/>
      <c r="G23" s="1006" t="s">
        <v>559</v>
      </c>
      <c r="H23" s="1007"/>
      <c r="I23" s="1007"/>
      <c r="J23" s="1007"/>
      <c r="K23" s="1007"/>
      <c r="L23" s="1007"/>
      <c r="M23" s="1007"/>
      <c r="N23" s="1007"/>
      <c r="O23" s="1008"/>
      <c r="P23" s="940">
        <v>142</v>
      </c>
      <c r="Q23" s="941"/>
      <c r="R23" s="941"/>
      <c r="S23" s="941"/>
      <c r="T23" s="941"/>
      <c r="U23" s="941"/>
      <c r="V23" s="957"/>
      <c r="W23" s="940">
        <v>138</v>
      </c>
      <c r="X23" s="941"/>
      <c r="Y23" s="941"/>
      <c r="Z23" s="941"/>
      <c r="AA23" s="941"/>
      <c r="AB23" s="941"/>
      <c r="AC23" s="957"/>
      <c r="AD23" s="977" t="s">
        <v>743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72"/>
      <c r="Q24" s="673"/>
      <c r="R24" s="673"/>
      <c r="S24" s="673"/>
      <c r="T24" s="673"/>
      <c r="U24" s="673"/>
      <c r="V24" s="674"/>
      <c r="W24" s="672"/>
      <c r="X24" s="673"/>
      <c r="Y24" s="673"/>
      <c r="Z24" s="673"/>
      <c r="AA24" s="673"/>
      <c r="AB24" s="673"/>
      <c r="AC24" s="67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72"/>
      <c r="Q25" s="673"/>
      <c r="R25" s="673"/>
      <c r="S25" s="673"/>
      <c r="T25" s="673"/>
      <c r="U25" s="673"/>
      <c r="V25" s="674"/>
      <c r="W25" s="672"/>
      <c r="X25" s="673"/>
      <c r="Y25" s="673"/>
      <c r="Z25" s="673"/>
      <c r="AA25" s="673"/>
      <c r="AB25" s="673"/>
      <c r="AC25" s="67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72"/>
      <c r="Q26" s="673"/>
      <c r="R26" s="673"/>
      <c r="S26" s="673"/>
      <c r="T26" s="673"/>
      <c r="U26" s="673"/>
      <c r="V26" s="674"/>
      <c r="W26" s="672"/>
      <c r="X26" s="673"/>
      <c r="Y26" s="673"/>
      <c r="Z26" s="673"/>
      <c r="AA26" s="673"/>
      <c r="AB26" s="673"/>
      <c r="AC26" s="67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72"/>
      <c r="Q27" s="673"/>
      <c r="R27" s="673"/>
      <c r="S27" s="673"/>
      <c r="T27" s="673"/>
      <c r="U27" s="673"/>
      <c r="V27" s="674"/>
      <c r="W27" s="672"/>
      <c r="X27" s="673"/>
      <c r="Y27" s="673"/>
      <c r="Z27" s="673"/>
      <c r="AA27" s="673"/>
      <c r="AB27" s="673"/>
      <c r="AC27" s="67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332</v>
      </c>
      <c r="H28" s="962"/>
      <c r="I28" s="962"/>
      <c r="J28" s="962"/>
      <c r="K28" s="962"/>
      <c r="L28" s="962"/>
      <c r="M28" s="962"/>
      <c r="N28" s="962"/>
      <c r="O28" s="963"/>
      <c r="P28" s="894">
        <f>P29-SUM(P23:P27)</f>
        <v>0</v>
      </c>
      <c r="Q28" s="895"/>
      <c r="R28" s="895"/>
      <c r="S28" s="895"/>
      <c r="T28" s="895"/>
      <c r="U28" s="895"/>
      <c r="V28" s="896"/>
      <c r="W28" s="894">
        <f>W29-SUM(W23:W27)</f>
        <v>0</v>
      </c>
      <c r="X28" s="895"/>
      <c r="Y28" s="895"/>
      <c r="Z28" s="895"/>
      <c r="AA28" s="895"/>
      <c r="AB28" s="895"/>
      <c r="AC28" s="89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329</v>
      </c>
      <c r="H29" s="965"/>
      <c r="I29" s="965"/>
      <c r="J29" s="965"/>
      <c r="K29" s="965"/>
      <c r="L29" s="965"/>
      <c r="M29" s="965"/>
      <c r="N29" s="965"/>
      <c r="O29" s="966"/>
      <c r="P29" s="672">
        <f>AK13</f>
        <v>142</v>
      </c>
      <c r="Q29" s="673"/>
      <c r="R29" s="673"/>
      <c r="S29" s="673"/>
      <c r="T29" s="673"/>
      <c r="U29" s="673"/>
      <c r="V29" s="674"/>
      <c r="W29" s="988">
        <f>AR13</f>
        <v>138</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c r="A30" s="877" t="s">
        <v>344</v>
      </c>
      <c r="B30" s="878"/>
      <c r="C30" s="878"/>
      <c r="D30" s="878"/>
      <c r="E30" s="878"/>
      <c r="F30" s="879"/>
      <c r="G30" s="789" t="s">
        <v>146</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386</v>
      </c>
      <c r="AF30" s="875"/>
      <c r="AG30" s="875"/>
      <c r="AH30" s="876"/>
      <c r="AI30" s="874" t="s">
        <v>408</v>
      </c>
      <c r="AJ30" s="875"/>
      <c r="AK30" s="875"/>
      <c r="AL30" s="876"/>
      <c r="AM30" s="936" t="s">
        <v>413</v>
      </c>
      <c r="AN30" s="936"/>
      <c r="AO30" s="936"/>
      <c r="AP30" s="874"/>
      <c r="AQ30" s="783" t="s">
        <v>234</v>
      </c>
      <c r="AR30" s="784"/>
      <c r="AS30" s="784"/>
      <c r="AT30" s="785"/>
      <c r="AU30" s="790" t="s">
        <v>134</v>
      </c>
      <c r="AV30" s="790"/>
      <c r="AW30" s="790"/>
      <c r="AX30" s="937"/>
    </row>
    <row r="31" spans="1:50" ht="18.75" hidden="1"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05"/>
      <c r="AR31" s="199"/>
      <c r="AS31" s="132" t="s">
        <v>235</v>
      </c>
      <c r="AT31" s="133"/>
      <c r="AU31" s="198"/>
      <c r="AV31" s="198"/>
      <c r="AW31" s="413" t="s">
        <v>181</v>
      </c>
      <c r="AX31" s="414"/>
    </row>
    <row r="32" spans="1:50" ht="23.25" hidden="1" customHeight="1">
      <c r="A32" s="418"/>
      <c r="B32" s="416"/>
      <c r="C32" s="416"/>
      <c r="D32" s="416"/>
      <c r="E32" s="416"/>
      <c r="F32" s="417"/>
      <c r="G32" s="675" t="s">
        <v>402</v>
      </c>
      <c r="H32" s="580"/>
      <c r="I32" s="580"/>
      <c r="J32" s="580"/>
      <c r="K32" s="580"/>
      <c r="L32" s="580"/>
      <c r="M32" s="580"/>
      <c r="N32" s="580"/>
      <c r="O32" s="581"/>
      <c r="P32" s="104" t="s">
        <v>402</v>
      </c>
      <c r="Q32" s="104"/>
      <c r="R32" s="104"/>
      <c r="S32" s="104"/>
      <c r="T32" s="104"/>
      <c r="U32" s="104"/>
      <c r="V32" s="104"/>
      <c r="W32" s="104"/>
      <c r="X32" s="105"/>
      <c r="Y32" s="489" t="s">
        <v>12</v>
      </c>
      <c r="Z32" s="549"/>
      <c r="AA32" s="550"/>
      <c r="AB32" s="479" t="s">
        <v>402</v>
      </c>
      <c r="AC32" s="479"/>
      <c r="AD32" s="479"/>
      <c r="AE32" s="216" t="s">
        <v>402</v>
      </c>
      <c r="AF32" s="217"/>
      <c r="AG32" s="217"/>
      <c r="AH32" s="217"/>
      <c r="AI32" s="216" t="s">
        <v>402</v>
      </c>
      <c r="AJ32" s="217"/>
      <c r="AK32" s="217"/>
      <c r="AL32" s="217"/>
      <c r="AM32" s="216" t="s">
        <v>402</v>
      </c>
      <c r="AN32" s="217"/>
      <c r="AO32" s="217"/>
      <c r="AP32" s="217"/>
      <c r="AQ32" s="340" t="s">
        <v>402</v>
      </c>
      <c r="AR32" s="206"/>
      <c r="AS32" s="206"/>
      <c r="AT32" s="341"/>
      <c r="AU32" s="217" t="s">
        <v>402</v>
      </c>
      <c r="AV32" s="217"/>
      <c r="AW32" s="217"/>
      <c r="AX32" s="219"/>
    </row>
    <row r="33" spans="1:50" ht="23.25" hidden="1" customHeight="1">
      <c r="A33" s="419"/>
      <c r="B33" s="420"/>
      <c r="C33" s="420"/>
      <c r="D33" s="420"/>
      <c r="E33" s="420"/>
      <c r="F33" s="421"/>
      <c r="G33" s="582"/>
      <c r="H33" s="583"/>
      <c r="I33" s="583"/>
      <c r="J33" s="583"/>
      <c r="K33" s="583"/>
      <c r="L33" s="583"/>
      <c r="M33" s="583"/>
      <c r="N33" s="583"/>
      <c r="O33" s="584"/>
      <c r="P33" s="107"/>
      <c r="Q33" s="107"/>
      <c r="R33" s="107"/>
      <c r="S33" s="107"/>
      <c r="T33" s="107"/>
      <c r="U33" s="107"/>
      <c r="V33" s="107"/>
      <c r="W33" s="107"/>
      <c r="X33" s="108"/>
      <c r="Y33" s="433" t="s">
        <v>54</v>
      </c>
      <c r="Z33" s="434"/>
      <c r="AA33" s="435"/>
      <c r="AB33" s="541" t="s">
        <v>402</v>
      </c>
      <c r="AC33" s="541"/>
      <c r="AD33" s="541"/>
      <c r="AE33" s="216" t="s">
        <v>402</v>
      </c>
      <c r="AF33" s="217"/>
      <c r="AG33" s="217"/>
      <c r="AH33" s="217"/>
      <c r="AI33" s="216" t="s">
        <v>402</v>
      </c>
      <c r="AJ33" s="217"/>
      <c r="AK33" s="217"/>
      <c r="AL33" s="217"/>
      <c r="AM33" s="216" t="s">
        <v>402</v>
      </c>
      <c r="AN33" s="217"/>
      <c r="AO33" s="217"/>
      <c r="AP33" s="217"/>
      <c r="AQ33" s="340" t="s">
        <v>402</v>
      </c>
      <c r="AR33" s="206"/>
      <c r="AS33" s="206"/>
      <c r="AT33" s="341"/>
      <c r="AU33" s="217" t="s">
        <v>402</v>
      </c>
      <c r="AV33" s="217"/>
      <c r="AW33" s="217"/>
      <c r="AX33" s="219"/>
    </row>
    <row r="34" spans="1:50" ht="23.25" hidden="1" customHeight="1">
      <c r="A34" s="418"/>
      <c r="B34" s="416"/>
      <c r="C34" s="416"/>
      <c r="D34" s="416"/>
      <c r="E34" s="416"/>
      <c r="F34" s="417"/>
      <c r="G34" s="585"/>
      <c r="H34" s="586"/>
      <c r="I34" s="586"/>
      <c r="J34" s="586"/>
      <c r="K34" s="586"/>
      <c r="L34" s="586"/>
      <c r="M34" s="586"/>
      <c r="N34" s="586"/>
      <c r="O34" s="587"/>
      <c r="P34" s="110"/>
      <c r="Q34" s="110"/>
      <c r="R34" s="110"/>
      <c r="S34" s="110"/>
      <c r="T34" s="110"/>
      <c r="U34" s="110"/>
      <c r="V34" s="110"/>
      <c r="W34" s="110"/>
      <c r="X34" s="111"/>
      <c r="Y34" s="433" t="s">
        <v>13</v>
      </c>
      <c r="Z34" s="434"/>
      <c r="AA34" s="435"/>
      <c r="AB34" s="574" t="s">
        <v>182</v>
      </c>
      <c r="AC34" s="574"/>
      <c r="AD34" s="574"/>
      <c r="AE34" s="216" t="s">
        <v>402</v>
      </c>
      <c r="AF34" s="217"/>
      <c r="AG34" s="217"/>
      <c r="AH34" s="217"/>
      <c r="AI34" s="216" t="s">
        <v>402</v>
      </c>
      <c r="AJ34" s="217"/>
      <c r="AK34" s="217"/>
      <c r="AL34" s="217"/>
      <c r="AM34" s="216" t="s">
        <v>402</v>
      </c>
      <c r="AN34" s="217"/>
      <c r="AO34" s="217"/>
      <c r="AP34" s="217"/>
      <c r="AQ34" s="340" t="s">
        <v>402</v>
      </c>
      <c r="AR34" s="206"/>
      <c r="AS34" s="206"/>
      <c r="AT34" s="341"/>
      <c r="AU34" s="217" t="s">
        <v>402</v>
      </c>
      <c r="AV34" s="217"/>
      <c r="AW34" s="217"/>
      <c r="AX34" s="219"/>
    </row>
    <row r="35" spans="1:50" ht="23.25" hidden="1" customHeight="1">
      <c r="A35" s="224" t="s">
        <v>374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86" t="s">
        <v>344</v>
      </c>
      <c r="B37" s="787"/>
      <c r="C37" s="787"/>
      <c r="D37" s="787"/>
      <c r="E37" s="787"/>
      <c r="F37" s="788"/>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386</v>
      </c>
      <c r="AF37" s="243"/>
      <c r="AG37" s="243"/>
      <c r="AH37" s="244"/>
      <c r="AI37" s="242" t="s">
        <v>384</v>
      </c>
      <c r="AJ37" s="243"/>
      <c r="AK37" s="243"/>
      <c r="AL37" s="244"/>
      <c r="AM37" s="248" t="s">
        <v>413</v>
      </c>
      <c r="AN37" s="248"/>
      <c r="AO37" s="248"/>
      <c r="AP37" s="248"/>
      <c r="AQ37" s="150" t="s">
        <v>234</v>
      </c>
      <c r="AR37" s="151"/>
      <c r="AS37" s="151"/>
      <c r="AT37" s="152"/>
      <c r="AU37" s="429" t="s">
        <v>134</v>
      </c>
      <c r="AV37" s="429"/>
      <c r="AW37" s="429"/>
      <c r="AX37" s="931"/>
    </row>
    <row r="38" spans="1:50" ht="18.75" hidden="1"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05"/>
      <c r="AR38" s="199"/>
      <c r="AS38" s="132" t="s">
        <v>235</v>
      </c>
      <c r="AT38" s="133"/>
      <c r="AU38" s="198"/>
      <c r="AV38" s="198"/>
      <c r="AW38" s="413" t="s">
        <v>181</v>
      </c>
      <c r="AX38" s="414"/>
    </row>
    <row r="39" spans="1:50" ht="23.25" hidden="1" customHeight="1">
      <c r="A39" s="418"/>
      <c r="B39" s="416"/>
      <c r="C39" s="416"/>
      <c r="D39" s="416"/>
      <c r="E39" s="416"/>
      <c r="F39" s="417"/>
      <c r="G39" s="579"/>
      <c r="H39" s="580"/>
      <c r="I39" s="580"/>
      <c r="J39" s="580"/>
      <c r="K39" s="580"/>
      <c r="L39" s="580"/>
      <c r="M39" s="580"/>
      <c r="N39" s="580"/>
      <c r="O39" s="581"/>
      <c r="P39" s="104"/>
      <c r="Q39" s="104"/>
      <c r="R39" s="104"/>
      <c r="S39" s="104"/>
      <c r="T39" s="104"/>
      <c r="U39" s="104"/>
      <c r="V39" s="104"/>
      <c r="W39" s="104"/>
      <c r="X39" s="105"/>
      <c r="Y39" s="489" t="s">
        <v>12</v>
      </c>
      <c r="Z39" s="549"/>
      <c r="AA39" s="550"/>
      <c r="AB39" s="479"/>
      <c r="AC39" s="479"/>
      <c r="AD39" s="47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19"/>
      <c r="B40" s="420"/>
      <c r="C40" s="420"/>
      <c r="D40" s="420"/>
      <c r="E40" s="420"/>
      <c r="F40" s="421"/>
      <c r="G40" s="582"/>
      <c r="H40" s="583"/>
      <c r="I40" s="583"/>
      <c r="J40" s="583"/>
      <c r="K40" s="583"/>
      <c r="L40" s="583"/>
      <c r="M40" s="583"/>
      <c r="N40" s="583"/>
      <c r="O40" s="584"/>
      <c r="P40" s="107"/>
      <c r="Q40" s="107"/>
      <c r="R40" s="107"/>
      <c r="S40" s="107"/>
      <c r="T40" s="107"/>
      <c r="U40" s="107"/>
      <c r="V40" s="107"/>
      <c r="W40" s="107"/>
      <c r="X40" s="108"/>
      <c r="Y40" s="433" t="s">
        <v>54</v>
      </c>
      <c r="Z40" s="434"/>
      <c r="AA40" s="435"/>
      <c r="AB40" s="541"/>
      <c r="AC40" s="541"/>
      <c r="AD40" s="54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22"/>
      <c r="B41" s="423"/>
      <c r="C41" s="423"/>
      <c r="D41" s="423"/>
      <c r="E41" s="423"/>
      <c r="F41" s="424"/>
      <c r="G41" s="585"/>
      <c r="H41" s="586"/>
      <c r="I41" s="586"/>
      <c r="J41" s="586"/>
      <c r="K41" s="586"/>
      <c r="L41" s="586"/>
      <c r="M41" s="586"/>
      <c r="N41" s="586"/>
      <c r="O41" s="587"/>
      <c r="P41" s="110"/>
      <c r="Q41" s="110"/>
      <c r="R41" s="110"/>
      <c r="S41" s="110"/>
      <c r="T41" s="110"/>
      <c r="U41" s="110"/>
      <c r="V41" s="110"/>
      <c r="W41" s="110"/>
      <c r="X41" s="111"/>
      <c r="Y41" s="433" t="s">
        <v>13</v>
      </c>
      <c r="Z41" s="434"/>
      <c r="AA41" s="435"/>
      <c r="AB41" s="574" t="s">
        <v>182</v>
      </c>
      <c r="AC41" s="574"/>
      <c r="AD41" s="57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374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6" t="s">
        <v>344</v>
      </c>
      <c r="B44" s="787"/>
      <c r="C44" s="787"/>
      <c r="D44" s="787"/>
      <c r="E44" s="787"/>
      <c r="F44" s="788"/>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386</v>
      </c>
      <c r="AF44" s="243"/>
      <c r="AG44" s="243"/>
      <c r="AH44" s="244"/>
      <c r="AI44" s="242" t="s">
        <v>384</v>
      </c>
      <c r="AJ44" s="243"/>
      <c r="AK44" s="243"/>
      <c r="AL44" s="244"/>
      <c r="AM44" s="248" t="s">
        <v>413</v>
      </c>
      <c r="AN44" s="248"/>
      <c r="AO44" s="248"/>
      <c r="AP44" s="248"/>
      <c r="AQ44" s="150" t="s">
        <v>234</v>
      </c>
      <c r="AR44" s="151"/>
      <c r="AS44" s="151"/>
      <c r="AT44" s="152"/>
      <c r="AU44" s="429" t="s">
        <v>134</v>
      </c>
      <c r="AV44" s="429"/>
      <c r="AW44" s="429"/>
      <c r="AX44" s="931"/>
    </row>
    <row r="45" spans="1:50" ht="18.75" hidden="1"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05"/>
      <c r="AR45" s="199"/>
      <c r="AS45" s="132" t="s">
        <v>235</v>
      </c>
      <c r="AT45" s="133"/>
      <c r="AU45" s="198"/>
      <c r="AV45" s="198"/>
      <c r="AW45" s="413" t="s">
        <v>181</v>
      </c>
      <c r="AX45" s="414"/>
    </row>
    <row r="46" spans="1:50" ht="23.25" hidden="1" customHeight="1">
      <c r="A46" s="418"/>
      <c r="B46" s="416"/>
      <c r="C46" s="416"/>
      <c r="D46" s="416"/>
      <c r="E46" s="416"/>
      <c r="F46" s="417"/>
      <c r="G46" s="579"/>
      <c r="H46" s="580"/>
      <c r="I46" s="580"/>
      <c r="J46" s="580"/>
      <c r="K46" s="580"/>
      <c r="L46" s="580"/>
      <c r="M46" s="580"/>
      <c r="N46" s="580"/>
      <c r="O46" s="581"/>
      <c r="P46" s="104"/>
      <c r="Q46" s="104"/>
      <c r="R46" s="104"/>
      <c r="S46" s="104"/>
      <c r="T46" s="104"/>
      <c r="U46" s="104"/>
      <c r="V46" s="104"/>
      <c r="W46" s="104"/>
      <c r="X46" s="105"/>
      <c r="Y46" s="489" t="s">
        <v>12</v>
      </c>
      <c r="Z46" s="549"/>
      <c r="AA46" s="550"/>
      <c r="AB46" s="479"/>
      <c r="AC46" s="479"/>
      <c r="AD46" s="47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19"/>
      <c r="B47" s="420"/>
      <c r="C47" s="420"/>
      <c r="D47" s="420"/>
      <c r="E47" s="420"/>
      <c r="F47" s="421"/>
      <c r="G47" s="582"/>
      <c r="H47" s="583"/>
      <c r="I47" s="583"/>
      <c r="J47" s="583"/>
      <c r="K47" s="583"/>
      <c r="L47" s="583"/>
      <c r="M47" s="583"/>
      <c r="N47" s="583"/>
      <c r="O47" s="584"/>
      <c r="P47" s="107"/>
      <c r="Q47" s="107"/>
      <c r="R47" s="107"/>
      <c r="S47" s="107"/>
      <c r="T47" s="107"/>
      <c r="U47" s="107"/>
      <c r="V47" s="107"/>
      <c r="W47" s="107"/>
      <c r="X47" s="108"/>
      <c r="Y47" s="433" t="s">
        <v>54</v>
      </c>
      <c r="Z47" s="434"/>
      <c r="AA47" s="435"/>
      <c r="AB47" s="541"/>
      <c r="AC47" s="541"/>
      <c r="AD47" s="54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22"/>
      <c r="B48" s="423"/>
      <c r="C48" s="423"/>
      <c r="D48" s="423"/>
      <c r="E48" s="423"/>
      <c r="F48" s="424"/>
      <c r="G48" s="585"/>
      <c r="H48" s="586"/>
      <c r="I48" s="586"/>
      <c r="J48" s="586"/>
      <c r="K48" s="586"/>
      <c r="L48" s="586"/>
      <c r="M48" s="586"/>
      <c r="N48" s="586"/>
      <c r="O48" s="587"/>
      <c r="P48" s="110"/>
      <c r="Q48" s="110"/>
      <c r="R48" s="110"/>
      <c r="S48" s="110"/>
      <c r="T48" s="110"/>
      <c r="U48" s="110"/>
      <c r="V48" s="110"/>
      <c r="W48" s="110"/>
      <c r="X48" s="111"/>
      <c r="Y48" s="433" t="s">
        <v>13</v>
      </c>
      <c r="Z48" s="434"/>
      <c r="AA48" s="435"/>
      <c r="AB48" s="574" t="s">
        <v>182</v>
      </c>
      <c r="AC48" s="574"/>
      <c r="AD48" s="57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374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15" t="s">
        <v>344</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386</v>
      </c>
      <c r="AF51" s="243"/>
      <c r="AG51" s="243"/>
      <c r="AH51" s="244"/>
      <c r="AI51" s="242" t="s">
        <v>384</v>
      </c>
      <c r="AJ51" s="243"/>
      <c r="AK51" s="243"/>
      <c r="AL51" s="244"/>
      <c r="AM51" s="248" t="s">
        <v>413</v>
      </c>
      <c r="AN51" s="248"/>
      <c r="AO51" s="248"/>
      <c r="AP51" s="248"/>
      <c r="AQ51" s="150" t="s">
        <v>234</v>
      </c>
      <c r="AR51" s="151"/>
      <c r="AS51" s="151"/>
      <c r="AT51" s="152"/>
      <c r="AU51" s="945" t="s">
        <v>134</v>
      </c>
      <c r="AV51" s="945"/>
      <c r="AW51" s="945"/>
      <c r="AX51" s="946"/>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05"/>
      <c r="AR52" s="199"/>
      <c r="AS52" s="132" t="s">
        <v>235</v>
      </c>
      <c r="AT52" s="133"/>
      <c r="AU52" s="198"/>
      <c r="AV52" s="198"/>
      <c r="AW52" s="413" t="s">
        <v>181</v>
      </c>
      <c r="AX52" s="414"/>
    </row>
    <row r="53" spans="1:50" ht="23.25" hidden="1" customHeight="1">
      <c r="A53" s="418"/>
      <c r="B53" s="416"/>
      <c r="C53" s="416"/>
      <c r="D53" s="416"/>
      <c r="E53" s="416"/>
      <c r="F53" s="417"/>
      <c r="G53" s="579"/>
      <c r="H53" s="580"/>
      <c r="I53" s="580"/>
      <c r="J53" s="580"/>
      <c r="K53" s="580"/>
      <c r="L53" s="580"/>
      <c r="M53" s="580"/>
      <c r="N53" s="580"/>
      <c r="O53" s="581"/>
      <c r="P53" s="104"/>
      <c r="Q53" s="104"/>
      <c r="R53" s="104"/>
      <c r="S53" s="104"/>
      <c r="T53" s="104"/>
      <c r="U53" s="104"/>
      <c r="V53" s="104"/>
      <c r="W53" s="104"/>
      <c r="X53" s="105"/>
      <c r="Y53" s="489" t="s">
        <v>12</v>
      </c>
      <c r="Z53" s="549"/>
      <c r="AA53" s="550"/>
      <c r="AB53" s="479"/>
      <c r="AC53" s="479"/>
      <c r="AD53" s="47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19"/>
      <c r="B54" s="420"/>
      <c r="C54" s="420"/>
      <c r="D54" s="420"/>
      <c r="E54" s="420"/>
      <c r="F54" s="421"/>
      <c r="G54" s="582"/>
      <c r="H54" s="583"/>
      <c r="I54" s="583"/>
      <c r="J54" s="583"/>
      <c r="K54" s="583"/>
      <c r="L54" s="583"/>
      <c r="M54" s="583"/>
      <c r="N54" s="583"/>
      <c r="O54" s="584"/>
      <c r="P54" s="107"/>
      <c r="Q54" s="107"/>
      <c r="R54" s="107"/>
      <c r="S54" s="107"/>
      <c r="T54" s="107"/>
      <c r="U54" s="107"/>
      <c r="V54" s="107"/>
      <c r="W54" s="107"/>
      <c r="X54" s="108"/>
      <c r="Y54" s="433" t="s">
        <v>54</v>
      </c>
      <c r="Z54" s="434"/>
      <c r="AA54" s="435"/>
      <c r="AB54" s="541"/>
      <c r="AC54" s="541"/>
      <c r="AD54" s="54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22"/>
      <c r="B55" s="423"/>
      <c r="C55" s="423"/>
      <c r="D55" s="423"/>
      <c r="E55" s="423"/>
      <c r="F55" s="424"/>
      <c r="G55" s="585"/>
      <c r="H55" s="586"/>
      <c r="I55" s="586"/>
      <c r="J55" s="586"/>
      <c r="K55" s="586"/>
      <c r="L55" s="586"/>
      <c r="M55" s="586"/>
      <c r="N55" s="586"/>
      <c r="O55" s="587"/>
      <c r="P55" s="110"/>
      <c r="Q55" s="110"/>
      <c r="R55" s="110"/>
      <c r="S55" s="110"/>
      <c r="T55" s="110"/>
      <c r="U55" s="110"/>
      <c r="V55" s="110"/>
      <c r="W55" s="110"/>
      <c r="X55" s="111"/>
      <c r="Y55" s="433" t="s">
        <v>13</v>
      </c>
      <c r="Z55" s="434"/>
      <c r="AA55" s="435"/>
      <c r="AB55" s="609" t="s">
        <v>14</v>
      </c>
      <c r="AC55" s="609"/>
      <c r="AD55" s="60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374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15" t="s">
        <v>344</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386</v>
      </c>
      <c r="AF58" s="243"/>
      <c r="AG58" s="243"/>
      <c r="AH58" s="244"/>
      <c r="AI58" s="242" t="s">
        <v>384</v>
      </c>
      <c r="AJ58" s="243"/>
      <c r="AK58" s="243"/>
      <c r="AL58" s="244"/>
      <c r="AM58" s="248" t="s">
        <v>413</v>
      </c>
      <c r="AN58" s="248"/>
      <c r="AO58" s="248"/>
      <c r="AP58" s="248"/>
      <c r="AQ58" s="150" t="s">
        <v>234</v>
      </c>
      <c r="AR58" s="151"/>
      <c r="AS58" s="151"/>
      <c r="AT58" s="152"/>
      <c r="AU58" s="945" t="s">
        <v>134</v>
      </c>
      <c r="AV58" s="945"/>
      <c r="AW58" s="945"/>
      <c r="AX58" s="946"/>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05"/>
      <c r="AR59" s="199"/>
      <c r="AS59" s="132" t="s">
        <v>235</v>
      </c>
      <c r="AT59" s="133"/>
      <c r="AU59" s="198"/>
      <c r="AV59" s="198"/>
      <c r="AW59" s="413" t="s">
        <v>181</v>
      </c>
      <c r="AX59" s="414"/>
    </row>
    <row r="60" spans="1:50" ht="23.25" hidden="1" customHeight="1">
      <c r="A60" s="418"/>
      <c r="B60" s="416"/>
      <c r="C60" s="416"/>
      <c r="D60" s="416"/>
      <c r="E60" s="416"/>
      <c r="F60" s="417"/>
      <c r="G60" s="579"/>
      <c r="H60" s="580"/>
      <c r="I60" s="580"/>
      <c r="J60" s="580"/>
      <c r="K60" s="580"/>
      <c r="L60" s="580"/>
      <c r="M60" s="580"/>
      <c r="N60" s="580"/>
      <c r="O60" s="581"/>
      <c r="P60" s="104"/>
      <c r="Q60" s="104"/>
      <c r="R60" s="104"/>
      <c r="S60" s="104"/>
      <c r="T60" s="104"/>
      <c r="U60" s="104"/>
      <c r="V60" s="104"/>
      <c r="W60" s="104"/>
      <c r="X60" s="105"/>
      <c r="Y60" s="489" t="s">
        <v>12</v>
      </c>
      <c r="Z60" s="549"/>
      <c r="AA60" s="550"/>
      <c r="AB60" s="479"/>
      <c r="AC60" s="479"/>
      <c r="AD60" s="47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19"/>
      <c r="B61" s="420"/>
      <c r="C61" s="420"/>
      <c r="D61" s="420"/>
      <c r="E61" s="420"/>
      <c r="F61" s="421"/>
      <c r="G61" s="582"/>
      <c r="H61" s="583"/>
      <c r="I61" s="583"/>
      <c r="J61" s="583"/>
      <c r="K61" s="583"/>
      <c r="L61" s="583"/>
      <c r="M61" s="583"/>
      <c r="N61" s="583"/>
      <c r="O61" s="584"/>
      <c r="P61" s="107"/>
      <c r="Q61" s="107"/>
      <c r="R61" s="107"/>
      <c r="S61" s="107"/>
      <c r="T61" s="107"/>
      <c r="U61" s="107"/>
      <c r="V61" s="107"/>
      <c r="W61" s="107"/>
      <c r="X61" s="108"/>
      <c r="Y61" s="433" t="s">
        <v>54</v>
      </c>
      <c r="Z61" s="434"/>
      <c r="AA61" s="435"/>
      <c r="AB61" s="541"/>
      <c r="AC61" s="541"/>
      <c r="AD61" s="54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19"/>
      <c r="B62" s="420"/>
      <c r="C62" s="420"/>
      <c r="D62" s="420"/>
      <c r="E62" s="420"/>
      <c r="F62" s="421"/>
      <c r="G62" s="585"/>
      <c r="H62" s="586"/>
      <c r="I62" s="586"/>
      <c r="J62" s="586"/>
      <c r="K62" s="586"/>
      <c r="L62" s="586"/>
      <c r="M62" s="586"/>
      <c r="N62" s="586"/>
      <c r="O62" s="587"/>
      <c r="P62" s="110"/>
      <c r="Q62" s="110"/>
      <c r="R62" s="110"/>
      <c r="S62" s="110"/>
      <c r="T62" s="110"/>
      <c r="U62" s="110"/>
      <c r="V62" s="110"/>
      <c r="W62" s="110"/>
      <c r="X62" s="111"/>
      <c r="Y62" s="433" t="s">
        <v>13</v>
      </c>
      <c r="Z62" s="434"/>
      <c r="AA62" s="435"/>
      <c r="AB62" s="574" t="s">
        <v>14</v>
      </c>
      <c r="AC62" s="574"/>
      <c r="AD62" s="57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374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500" t="s">
        <v>345</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340</v>
      </c>
      <c r="X65" s="506"/>
      <c r="Y65" s="509"/>
      <c r="Z65" s="509"/>
      <c r="AA65" s="510"/>
      <c r="AB65" s="236" t="s">
        <v>11</v>
      </c>
      <c r="AC65" s="237"/>
      <c r="AD65" s="238"/>
      <c r="AE65" s="242" t="s">
        <v>386</v>
      </c>
      <c r="AF65" s="243"/>
      <c r="AG65" s="243"/>
      <c r="AH65" s="244"/>
      <c r="AI65" s="242" t="s">
        <v>384</v>
      </c>
      <c r="AJ65" s="243"/>
      <c r="AK65" s="243"/>
      <c r="AL65" s="244"/>
      <c r="AM65" s="248" t="s">
        <v>413</v>
      </c>
      <c r="AN65" s="248"/>
      <c r="AO65" s="248"/>
      <c r="AP65" s="248"/>
      <c r="AQ65" s="236" t="s">
        <v>234</v>
      </c>
      <c r="AR65" s="237"/>
      <c r="AS65" s="237"/>
      <c r="AT65" s="238"/>
      <c r="AU65" s="250" t="s">
        <v>134</v>
      </c>
      <c r="AV65" s="250"/>
      <c r="AW65" s="250"/>
      <c r="AX65" s="251"/>
    </row>
    <row r="66" spans="1:50" ht="18.75" hidden="1" customHeight="1">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343</v>
      </c>
      <c r="AX66" s="252"/>
    </row>
    <row r="67" spans="1:50" ht="23.25" hidden="1" customHeight="1">
      <c r="A67" s="493"/>
      <c r="B67" s="494"/>
      <c r="C67" s="494"/>
      <c r="D67" s="494"/>
      <c r="E67" s="494"/>
      <c r="F67" s="495"/>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93" t="s">
        <v>350</v>
      </c>
      <c r="B70" s="494"/>
      <c r="C70" s="494"/>
      <c r="D70" s="494"/>
      <c r="E70" s="494"/>
      <c r="F70" s="495"/>
      <c r="G70" s="254" t="s">
        <v>237</v>
      </c>
      <c r="H70" s="305"/>
      <c r="I70" s="305"/>
      <c r="J70" s="305"/>
      <c r="K70" s="305"/>
      <c r="L70" s="305"/>
      <c r="M70" s="305"/>
      <c r="N70" s="305"/>
      <c r="O70" s="305"/>
      <c r="P70" s="305"/>
      <c r="Q70" s="305"/>
      <c r="R70" s="305"/>
      <c r="S70" s="305"/>
      <c r="T70" s="305"/>
      <c r="U70" s="305"/>
      <c r="V70" s="305"/>
      <c r="W70" s="308" t="s">
        <v>363</v>
      </c>
      <c r="X70" s="309"/>
      <c r="Y70" s="268" t="s">
        <v>12</v>
      </c>
      <c r="Z70" s="268"/>
      <c r="AA70" s="269"/>
      <c r="AB70" s="270" t="s">
        <v>364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4" t="s">
        <v>345</v>
      </c>
      <c r="B73" s="525"/>
      <c r="C73" s="525"/>
      <c r="D73" s="525"/>
      <c r="E73" s="525"/>
      <c r="F73" s="526"/>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386</v>
      </c>
      <c r="AF73" s="243"/>
      <c r="AG73" s="243"/>
      <c r="AH73" s="244"/>
      <c r="AI73" s="242" t="s">
        <v>384</v>
      </c>
      <c r="AJ73" s="243"/>
      <c r="AK73" s="243"/>
      <c r="AL73" s="244"/>
      <c r="AM73" s="248" t="s">
        <v>413</v>
      </c>
      <c r="AN73" s="248"/>
      <c r="AO73" s="248"/>
      <c r="AP73" s="248"/>
      <c r="AQ73" s="158" t="s">
        <v>234</v>
      </c>
      <c r="AR73" s="129"/>
      <c r="AS73" s="129"/>
      <c r="AT73" s="130"/>
      <c r="AU73" s="134" t="s">
        <v>134</v>
      </c>
      <c r="AV73" s="135"/>
      <c r="AW73" s="135"/>
      <c r="AX73" s="136"/>
    </row>
    <row r="74" spans="1:50" ht="18.75" hidden="1" customHeight="1">
      <c r="A74" s="527"/>
      <c r="B74" s="528"/>
      <c r="C74" s="528"/>
      <c r="D74" s="528"/>
      <c r="E74" s="528"/>
      <c r="F74" s="529"/>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235</v>
      </c>
      <c r="AT74" s="133"/>
      <c r="AU74" s="605"/>
      <c r="AV74" s="199"/>
      <c r="AW74" s="132" t="s">
        <v>181</v>
      </c>
      <c r="AX74" s="194"/>
    </row>
    <row r="75" spans="1:50" ht="23.25" hidden="1" customHeight="1">
      <c r="A75" s="527"/>
      <c r="B75" s="528"/>
      <c r="C75" s="528"/>
      <c r="D75" s="528"/>
      <c r="E75" s="528"/>
      <c r="F75" s="529"/>
      <c r="G75" s="624"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27"/>
      <c r="B76" s="528"/>
      <c r="C76" s="528"/>
      <c r="D76" s="528"/>
      <c r="E76" s="528"/>
      <c r="F76" s="529"/>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27"/>
      <c r="B77" s="528"/>
      <c r="C77" s="528"/>
      <c r="D77" s="528"/>
      <c r="E77" s="528"/>
      <c r="F77" s="529"/>
      <c r="G77" s="626"/>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6"/>
      <c r="AF77" s="907"/>
      <c r="AG77" s="907"/>
      <c r="AH77" s="907"/>
      <c r="AI77" s="906"/>
      <c r="AJ77" s="907"/>
      <c r="AK77" s="907"/>
      <c r="AL77" s="907"/>
      <c r="AM77" s="906"/>
      <c r="AN77" s="907"/>
      <c r="AO77" s="907"/>
      <c r="AP77" s="907"/>
      <c r="AQ77" s="340"/>
      <c r="AR77" s="206"/>
      <c r="AS77" s="206"/>
      <c r="AT77" s="341"/>
      <c r="AU77" s="217"/>
      <c r="AV77" s="217"/>
      <c r="AW77" s="217"/>
      <c r="AX77" s="219"/>
    </row>
    <row r="78" spans="1:50" ht="69.75" hidden="1" customHeight="1">
      <c r="A78" s="334" t="s">
        <v>377</v>
      </c>
      <c r="B78" s="335"/>
      <c r="C78" s="335"/>
      <c r="D78" s="335"/>
      <c r="E78" s="332" t="s">
        <v>323</v>
      </c>
      <c r="F78" s="333"/>
      <c r="G78" s="56" t="s">
        <v>237</v>
      </c>
      <c r="H78" s="602"/>
      <c r="I78" s="603"/>
      <c r="J78" s="603"/>
      <c r="K78" s="603"/>
      <c r="L78" s="603"/>
      <c r="M78" s="603"/>
      <c r="N78" s="603"/>
      <c r="O78" s="604"/>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339</v>
      </c>
      <c r="AP79" s="277"/>
      <c r="AQ79" s="277"/>
      <c r="AR79" s="80" t="s">
        <v>337</v>
      </c>
      <c r="AS79" s="276"/>
      <c r="AT79" s="277"/>
      <c r="AU79" s="277"/>
      <c r="AV79" s="277"/>
      <c r="AW79" s="277"/>
      <c r="AX79" s="1001"/>
    </row>
    <row r="80" spans="1:50" ht="18.75" customHeight="1">
      <c r="A80" s="880" t="s">
        <v>147</v>
      </c>
      <c r="B80" s="542" t="s">
        <v>336</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425</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customHeight="1">
      <c r="A81" s="881"/>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customHeight="1">
      <c r="A82" s="881"/>
      <c r="B82" s="545"/>
      <c r="C82" s="446"/>
      <c r="D82" s="446"/>
      <c r="E82" s="446"/>
      <c r="F82" s="447"/>
      <c r="G82" s="692" t="s">
        <v>560</v>
      </c>
      <c r="H82" s="692"/>
      <c r="I82" s="692"/>
      <c r="J82" s="692"/>
      <c r="K82" s="692"/>
      <c r="L82" s="692"/>
      <c r="M82" s="692"/>
      <c r="N82" s="692"/>
      <c r="O82" s="692"/>
      <c r="P82" s="692"/>
      <c r="Q82" s="692"/>
      <c r="R82" s="692"/>
      <c r="S82" s="692"/>
      <c r="T82" s="692"/>
      <c r="U82" s="692"/>
      <c r="V82" s="692"/>
      <c r="W82" s="692"/>
      <c r="X82" s="692"/>
      <c r="Y82" s="692"/>
      <c r="Z82" s="692"/>
      <c r="AA82" s="693"/>
      <c r="AB82" s="900" t="s">
        <v>561</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customHeight="1">
      <c r="A83" s="881"/>
      <c r="B83" s="545"/>
      <c r="C83" s="446"/>
      <c r="D83" s="446"/>
      <c r="E83" s="446"/>
      <c r="F83" s="447"/>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customHeight="1">
      <c r="A84" s="881"/>
      <c r="B84" s="546"/>
      <c r="C84" s="547"/>
      <c r="D84" s="547"/>
      <c r="E84" s="547"/>
      <c r="F84" s="548"/>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customHeight="1">
      <c r="A85" s="881"/>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386</v>
      </c>
      <c r="AF85" s="243"/>
      <c r="AG85" s="243"/>
      <c r="AH85" s="244"/>
      <c r="AI85" s="242" t="s">
        <v>384</v>
      </c>
      <c r="AJ85" s="243"/>
      <c r="AK85" s="243"/>
      <c r="AL85" s="244"/>
      <c r="AM85" s="248" t="s">
        <v>413</v>
      </c>
      <c r="AN85" s="248"/>
      <c r="AO85" s="248"/>
      <c r="AP85" s="248"/>
      <c r="AQ85" s="158" t="s">
        <v>234</v>
      </c>
      <c r="AR85" s="129"/>
      <c r="AS85" s="129"/>
      <c r="AT85" s="130"/>
      <c r="AU85" s="551" t="s">
        <v>134</v>
      </c>
      <c r="AV85" s="551"/>
      <c r="AW85" s="551"/>
      <c r="AX85" s="552"/>
      <c r="AY85" s="10"/>
      <c r="AZ85" s="10"/>
      <c r="BA85" s="10"/>
      <c r="BB85" s="10"/>
      <c r="BC85" s="10"/>
    </row>
    <row r="86" spans="1:60" ht="18.75" customHeight="1">
      <c r="A86" s="881"/>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235</v>
      </c>
      <c r="AT86" s="133"/>
      <c r="AU86" s="198" t="s">
        <v>402</v>
      </c>
      <c r="AV86" s="198"/>
      <c r="AW86" s="413" t="s">
        <v>181</v>
      </c>
      <c r="AX86" s="414"/>
      <c r="AY86" s="10"/>
      <c r="AZ86" s="10"/>
      <c r="BA86" s="10"/>
      <c r="BB86" s="10"/>
      <c r="BC86" s="10"/>
      <c r="BD86" s="10"/>
      <c r="BE86" s="10"/>
      <c r="BF86" s="10"/>
      <c r="BG86" s="10"/>
      <c r="BH86" s="10"/>
    </row>
    <row r="87" spans="1:60" ht="23.25" customHeight="1">
      <c r="A87" s="881"/>
      <c r="B87" s="446"/>
      <c r="C87" s="446"/>
      <c r="D87" s="446"/>
      <c r="E87" s="446"/>
      <c r="F87" s="447"/>
      <c r="G87" s="103" t="s">
        <v>562</v>
      </c>
      <c r="H87" s="104"/>
      <c r="I87" s="104"/>
      <c r="J87" s="104"/>
      <c r="K87" s="104"/>
      <c r="L87" s="104"/>
      <c r="M87" s="104"/>
      <c r="N87" s="104"/>
      <c r="O87" s="105"/>
      <c r="P87" s="104" t="s">
        <v>563</v>
      </c>
      <c r="Q87" s="532"/>
      <c r="R87" s="532"/>
      <c r="S87" s="532"/>
      <c r="T87" s="532"/>
      <c r="U87" s="532"/>
      <c r="V87" s="532"/>
      <c r="W87" s="532"/>
      <c r="X87" s="533"/>
      <c r="Y87" s="576" t="s">
        <v>62</v>
      </c>
      <c r="Z87" s="577"/>
      <c r="AA87" s="578"/>
      <c r="AB87" s="479" t="s">
        <v>566</v>
      </c>
      <c r="AC87" s="479"/>
      <c r="AD87" s="479"/>
      <c r="AE87" s="216">
        <v>29</v>
      </c>
      <c r="AF87" s="217"/>
      <c r="AG87" s="217"/>
      <c r="AH87" s="217"/>
      <c r="AI87" s="216">
        <v>26</v>
      </c>
      <c r="AJ87" s="217"/>
      <c r="AK87" s="217"/>
      <c r="AL87" s="217"/>
      <c r="AM87" s="216">
        <v>29</v>
      </c>
      <c r="AN87" s="217"/>
      <c r="AO87" s="217"/>
      <c r="AP87" s="217"/>
      <c r="AQ87" s="340" t="s">
        <v>402</v>
      </c>
      <c r="AR87" s="206"/>
      <c r="AS87" s="206"/>
      <c r="AT87" s="341"/>
      <c r="AU87" s="217" t="s">
        <v>402</v>
      </c>
      <c r="AV87" s="217"/>
      <c r="AW87" s="217"/>
      <c r="AX87" s="219"/>
    </row>
    <row r="88" spans="1:60" ht="23.25" customHeight="1">
      <c r="A88" s="881"/>
      <c r="B88" s="446"/>
      <c r="C88" s="446"/>
      <c r="D88" s="446"/>
      <c r="E88" s="446"/>
      <c r="F88" s="447"/>
      <c r="G88" s="106"/>
      <c r="H88" s="107"/>
      <c r="I88" s="107"/>
      <c r="J88" s="107"/>
      <c r="K88" s="107"/>
      <c r="L88" s="107"/>
      <c r="M88" s="107"/>
      <c r="N88" s="107"/>
      <c r="O88" s="108"/>
      <c r="P88" s="534"/>
      <c r="Q88" s="534"/>
      <c r="R88" s="534"/>
      <c r="S88" s="534"/>
      <c r="T88" s="534"/>
      <c r="U88" s="534"/>
      <c r="V88" s="534"/>
      <c r="W88" s="534"/>
      <c r="X88" s="535"/>
      <c r="Y88" s="476" t="s">
        <v>54</v>
      </c>
      <c r="Z88" s="477"/>
      <c r="AA88" s="478"/>
      <c r="AB88" s="541" t="s">
        <v>566</v>
      </c>
      <c r="AC88" s="541"/>
      <c r="AD88" s="541"/>
      <c r="AE88" s="216" t="s">
        <v>402</v>
      </c>
      <c r="AF88" s="217"/>
      <c r="AG88" s="217"/>
      <c r="AH88" s="217"/>
      <c r="AI88" s="216" t="s">
        <v>402</v>
      </c>
      <c r="AJ88" s="217"/>
      <c r="AK88" s="217"/>
      <c r="AL88" s="217"/>
      <c r="AM88" s="216" t="s">
        <v>402</v>
      </c>
      <c r="AN88" s="217"/>
      <c r="AO88" s="217"/>
      <c r="AP88" s="217"/>
      <c r="AQ88" s="340">
        <v>30</v>
      </c>
      <c r="AR88" s="206"/>
      <c r="AS88" s="206"/>
      <c r="AT88" s="341"/>
      <c r="AU88" s="217" t="s">
        <v>402</v>
      </c>
      <c r="AV88" s="217"/>
      <c r="AW88" s="217"/>
      <c r="AX88" s="219"/>
      <c r="AY88" s="10"/>
      <c r="AZ88" s="10"/>
      <c r="BA88" s="10"/>
      <c r="BB88" s="10"/>
      <c r="BC88" s="10"/>
    </row>
    <row r="89" spans="1:60" ht="23.25" customHeight="1">
      <c r="A89" s="881"/>
      <c r="B89" s="547"/>
      <c r="C89" s="547"/>
      <c r="D89" s="547"/>
      <c r="E89" s="547"/>
      <c r="F89" s="548"/>
      <c r="G89" s="109"/>
      <c r="H89" s="110"/>
      <c r="I89" s="110"/>
      <c r="J89" s="110"/>
      <c r="K89" s="110"/>
      <c r="L89" s="110"/>
      <c r="M89" s="110"/>
      <c r="N89" s="110"/>
      <c r="O89" s="111"/>
      <c r="P89" s="175"/>
      <c r="Q89" s="175"/>
      <c r="R89" s="175"/>
      <c r="S89" s="175"/>
      <c r="T89" s="175"/>
      <c r="U89" s="175"/>
      <c r="V89" s="175"/>
      <c r="W89" s="175"/>
      <c r="X89" s="575"/>
      <c r="Y89" s="476" t="s">
        <v>13</v>
      </c>
      <c r="Z89" s="477"/>
      <c r="AA89" s="478"/>
      <c r="AB89" s="609" t="s">
        <v>14</v>
      </c>
      <c r="AC89" s="609"/>
      <c r="AD89" s="609"/>
      <c r="AE89" s="216" t="s">
        <v>402</v>
      </c>
      <c r="AF89" s="217"/>
      <c r="AG89" s="217"/>
      <c r="AH89" s="217"/>
      <c r="AI89" s="216" t="s">
        <v>402</v>
      </c>
      <c r="AJ89" s="217"/>
      <c r="AK89" s="217"/>
      <c r="AL89" s="217"/>
      <c r="AM89" s="216" t="s">
        <v>402</v>
      </c>
      <c r="AN89" s="217"/>
      <c r="AO89" s="217"/>
      <c r="AP89" s="217"/>
      <c r="AQ89" s="340" t="s">
        <v>402</v>
      </c>
      <c r="AR89" s="206"/>
      <c r="AS89" s="206"/>
      <c r="AT89" s="341"/>
      <c r="AU89" s="217" t="s">
        <v>402</v>
      </c>
      <c r="AV89" s="217"/>
      <c r="AW89" s="217"/>
      <c r="AX89" s="219"/>
      <c r="AY89" s="10"/>
      <c r="AZ89" s="10"/>
      <c r="BA89" s="10"/>
      <c r="BB89" s="10"/>
      <c r="BC89" s="10"/>
      <c r="BD89" s="10"/>
      <c r="BE89" s="10"/>
      <c r="BF89" s="10"/>
      <c r="BG89" s="10"/>
      <c r="BH89" s="10"/>
    </row>
    <row r="90" spans="1:60" ht="18.75" customHeight="1">
      <c r="A90" s="881"/>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386</v>
      </c>
      <c r="AF90" s="243"/>
      <c r="AG90" s="243"/>
      <c r="AH90" s="244"/>
      <c r="AI90" s="242" t="s">
        <v>384</v>
      </c>
      <c r="AJ90" s="243"/>
      <c r="AK90" s="243"/>
      <c r="AL90" s="244"/>
      <c r="AM90" s="248" t="s">
        <v>413</v>
      </c>
      <c r="AN90" s="248"/>
      <c r="AO90" s="248"/>
      <c r="AP90" s="248"/>
      <c r="AQ90" s="158" t="s">
        <v>234</v>
      </c>
      <c r="AR90" s="129"/>
      <c r="AS90" s="129"/>
      <c r="AT90" s="130"/>
      <c r="AU90" s="551" t="s">
        <v>134</v>
      </c>
      <c r="AV90" s="551"/>
      <c r="AW90" s="551"/>
      <c r="AX90" s="552"/>
    </row>
    <row r="91" spans="1:60" ht="18.75" customHeight="1">
      <c r="A91" s="881"/>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v>2</v>
      </c>
      <c r="AR91" s="198"/>
      <c r="AS91" s="132" t="s">
        <v>235</v>
      </c>
      <c r="AT91" s="133"/>
      <c r="AU91" s="198" t="s">
        <v>402</v>
      </c>
      <c r="AV91" s="198"/>
      <c r="AW91" s="413" t="s">
        <v>181</v>
      </c>
      <c r="AX91" s="414"/>
      <c r="AY91" s="10"/>
      <c r="AZ91" s="10"/>
      <c r="BA91" s="10"/>
      <c r="BB91" s="10"/>
      <c r="BC91" s="10"/>
    </row>
    <row r="92" spans="1:60" ht="23.25" customHeight="1">
      <c r="A92" s="881"/>
      <c r="B92" s="446"/>
      <c r="C92" s="446"/>
      <c r="D92" s="446"/>
      <c r="E92" s="446"/>
      <c r="F92" s="447"/>
      <c r="G92" s="103" t="s">
        <v>564</v>
      </c>
      <c r="H92" s="104"/>
      <c r="I92" s="104"/>
      <c r="J92" s="104"/>
      <c r="K92" s="104"/>
      <c r="L92" s="104"/>
      <c r="M92" s="104"/>
      <c r="N92" s="104"/>
      <c r="O92" s="105"/>
      <c r="P92" s="104" t="s">
        <v>565</v>
      </c>
      <c r="Q92" s="532"/>
      <c r="R92" s="532"/>
      <c r="S92" s="532"/>
      <c r="T92" s="532"/>
      <c r="U92" s="532"/>
      <c r="V92" s="532"/>
      <c r="W92" s="532"/>
      <c r="X92" s="533"/>
      <c r="Y92" s="576" t="s">
        <v>62</v>
      </c>
      <c r="Z92" s="577"/>
      <c r="AA92" s="578"/>
      <c r="AB92" s="479" t="s">
        <v>567</v>
      </c>
      <c r="AC92" s="479"/>
      <c r="AD92" s="479"/>
      <c r="AE92" s="216">
        <v>26</v>
      </c>
      <c r="AF92" s="217"/>
      <c r="AG92" s="217"/>
      <c r="AH92" s="217"/>
      <c r="AI92" s="216">
        <v>25</v>
      </c>
      <c r="AJ92" s="217"/>
      <c r="AK92" s="217"/>
      <c r="AL92" s="217"/>
      <c r="AM92" s="216">
        <v>29</v>
      </c>
      <c r="AN92" s="217"/>
      <c r="AO92" s="217"/>
      <c r="AP92" s="217"/>
      <c r="AQ92" s="340" t="s">
        <v>402</v>
      </c>
      <c r="AR92" s="206"/>
      <c r="AS92" s="206"/>
      <c r="AT92" s="341"/>
      <c r="AU92" s="217" t="s">
        <v>402</v>
      </c>
      <c r="AV92" s="217"/>
      <c r="AW92" s="217"/>
      <c r="AX92" s="219"/>
      <c r="AY92" s="10"/>
      <c r="AZ92" s="10"/>
      <c r="BA92" s="10"/>
      <c r="BB92" s="10"/>
      <c r="BC92" s="10"/>
      <c r="BD92" s="10"/>
      <c r="BE92" s="10"/>
      <c r="BF92" s="10"/>
      <c r="BG92" s="10"/>
      <c r="BH92" s="10"/>
    </row>
    <row r="93" spans="1:60" ht="23.25" customHeight="1">
      <c r="A93" s="881"/>
      <c r="B93" s="446"/>
      <c r="C93" s="446"/>
      <c r="D93" s="446"/>
      <c r="E93" s="446"/>
      <c r="F93" s="447"/>
      <c r="G93" s="106"/>
      <c r="H93" s="107"/>
      <c r="I93" s="107"/>
      <c r="J93" s="107"/>
      <c r="K93" s="107"/>
      <c r="L93" s="107"/>
      <c r="M93" s="107"/>
      <c r="N93" s="107"/>
      <c r="O93" s="108"/>
      <c r="P93" s="534"/>
      <c r="Q93" s="534"/>
      <c r="R93" s="534"/>
      <c r="S93" s="534"/>
      <c r="T93" s="534"/>
      <c r="U93" s="534"/>
      <c r="V93" s="534"/>
      <c r="W93" s="534"/>
      <c r="X93" s="535"/>
      <c r="Y93" s="476" t="s">
        <v>54</v>
      </c>
      <c r="Z93" s="477"/>
      <c r="AA93" s="478"/>
      <c r="AB93" s="541" t="s">
        <v>567</v>
      </c>
      <c r="AC93" s="541"/>
      <c r="AD93" s="541"/>
      <c r="AE93" s="216" t="s">
        <v>402</v>
      </c>
      <c r="AF93" s="217"/>
      <c r="AG93" s="217"/>
      <c r="AH93" s="217"/>
      <c r="AI93" s="216" t="s">
        <v>402</v>
      </c>
      <c r="AJ93" s="217"/>
      <c r="AK93" s="217"/>
      <c r="AL93" s="217"/>
      <c r="AM93" s="216" t="s">
        <v>402</v>
      </c>
      <c r="AN93" s="217"/>
      <c r="AO93" s="217"/>
      <c r="AP93" s="217"/>
      <c r="AQ93" s="340">
        <v>30</v>
      </c>
      <c r="AR93" s="206"/>
      <c r="AS93" s="206"/>
      <c r="AT93" s="341"/>
      <c r="AU93" s="217" t="s">
        <v>402</v>
      </c>
      <c r="AV93" s="217"/>
      <c r="AW93" s="217"/>
      <c r="AX93" s="219"/>
    </row>
    <row r="94" spans="1:60" ht="23.25" customHeight="1">
      <c r="A94" s="881"/>
      <c r="B94" s="547"/>
      <c r="C94" s="547"/>
      <c r="D94" s="547"/>
      <c r="E94" s="547"/>
      <c r="F94" s="548"/>
      <c r="G94" s="109"/>
      <c r="H94" s="110"/>
      <c r="I94" s="110"/>
      <c r="J94" s="110"/>
      <c r="K94" s="110"/>
      <c r="L94" s="110"/>
      <c r="M94" s="110"/>
      <c r="N94" s="110"/>
      <c r="O94" s="111"/>
      <c r="P94" s="175"/>
      <c r="Q94" s="175"/>
      <c r="R94" s="175"/>
      <c r="S94" s="175"/>
      <c r="T94" s="175"/>
      <c r="U94" s="175"/>
      <c r="V94" s="175"/>
      <c r="W94" s="175"/>
      <c r="X94" s="575"/>
      <c r="Y94" s="476" t="s">
        <v>13</v>
      </c>
      <c r="Z94" s="477"/>
      <c r="AA94" s="478"/>
      <c r="AB94" s="609" t="s">
        <v>14</v>
      </c>
      <c r="AC94" s="609"/>
      <c r="AD94" s="609"/>
      <c r="AE94" s="216" t="s">
        <v>402</v>
      </c>
      <c r="AF94" s="217"/>
      <c r="AG94" s="217"/>
      <c r="AH94" s="217"/>
      <c r="AI94" s="216" t="s">
        <v>402</v>
      </c>
      <c r="AJ94" s="217"/>
      <c r="AK94" s="217"/>
      <c r="AL94" s="217"/>
      <c r="AM94" s="216" t="s">
        <v>402</v>
      </c>
      <c r="AN94" s="217"/>
      <c r="AO94" s="217"/>
      <c r="AP94" s="217"/>
      <c r="AQ94" s="340" t="s">
        <v>402</v>
      </c>
      <c r="AR94" s="206"/>
      <c r="AS94" s="206"/>
      <c r="AT94" s="341"/>
      <c r="AU94" s="217" t="s">
        <v>402</v>
      </c>
      <c r="AV94" s="217"/>
      <c r="AW94" s="217"/>
      <c r="AX94" s="219"/>
      <c r="AY94" s="10"/>
      <c r="AZ94" s="10"/>
      <c r="BA94" s="10"/>
      <c r="BB94" s="10"/>
      <c r="BC94" s="10"/>
    </row>
    <row r="95" spans="1:60" ht="18.75" customHeight="1">
      <c r="A95" s="881"/>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386</v>
      </c>
      <c r="AF95" s="243"/>
      <c r="AG95" s="243"/>
      <c r="AH95" s="244"/>
      <c r="AI95" s="242" t="s">
        <v>384</v>
      </c>
      <c r="AJ95" s="243"/>
      <c r="AK95" s="243"/>
      <c r="AL95" s="244"/>
      <c r="AM95" s="248" t="s">
        <v>413</v>
      </c>
      <c r="AN95" s="248"/>
      <c r="AO95" s="248"/>
      <c r="AP95" s="248"/>
      <c r="AQ95" s="158" t="s">
        <v>234</v>
      </c>
      <c r="AR95" s="129"/>
      <c r="AS95" s="129"/>
      <c r="AT95" s="130"/>
      <c r="AU95" s="551" t="s">
        <v>134</v>
      </c>
      <c r="AV95" s="551"/>
      <c r="AW95" s="551"/>
      <c r="AX95" s="552"/>
      <c r="AY95" s="10"/>
      <c r="AZ95" s="10"/>
      <c r="BA95" s="10"/>
      <c r="BB95" s="10"/>
      <c r="BC95" s="10"/>
      <c r="BD95" s="10"/>
      <c r="BE95" s="10"/>
      <c r="BF95" s="10"/>
      <c r="BG95" s="10"/>
      <c r="BH95" s="10"/>
    </row>
    <row r="96" spans="1:60" ht="18.75" customHeight="1">
      <c r="A96" s="881"/>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v>2</v>
      </c>
      <c r="AR96" s="198"/>
      <c r="AS96" s="132" t="s">
        <v>235</v>
      </c>
      <c r="AT96" s="133"/>
      <c r="AU96" s="198" t="s">
        <v>402</v>
      </c>
      <c r="AV96" s="198"/>
      <c r="AW96" s="413" t="s">
        <v>181</v>
      </c>
      <c r="AX96" s="414"/>
    </row>
    <row r="97" spans="1:60" ht="23.25" customHeight="1">
      <c r="A97" s="881"/>
      <c r="B97" s="446"/>
      <c r="C97" s="446"/>
      <c r="D97" s="446"/>
      <c r="E97" s="446"/>
      <c r="F97" s="447"/>
      <c r="G97" s="103" t="s">
        <v>568</v>
      </c>
      <c r="H97" s="104"/>
      <c r="I97" s="104"/>
      <c r="J97" s="104"/>
      <c r="K97" s="104"/>
      <c r="L97" s="104"/>
      <c r="M97" s="104"/>
      <c r="N97" s="104"/>
      <c r="O97" s="105"/>
      <c r="P97" s="104" t="s">
        <v>569</v>
      </c>
      <c r="Q97" s="532"/>
      <c r="R97" s="532"/>
      <c r="S97" s="532"/>
      <c r="T97" s="532"/>
      <c r="U97" s="532"/>
      <c r="V97" s="532"/>
      <c r="W97" s="532"/>
      <c r="X97" s="533"/>
      <c r="Y97" s="576" t="s">
        <v>62</v>
      </c>
      <c r="Z97" s="577"/>
      <c r="AA97" s="578"/>
      <c r="AB97" s="486" t="s">
        <v>567</v>
      </c>
      <c r="AC97" s="487"/>
      <c r="AD97" s="488"/>
      <c r="AE97" s="216">
        <v>218</v>
      </c>
      <c r="AF97" s="217"/>
      <c r="AG97" s="217"/>
      <c r="AH97" s="218"/>
      <c r="AI97" s="216">
        <v>283</v>
      </c>
      <c r="AJ97" s="217"/>
      <c r="AK97" s="217"/>
      <c r="AL97" s="218"/>
      <c r="AM97" s="216">
        <v>320</v>
      </c>
      <c r="AN97" s="217"/>
      <c r="AO97" s="217"/>
      <c r="AP97" s="217"/>
      <c r="AQ97" s="340" t="s">
        <v>402</v>
      </c>
      <c r="AR97" s="206"/>
      <c r="AS97" s="206"/>
      <c r="AT97" s="341"/>
      <c r="AU97" s="217" t="s">
        <v>402</v>
      </c>
      <c r="AV97" s="217"/>
      <c r="AW97" s="217"/>
      <c r="AX97" s="219"/>
      <c r="AY97" s="10"/>
      <c r="AZ97" s="10"/>
      <c r="BA97" s="10"/>
      <c r="BB97" s="10"/>
      <c r="BC97" s="10"/>
    </row>
    <row r="98" spans="1:60" ht="23.25" customHeight="1">
      <c r="A98" s="881"/>
      <c r="B98" s="446"/>
      <c r="C98" s="446"/>
      <c r="D98" s="446"/>
      <c r="E98" s="446"/>
      <c r="F98" s="447"/>
      <c r="G98" s="106"/>
      <c r="H98" s="107"/>
      <c r="I98" s="107"/>
      <c r="J98" s="107"/>
      <c r="K98" s="107"/>
      <c r="L98" s="107"/>
      <c r="M98" s="107"/>
      <c r="N98" s="107"/>
      <c r="O98" s="108"/>
      <c r="P98" s="534"/>
      <c r="Q98" s="534"/>
      <c r="R98" s="534"/>
      <c r="S98" s="534"/>
      <c r="T98" s="534"/>
      <c r="U98" s="534"/>
      <c r="V98" s="534"/>
      <c r="W98" s="534"/>
      <c r="X98" s="535"/>
      <c r="Y98" s="476" t="s">
        <v>54</v>
      </c>
      <c r="Z98" s="477"/>
      <c r="AA98" s="478"/>
      <c r="AB98" s="480" t="s">
        <v>567</v>
      </c>
      <c r="AC98" s="481"/>
      <c r="AD98" s="482"/>
      <c r="AE98" s="216">
        <v>250</v>
      </c>
      <c r="AF98" s="217"/>
      <c r="AG98" s="217"/>
      <c r="AH98" s="218"/>
      <c r="AI98" s="216">
        <v>250</v>
      </c>
      <c r="AJ98" s="217"/>
      <c r="AK98" s="217"/>
      <c r="AL98" s="218"/>
      <c r="AM98" s="216">
        <v>300</v>
      </c>
      <c r="AN98" s="217"/>
      <c r="AO98" s="217"/>
      <c r="AP98" s="217"/>
      <c r="AQ98" s="340">
        <v>330</v>
      </c>
      <c r="AR98" s="206"/>
      <c r="AS98" s="206"/>
      <c r="AT98" s="341"/>
      <c r="AU98" s="217" t="s">
        <v>402</v>
      </c>
      <c r="AV98" s="217"/>
      <c r="AW98" s="217"/>
      <c r="AX98" s="219"/>
      <c r="AY98" s="10"/>
      <c r="AZ98" s="10"/>
      <c r="BA98" s="10"/>
      <c r="BB98" s="10"/>
      <c r="BC98" s="10"/>
      <c r="BD98" s="10"/>
      <c r="BE98" s="10"/>
      <c r="BF98" s="10"/>
      <c r="BG98" s="10"/>
      <c r="BH98" s="10"/>
    </row>
    <row r="99" spans="1:60" ht="23.25" customHeight="1" thickBot="1">
      <c r="A99" s="882"/>
      <c r="B99" s="448"/>
      <c r="C99" s="448"/>
      <c r="D99" s="448"/>
      <c r="E99" s="448"/>
      <c r="F99" s="449"/>
      <c r="G99" s="595"/>
      <c r="H99" s="214"/>
      <c r="I99" s="214"/>
      <c r="J99" s="214"/>
      <c r="K99" s="214"/>
      <c r="L99" s="214"/>
      <c r="M99" s="214"/>
      <c r="N99" s="214"/>
      <c r="O99" s="596"/>
      <c r="P99" s="536"/>
      <c r="Q99" s="536"/>
      <c r="R99" s="536"/>
      <c r="S99" s="536"/>
      <c r="T99" s="536"/>
      <c r="U99" s="536"/>
      <c r="V99" s="536"/>
      <c r="W99" s="536"/>
      <c r="X99" s="537"/>
      <c r="Y99" s="911" t="s">
        <v>13</v>
      </c>
      <c r="Z99" s="912"/>
      <c r="AA99" s="913"/>
      <c r="AB99" s="908" t="s">
        <v>14</v>
      </c>
      <c r="AC99" s="909"/>
      <c r="AD99" s="910"/>
      <c r="AE99" s="538">
        <v>87</v>
      </c>
      <c r="AF99" s="539"/>
      <c r="AG99" s="539"/>
      <c r="AH99" s="540"/>
      <c r="AI99" s="538">
        <v>113</v>
      </c>
      <c r="AJ99" s="539"/>
      <c r="AK99" s="539"/>
      <c r="AL99" s="540"/>
      <c r="AM99" s="538">
        <v>107</v>
      </c>
      <c r="AN99" s="539"/>
      <c r="AO99" s="539"/>
      <c r="AP99" s="539"/>
      <c r="AQ99" s="553" t="s">
        <v>402</v>
      </c>
      <c r="AR99" s="554"/>
      <c r="AS99" s="554"/>
      <c r="AT99" s="555"/>
      <c r="AU99" s="539" t="s">
        <v>402</v>
      </c>
      <c r="AV99" s="539"/>
      <c r="AW99" s="539"/>
      <c r="AX99" s="556"/>
    </row>
    <row r="100" spans="1:60" ht="31.5" customHeight="1">
      <c r="A100" s="519" t="s">
        <v>346</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0"/>
      <c r="Z100" s="871"/>
      <c r="AA100" s="872"/>
      <c r="AB100" s="499" t="s">
        <v>11</v>
      </c>
      <c r="AC100" s="499"/>
      <c r="AD100" s="499"/>
      <c r="AE100" s="557" t="s">
        <v>386</v>
      </c>
      <c r="AF100" s="558"/>
      <c r="AG100" s="558"/>
      <c r="AH100" s="559"/>
      <c r="AI100" s="557" t="s">
        <v>406</v>
      </c>
      <c r="AJ100" s="558"/>
      <c r="AK100" s="558"/>
      <c r="AL100" s="559"/>
      <c r="AM100" s="557" t="s">
        <v>413</v>
      </c>
      <c r="AN100" s="558"/>
      <c r="AO100" s="558"/>
      <c r="AP100" s="559"/>
      <c r="AQ100" s="318" t="s">
        <v>426</v>
      </c>
      <c r="AR100" s="319"/>
      <c r="AS100" s="319"/>
      <c r="AT100" s="320"/>
      <c r="AU100" s="318" t="s">
        <v>427</v>
      </c>
      <c r="AV100" s="319"/>
      <c r="AW100" s="319"/>
      <c r="AX100" s="321"/>
    </row>
    <row r="101" spans="1:60" ht="23.25" customHeight="1">
      <c r="A101" s="440"/>
      <c r="B101" s="441"/>
      <c r="C101" s="441"/>
      <c r="D101" s="441"/>
      <c r="E101" s="441"/>
      <c r="F101" s="442"/>
      <c r="G101" s="104" t="s">
        <v>570</v>
      </c>
      <c r="H101" s="104"/>
      <c r="I101" s="104"/>
      <c r="J101" s="104"/>
      <c r="K101" s="104"/>
      <c r="L101" s="104"/>
      <c r="M101" s="104"/>
      <c r="N101" s="104"/>
      <c r="O101" s="104"/>
      <c r="P101" s="104"/>
      <c r="Q101" s="104"/>
      <c r="R101" s="104"/>
      <c r="S101" s="104"/>
      <c r="T101" s="104"/>
      <c r="U101" s="104"/>
      <c r="V101" s="104"/>
      <c r="W101" s="104"/>
      <c r="X101" s="105"/>
      <c r="Y101" s="560" t="s">
        <v>55</v>
      </c>
      <c r="Z101" s="561"/>
      <c r="AA101" s="562"/>
      <c r="AB101" s="479" t="s">
        <v>566</v>
      </c>
      <c r="AC101" s="479"/>
      <c r="AD101" s="479"/>
      <c r="AE101" s="216">
        <v>110</v>
      </c>
      <c r="AF101" s="217"/>
      <c r="AG101" s="217"/>
      <c r="AH101" s="218"/>
      <c r="AI101" s="216">
        <v>123</v>
      </c>
      <c r="AJ101" s="217"/>
      <c r="AK101" s="217"/>
      <c r="AL101" s="218"/>
      <c r="AM101" s="216">
        <v>115</v>
      </c>
      <c r="AN101" s="217"/>
      <c r="AO101" s="217"/>
      <c r="AP101" s="218"/>
      <c r="AQ101" s="216" t="s">
        <v>402</v>
      </c>
      <c r="AR101" s="217"/>
      <c r="AS101" s="217"/>
      <c r="AT101" s="218"/>
      <c r="AU101" s="216" t="s">
        <v>402</v>
      </c>
      <c r="AV101" s="217"/>
      <c r="AW101" s="217"/>
      <c r="AX101" s="218"/>
    </row>
    <row r="102" spans="1:60" ht="23.25" customHeight="1">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566</v>
      </c>
      <c r="AC102" s="479"/>
      <c r="AD102" s="479"/>
      <c r="AE102" s="436" t="s">
        <v>402</v>
      </c>
      <c r="AF102" s="436"/>
      <c r="AG102" s="436"/>
      <c r="AH102" s="436"/>
      <c r="AI102" s="436" t="s">
        <v>402</v>
      </c>
      <c r="AJ102" s="436"/>
      <c r="AK102" s="436"/>
      <c r="AL102" s="436"/>
      <c r="AM102" s="436" t="s">
        <v>402</v>
      </c>
      <c r="AN102" s="436"/>
      <c r="AO102" s="436"/>
      <c r="AP102" s="436"/>
      <c r="AQ102" s="271">
        <v>125</v>
      </c>
      <c r="AR102" s="272"/>
      <c r="AS102" s="272"/>
      <c r="AT102" s="317"/>
      <c r="AU102" s="271">
        <v>130</v>
      </c>
      <c r="AV102" s="272"/>
      <c r="AW102" s="272"/>
      <c r="AX102" s="317"/>
    </row>
    <row r="103" spans="1:60" ht="31.5" customHeight="1">
      <c r="A103" s="437" t="s">
        <v>346</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386</v>
      </c>
      <c r="AF103" s="434"/>
      <c r="AG103" s="434"/>
      <c r="AH103" s="435"/>
      <c r="AI103" s="433" t="s">
        <v>384</v>
      </c>
      <c r="AJ103" s="434"/>
      <c r="AK103" s="434"/>
      <c r="AL103" s="435"/>
      <c r="AM103" s="433" t="s">
        <v>413</v>
      </c>
      <c r="AN103" s="434"/>
      <c r="AO103" s="434"/>
      <c r="AP103" s="435"/>
      <c r="AQ103" s="282" t="s">
        <v>426</v>
      </c>
      <c r="AR103" s="283"/>
      <c r="AS103" s="283"/>
      <c r="AT103" s="322"/>
      <c r="AU103" s="282" t="s">
        <v>427</v>
      </c>
      <c r="AV103" s="283"/>
      <c r="AW103" s="283"/>
      <c r="AX103" s="284"/>
    </row>
    <row r="104" spans="1:60" ht="23.25" customHeight="1">
      <c r="A104" s="440"/>
      <c r="B104" s="441"/>
      <c r="C104" s="441"/>
      <c r="D104" s="441"/>
      <c r="E104" s="441"/>
      <c r="F104" s="442"/>
      <c r="G104" s="104" t="s">
        <v>571</v>
      </c>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3" t="s">
        <v>566</v>
      </c>
      <c r="AC104" s="564"/>
      <c r="AD104" s="565"/>
      <c r="AE104" s="216">
        <v>42</v>
      </c>
      <c r="AF104" s="217"/>
      <c r="AG104" s="217"/>
      <c r="AH104" s="218"/>
      <c r="AI104" s="216">
        <v>56</v>
      </c>
      <c r="AJ104" s="217"/>
      <c r="AK104" s="217"/>
      <c r="AL104" s="218"/>
      <c r="AM104" s="216">
        <v>48</v>
      </c>
      <c r="AN104" s="217"/>
      <c r="AO104" s="217"/>
      <c r="AP104" s="218"/>
      <c r="AQ104" s="216" t="s">
        <v>402</v>
      </c>
      <c r="AR104" s="217"/>
      <c r="AS104" s="217"/>
      <c r="AT104" s="218"/>
      <c r="AU104" s="216" t="s">
        <v>402</v>
      </c>
      <c r="AV104" s="217"/>
      <c r="AW104" s="217"/>
      <c r="AX104" s="218"/>
    </row>
    <row r="105" spans="1:60" ht="23.25" customHeight="1">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6"/>
      <c r="AA105" s="567"/>
      <c r="AB105" s="486" t="s">
        <v>566</v>
      </c>
      <c r="AC105" s="487"/>
      <c r="AD105" s="488"/>
      <c r="AE105" s="436">
        <v>80</v>
      </c>
      <c r="AF105" s="436"/>
      <c r="AG105" s="436"/>
      <c r="AH105" s="436"/>
      <c r="AI105" s="436">
        <v>60</v>
      </c>
      <c r="AJ105" s="436"/>
      <c r="AK105" s="436"/>
      <c r="AL105" s="436"/>
      <c r="AM105" s="436">
        <v>60</v>
      </c>
      <c r="AN105" s="436"/>
      <c r="AO105" s="436"/>
      <c r="AP105" s="436"/>
      <c r="AQ105" s="216">
        <v>60</v>
      </c>
      <c r="AR105" s="217"/>
      <c r="AS105" s="217"/>
      <c r="AT105" s="218"/>
      <c r="AU105" s="271">
        <v>60</v>
      </c>
      <c r="AV105" s="272"/>
      <c r="AW105" s="272"/>
      <c r="AX105" s="317"/>
    </row>
    <row r="106" spans="1:60" ht="31.5" hidden="1" customHeight="1">
      <c r="A106" s="437" t="s">
        <v>346</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386</v>
      </c>
      <c r="AF106" s="434"/>
      <c r="AG106" s="434"/>
      <c r="AH106" s="435"/>
      <c r="AI106" s="433" t="s">
        <v>384</v>
      </c>
      <c r="AJ106" s="434"/>
      <c r="AK106" s="434"/>
      <c r="AL106" s="435"/>
      <c r="AM106" s="433" t="s">
        <v>413</v>
      </c>
      <c r="AN106" s="434"/>
      <c r="AO106" s="434"/>
      <c r="AP106" s="435"/>
      <c r="AQ106" s="282" t="s">
        <v>426</v>
      </c>
      <c r="AR106" s="283"/>
      <c r="AS106" s="283"/>
      <c r="AT106" s="322"/>
      <c r="AU106" s="282" t="s">
        <v>427</v>
      </c>
      <c r="AV106" s="283"/>
      <c r="AW106" s="283"/>
      <c r="AX106" s="284"/>
    </row>
    <row r="107" spans="1:60" ht="23.25" hidden="1" customHeight="1">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3"/>
      <c r="AC107" s="564"/>
      <c r="AD107" s="565"/>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6"/>
      <c r="AA108" s="567"/>
      <c r="AB108" s="486"/>
      <c r="AC108" s="487"/>
      <c r="AD108" s="488"/>
      <c r="AE108" s="436"/>
      <c r="AF108" s="436"/>
      <c r="AG108" s="436"/>
      <c r="AH108" s="436"/>
      <c r="AI108" s="436"/>
      <c r="AJ108" s="436"/>
      <c r="AK108" s="436"/>
      <c r="AL108" s="436"/>
      <c r="AM108" s="436"/>
      <c r="AN108" s="436"/>
      <c r="AO108" s="436"/>
      <c r="AP108" s="436"/>
      <c r="AQ108" s="216"/>
      <c r="AR108" s="217"/>
      <c r="AS108" s="217"/>
      <c r="AT108" s="218"/>
      <c r="AU108" s="271"/>
      <c r="AV108" s="272"/>
      <c r="AW108" s="272"/>
      <c r="AX108" s="317"/>
    </row>
    <row r="109" spans="1:60" ht="31.5" hidden="1" customHeight="1">
      <c r="A109" s="437" t="s">
        <v>346</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386</v>
      </c>
      <c r="AF109" s="434"/>
      <c r="AG109" s="434"/>
      <c r="AH109" s="435"/>
      <c r="AI109" s="433" t="s">
        <v>384</v>
      </c>
      <c r="AJ109" s="434"/>
      <c r="AK109" s="434"/>
      <c r="AL109" s="435"/>
      <c r="AM109" s="433" t="s">
        <v>413</v>
      </c>
      <c r="AN109" s="434"/>
      <c r="AO109" s="434"/>
      <c r="AP109" s="435"/>
      <c r="AQ109" s="282" t="s">
        <v>426</v>
      </c>
      <c r="AR109" s="283"/>
      <c r="AS109" s="283"/>
      <c r="AT109" s="322"/>
      <c r="AU109" s="282" t="s">
        <v>427</v>
      </c>
      <c r="AV109" s="283"/>
      <c r="AW109" s="283"/>
      <c r="AX109" s="284"/>
    </row>
    <row r="110" spans="1:60" ht="23.25" hidden="1" customHeight="1">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3"/>
      <c r="AC110" s="564"/>
      <c r="AD110" s="565"/>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6"/>
      <c r="AA111" s="567"/>
      <c r="AB111" s="486"/>
      <c r="AC111" s="487"/>
      <c r="AD111" s="488"/>
      <c r="AE111" s="436"/>
      <c r="AF111" s="436"/>
      <c r="AG111" s="436"/>
      <c r="AH111" s="436"/>
      <c r="AI111" s="436"/>
      <c r="AJ111" s="436"/>
      <c r="AK111" s="436"/>
      <c r="AL111" s="436"/>
      <c r="AM111" s="436"/>
      <c r="AN111" s="436"/>
      <c r="AO111" s="436"/>
      <c r="AP111" s="436"/>
      <c r="AQ111" s="216"/>
      <c r="AR111" s="217"/>
      <c r="AS111" s="217"/>
      <c r="AT111" s="218"/>
      <c r="AU111" s="271"/>
      <c r="AV111" s="272"/>
      <c r="AW111" s="272"/>
      <c r="AX111" s="317"/>
    </row>
    <row r="112" spans="1:60" ht="31.5" hidden="1" customHeight="1">
      <c r="A112" s="437" t="s">
        <v>346</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386</v>
      </c>
      <c r="AF112" s="434"/>
      <c r="AG112" s="434"/>
      <c r="AH112" s="435"/>
      <c r="AI112" s="433" t="s">
        <v>384</v>
      </c>
      <c r="AJ112" s="434"/>
      <c r="AK112" s="434"/>
      <c r="AL112" s="435"/>
      <c r="AM112" s="433" t="s">
        <v>413</v>
      </c>
      <c r="AN112" s="434"/>
      <c r="AO112" s="434"/>
      <c r="AP112" s="435"/>
      <c r="AQ112" s="282" t="s">
        <v>426</v>
      </c>
      <c r="AR112" s="283"/>
      <c r="AS112" s="283"/>
      <c r="AT112" s="322"/>
      <c r="AU112" s="282" t="s">
        <v>427</v>
      </c>
      <c r="AV112" s="283"/>
      <c r="AW112" s="283"/>
      <c r="AX112" s="284"/>
    </row>
    <row r="113" spans="1:50" ht="23.25" hidden="1" customHeight="1">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3"/>
      <c r="AC113" s="564"/>
      <c r="AD113" s="565"/>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25" hidden="1" customHeight="1">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6"/>
      <c r="AA114" s="567"/>
      <c r="AB114" s="486"/>
      <c r="AC114" s="487"/>
      <c r="AD114" s="488"/>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386</v>
      </c>
      <c r="AF115" s="434"/>
      <c r="AG115" s="434"/>
      <c r="AH115" s="435"/>
      <c r="AI115" s="433" t="s">
        <v>384</v>
      </c>
      <c r="AJ115" s="434"/>
      <c r="AK115" s="434"/>
      <c r="AL115" s="435"/>
      <c r="AM115" s="433" t="s">
        <v>413</v>
      </c>
      <c r="AN115" s="434"/>
      <c r="AO115" s="434"/>
      <c r="AP115" s="435"/>
      <c r="AQ115" s="606" t="s">
        <v>428</v>
      </c>
      <c r="AR115" s="607"/>
      <c r="AS115" s="607"/>
      <c r="AT115" s="607"/>
      <c r="AU115" s="607"/>
      <c r="AV115" s="607"/>
      <c r="AW115" s="607"/>
      <c r="AX115" s="608"/>
    </row>
    <row r="116" spans="1:50" ht="23.25" customHeight="1">
      <c r="A116" s="457"/>
      <c r="B116" s="458"/>
      <c r="C116" s="458"/>
      <c r="D116" s="458"/>
      <c r="E116" s="458"/>
      <c r="F116" s="459"/>
      <c r="G116" s="408" t="s">
        <v>572</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573</v>
      </c>
      <c r="AC116" s="481"/>
      <c r="AD116" s="482"/>
      <c r="AE116" s="436">
        <v>1</v>
      </c>
      <c r="AF116" s="436"/>
      <c r="AG116" s="436"/>
      <c r="AH116" s="436"/>
      <c r="AI116" s="436">
        <v>0.8</v>
      </c>
      <c r="AJ116" s="436"/>
      <c r="AK116" s="436"/>
      <c r="AL116" s="436"/>
      <c r="AM116" s="436">
        <v>0.9</v>
      </c>
      <c r="AN116" s="436"/>
      <c r="AO116" s="436"/>
      <c r="AP116" s="436"/>
      <c r="AQ116" s="216">
        <v>1.1000000000000001</v>
      </c>
      <c r="AR116" s="217"/>
      <c r="AS116" s="217"/>
      <c r="AT116" s="217"/>
      <c r="AU116" s="217"/>
      <c r="AV116" s="217"/>
      <c r="AW116" s="217"/>
      <c r="AX116" s="219"/>
    </row>
    <row r="117" spans="1:50" ht="46.5" customHeight="1" thickBo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353</v>
      </c>
      <c r="AC117" s="491"/>
      <c r="AD117" s="492"/>
      <c r="AE117" s="569" t="s">
        <v>574</v>
      </c>
      <c r="AF117" s="569"/>
      <c r="AG117" s="569"/>
      <c r="AH117" s="569"/>
      <c r="AI117" s="569" t="s">
        <v>575</v>
      </c>
      <c r="AJ117" s="569"/>
      <c r="AK117" s="569"/>
      <c r="AL117" s="569"/>
      <c r="AM117" s="569" t="s">
        <v>744</v>
      </c>
      <c r="AN117" s="569"/>
      <c r="AO117" s="569"/>
      <c r="AP117" s="569"/>
      <c r="AQ117" s="569" t="s">
        <v>598</v>
      </c>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386</v>
      </c>
      <c r="AF118" s="434"/>
      <c r="AG118" s="434"/>
      <c r="AH118" s="435"/>
      <c r="AI118" s="433" t="s">
        <v>384</v>
      </c>
      <c r="AJ118" s="434"/>
      <c r="AK118" s="434"/>
      <c r="AL118" s="435"/>
      <c r="AM118" s="433" t="s">
        <v>413</v>
      </c>
      <c r="AN118" s="434"/>
      <c r="AO118" s="434"/>
      <c r="AP118" s="435"/>
      <c r="AQ118" s="606" t="s">
        <v>428</v>
      </c>
      <c r="AR118" s="607"/>
      <c r="AS118" s="607"/>
      <c r="AT118" s="607"/>
      <c r="AU118" s="607"/>
      <c r="AV118" s="607"/>
      <c r="AW118" s="607"/>
      <c r="AX118" s="608"/>
    </row>
    <row r="119" spans="1:50" ht="23.25" hidden="1" customHeight="1">
      <c r="A119" s="457"/>
      <c r="B119" s="458"/>
      <c r="C119" s="458"/>
      <c r="D119" s="458"/>
      <c r="E119" s="458"/>
      <c r="F119" s="459"/>
      <c r="G119" s="408" t="s">
        <v>354</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353</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386</v>
      </c>
      <c r="AF121" s="434"/>
      <c r="AG121" s="434"/>
      <c r="AH121" s="435"/>
      <c r="AI121" s="433" t="s">
        <v>384</v>
      </c>
      <c r="AJ121" s="434"/>
      <c r="AK121" s="434"/>
      <c r="AL121" s="435"/>
      <c r="AM121" s="433" t="s">
        <v>413</v>
      </c>
      <c r="AN121" s="434"/>
      <c r="AO121" s="434"/>
      <c r="AP121" s="435"/>
      <c r="AQ121" s="606" t="s">
        <v>428</v>
      </c>
      <c r="AR121" s="607"/>
      <c r="AS121" s="607"/>
      <c r="AT121" s="607"/>
      <c r="AU121" s="607"/>
      <c r="AV121" s="607"/>
      <c r="AW121" s="607"/>
      <c r="AX121" s="608"/>
    </row>
    <row r="122" spans="1:50" ht="23.25" hidden="1" customHeight="1">
      <c r="A122" s="457"/>
      <c r="B122" s="458"/>
      <c r="C122" s="458"/>
      <c r="D122" s="458"/>
      <c r="E122" s="458"/>
      <c r="F122" s="459"/>
      <c r="G122" s="408" t="s">
        <v>355</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386</v>
      </c>
      <c r="AF124" s="434"/>
      <c r="AG124" s="434"/>
      <c r="AH124" s="435"/>
      <c r="AI124" s="433" t="s">
        <v>384</v>
      </c>
      <c r="AJ124" s="434"/>
      <c r="AK124" s="434"/>
      <c r="AL124" s="435"/>
      <c r="AM124" s="433" t="s">
        <v>413</v>
      </c>
      <c r="AN124" s="434"/>
      <c r="AO124" s="434"/>
      <c r="AP124" s="435"/>
      <c r="AQ124" s="606" t="s">
        <v>428</v>
      </c>
      <c r="AR124" s="607"/>
      <c r="AS124" s="607"/>
      <c r="AT124" s="607"/>
      <c r="AU124" s="607"/>
      <c r="AV124" s="607"/>
      <c r="AW124" s="607"/>
      <c r="AX124" s="608"/>
    </row>
    <row r="125" spans="1:50" ht="23.25" hidden="1" customHeight="1">
      <c r="A125" s="457"/>
      <c r="B125" s="458"/>
      <c r="C125" s="458"/>
      <c r="D125" s="458"/>
      <c r="E125" s="458"/>
      <c r="F125" s="459"/>
      <c r="G125" s="408" t="s">
        <v>355</v>
      </c>
      <c r="H125" s="408"/>
      <c r="I125" s="408"/>
      <c r="J125" s="408"/>
      <c r="K125" s="408"/>
      <c r="L125" s="408"/>
      <c r="M125" s="408"/>
      <c r="N125" s="408"/>
      <c r="O125" s="408"/>
      <c r="P125" s="408"/>
      <c r="Q125" s="408"/>
      <c r="R125" s="408"/>
      <c r="S125" s="408"/>
      <c r="T125" s="408"/>
      <c r="U125" s="408"/>
      <c r="V125" s="408"/>
      <c r="W125" s="408"/>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51"/>
      <c r="Y126" s="489" t="s">
        <v>49</v>
      </c>
      <c r="Z126" s="464"/>
      <c r="AA126" s="465"/>
      <c r="AB126" s="490" t="s">
        <v>353</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46"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33" t="s">
        <v>386</v>
      </c>
      <c r="AF127" s="434"/>
      <c r="AG127" s="434"/>
      <c r="AH127" s="435"/>
      <c r="AI127" s="433" t="s">
        <v>384</v>
      </c>
      <c r="AJ127" s="434"/>
      <c r="AK127" s="434"/>
      <c r="AL127" s="435"/>
      <c r="AM127" s="433" t="s">
        <v>413</v>
      </c>
      <c r="AN127" s="434"/>
      <c r="AO127" s="434"/>
      <c r="AP127" s="435"/>
      <c r="AQ127" s="606" t="s">
        <v>428</v>
      </c>
      <c r="AR127" s="607"/>
      <c r="AS127" s="607"/>
      <c r="AT127" s="607"/>
      <c r="AU127" s="607"/>
      <c r="AV127" s="607"/>
      <c r="AW127" s="607"/>
      <c r="AX127" s="608"/>
    </row>
    <row r="128" spans="1:50" ht="23.25" hidden="1" customHeight="1">
      <c r="A128" s="457"/>
      <c r="B128" s="458"/>
      <c r="C128" s="458"/>
      <c r="D128" s="458"/>
      <c r="E128" s="458"/>
      <c r="F128" s="459"/>
      <c r="G128" s="408" t="s">
        <v>355</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353</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187" t="s">
        <v>401</v>
      </c>
      <c r="B130" s="184"/>
      <c r="C130" s="183" t="s">
        <v>238</v>
      </c>
      <c r="D130" s="184"/>
      <c r="E130" s="168" t="s">
        <v>267</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386</v>
      </c>
      <c r="AF132" s="154"/>
      <c r="AG132" s="154"/>
      <c r="AH132" s="154"/>
      <c r="AI132" s="154" t="s">
        <v>406</v>
      </c>
      <c r="AJ132" s="154"/>
      <c r="AK132" s="154"/>
      <c r="AL132" s="154"/>
      <c r="AM132" s="154" t="s">
        <v>413</v>
      </c>
      <c r="AN132" s="154"/>
      <c r="AO132" s="154"/>
      <c r="AP132" s="150"/>
      <c r="AQ132" s="150" t="s">
        <v>234</v>
      </c>
      <c r="AR132" s="151"/>
      <c r="AS132" s="151"/>
      <c r="AT132" s="152"/>
      <c r="AU132" s="195" t="s">
        <v>250</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386</v>
      </c>
      <c r="AF136" s="154"/>
      <c r="AG136" s="154"/>
      <c r="AH136" s="154"/>
      <c r="AI136" s="154" t="s">
        <v>384</v>
      </c>
      <c r="AJ136" s="154"/>
      <c r="AK136" s="154"/>
      <c r="AL136" s="154"/>
      <c r="AM136" s="154" t="s">
        <v>413</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386</v>
      </c>
      <c r="AF140" s="154"/>
      <c r="AG140" s="154"/>
      <c r="AH140" s="154"/>
      <c r="AI140" s="154" t="s">
        <v>384</v>
      </c>
      <c r="AJ140" s="154"/>
      <c r="AK140" s="154"/>
      <c r="AL140" s="154"/>
      <c r="AM140" s="154" t="s">
        <v>413</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386</v>
      </c>
      <c r="AF144" s="154"/>
      <c r="AG144" s="154"/>
      <c r="AH144" s="154"/>
      <c r="AI144" s="154" t="s">
        <v>384</v>
      </c>
      <c r="AJ144" s="154"/>
      <c r="AK144" s="154"/>
      <c r="AL144" s="154"/>
      <c r="AM144" s="154" t="s">
        <v>413</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386</v>
      </c>
      <c r="AF148" s="154"/>
      <c r="AG148" s="154"/>
      <c r="AH148" s="154"/>
      <c r="AI148" s="154" t="s">
        <v>384</v>
      </c>
      <c r="AJ148" s="154"/>
      <c r="AK148" s="154"/>
      <c r="AL148" s="154"/>
      <c r="AM148" s="154" t="s">
        <v>413</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330</v>
      </c>
      <c r="R152" s="129"/>
      <c r="S152" s="129"/>
      <c r="T152" s="129"/>
      <c r="U152" s="129"/>
      <c r="V152" s="129"/>
      <c r="W152" s="129"/>
      <c r="X152" s="129"/>
      <c r="Y152" s="129"/>
      <c r="Z152" s="129"/>
      <c r="AA152" s="129"/>
      <c r="AB152" s="128" t="s">
        <v>331</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2.25" customHeight="1">
      <c r="A154" s="188"/>
      <c r="B154" s="185"/>
      <c r="C154" s="179"/>
      <c r="D154" s="185"/>
      <c r="E154" s="179"/>
      <c r="F154" s="180"/>
      <c r="G154" s="103" t="s">
        <v>578</v>
      </c>
      <c r="H154" s="104"/>
      <c r="I154" s="104"/>
      <c r="J154" s="104"/>
      <c r="K154" s="104"/>
      <c r="L154" s="104"/>
      <c r="M154" s="104"/>
      <c r="N154" s="104"/>
      <c r="O154" s="104"/>
      <c r="P154" s="105"/>
      <c r="Q154" s="124" t="s">
        <v>734</v>
      </c>
      <c r="R154" s="104"/>
      <c r="S154" s="104"/>
      <c r="T154" s="104"/>
      <c r="U154" s="104"/>
      <c r="V154" s="104"/>
      <c r="W154" s="104"/>
      <c r="X154" s="104"/>
      <c r="Y154" s="104"/>
      <c r="Z154" s="104"/>
      <c r="AA154" s="291"/>
      <c r="AB154" s="140" t="s">
        <v>402</v>
      </c>
      <c r="AC154" s="141"/>
      <c r="AD154" s="141"/>
      <c r="AE154" s="146" t="s">
        <v>735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2.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5.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690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251</v>
      </c>
      <c r="H159" s="129"/>
      <c r="I159" s="129"/>
      <c r="J159" s="129"/>
      <c r="K159" s="129"/>
      <c r="L159" s="129"/>
      <c r="M159" s="129"/>
      <c r="N159" s="129"/>
      <c r="O159" s="129"/>
      <c r="P159" s="130"/>
      <c r="Q159" s="158" t="s">
        <v>330</v>
      </c>
      <c r="R159" s="129"/>
      <c r="S159" s="129"/>
      <c r="T159" s="129"/>
      <c r="U159" s="129"/>
      <c r="V159" s="129"/>
      <c r="W159" s="129"/>
      <c r="X159" s="129"/>
      <c r="Y159" s="129"/>
      <c r="Z159" s="129"/>
      <c r="AA159" s="129"/>
      <c r="AB159" s="128" t="s">
        <v>331</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330</v>
      </c>
      <c r="R166" s="129"/>
      <c r="S166" s="129"/>
      <c r="T166" s="129"/>
      <c r="U166" s="129"/>
      <c r="V166" s="129"/>
      <c r="W166" s="129"/>
      <c r="X166" s="129"/>
      <c r="Y166" s="129"/>
      <c r="Z166" s="129"/>
      <c r="AA166" s="129"/>
      <c r="AB166" s="128" t="s">
        <v>331</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330</v>
      </c>
      <c r="R173" s="129"/>
      <c r="S173" s="129"/>
      <c r="T173" s="129"/>
      <c r="U173" s="129"/>
      <c r="V173" s="129"/>
      <c r="W173" s="129"/>
      <c r="X173" s="129"/>
      <c r="Y173" s="129"/>
      <c r="Z173" s="129"/>
      <c r="AA173" s="129"/>
      <c r="AB173" s="128" t="s">
        <v>331</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330</v>
      </c>
      <c r="R180" s="129"/>
      <c r="S180" s="129"/>
      <c r="T180" s="129"/>
      <c r="U180" s="129"/>
      <c r="V180" s="129"/>
      <c r="W180" s="129"/>
      <c r="X180" s="129"/>
      <c r="Y180" s="129"/>
      <c r="Z180" s="129"/>
      <c r="AA180" s="129"/>
      <c r="AB180" s="128" t="s">
        <v>331</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736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386</v>
      </c>
      <c r="AF192" s="154"/>
      <c r="AG192" s="154"/>
      <c r="AH192" s="154"/>
      <c r="AI192" s="154" t="s">
        <v>384</v>
      </c>
      <c r="AJ192" s="154"/>
      <c r="AK192" s="154"/>
      <c r="AL192" s="154"/>
      <c r="AM192" s="154" t="s">
        <v>413</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386</v>
      </c>
      <c r="AF196" s="154"/>
      <c r="AG196" s="154"/>
      <c r="AH196" s="154"/>
      <c r="AI196" s="154" t="s">
        <v>384</v>
      </c>
      <c r="AJ196" s="154"/>
      <c r="AK196" s="154"/>
      <c r="AL196" s="154"/>
      <c r="AM196" s="154" t="s">
        <v>413</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386</v>
      </c>
      <c r="AF200" s="154"/>
      <c r="AG200" s="154"/>
      <c r="AH200" s="154"/>
      <c r="AI200" s="154" t="s">
        <v>384</v>
      </c>
      <c r="AJ200" s="154"/>
      <c r="AK200" s="154"/>
      <c r="AL200" s="154"/>
      <c r="AM200" s="154" t="s">
        <v>413</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386</v>
      </c>
      <c r="AF204" s="154"/>
      <c r="AG204" s="154"/>
      <c r="AH204" s="154"/>
      <c r="AI204" s="154" t="s">
        <v>384</v>
      </c>
      <c r="AJ204" s="154"/>
      <c r="AK204" s="154"/>
      <c r="AL204" s="154"/>
      <c r="AM204" s="154" t="s">
        <v>413</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386</v>
      </c>
      <c r="AF208" s="154"/>
      <c r="AG208" s="154"/>
      <c r="AH208" s="154"/>
      <c r="AI208" s="154" t="s">
        <v>384</v>
      </c>
      <c r="AJ208" s="154"/>
      <c r="AK208" s="154"/>
      <c r="AL208" s="154"/>
      <c r="AM208" s="154" t="s">
        <v>413</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330</v>
      </c>
      <c r="R212" s="129"/>
      <c r="S212" s="129"/>
      <c r="T212" s="129"/>
      <c r="U212" s="129"/>
      <c r="V212" s="129"/>
      <c r="W212" s="129"/>
      <c r="X212" s="129"/>
      <c r="Y212" s="129"/>
      <c r="Z212" s="129"/>
      <c r="AA212" s="129"/>
      <c r="AB212" s="128" t="s">
        <v>331</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330</v>
      </c>
      <c r="R219" s="129"/>
      <c r="S219" s="129"/>
      <c r="T219" s="129"/>
      <c r="U219" s="129"/>
      <c r="V219" s="129"/>
      <c r="W219" s="129"/>
      <c r="X219" s="129"/>
      <c r="Y219" s="129"/>
      <c r="Z219" s="129"/>
      <c r="AA219" s="129"/>
      <c r="AB219" s="128" t="s">
        <v>331</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330</v>
      </c>
      <c r="R226" s="129"/>
      <c r="S226" s="129"/>
      <c r="T226" s="129"/>
      <c r="U226" s="129"/>
      <c r="V226" s="129"/>
      <c r="W226" s="129"/>
      <c r="X226" s="129"/>
      <c r="Y226" s="129"/>
      <c r="Z226" s="129"/>
      <c r="AA226" s="129"/>
      <c r="AB226" s="128" t="s">
        <v>331</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330</v>
      </c>
      <c r="R233" s="129"/>
      <c r="S233" s="129"/>
      <c r="T233" s="129"/>
      <c r="U233" s="129"/>
      <c r="V233" s="129"/>
      <c r="W233" s="129"/>
      <c r="X233" s="129"/>
      <c r="Y233" s="129"/>
      <c r="Z233" s="129"/>
      <c r="AA233" s="129"/>
      <c r="AB233" s="128" t="s">
        <v>331</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330</v>
      </c>
      <c r="R240" s="129"/>
      <c r="S240" s="129"/>
      <c r="T240" s="129"/>
      <c r="U240" s="129"/>
      <c r="V240" s="129"/>
      <c r="W240" s="129"/>
      <c r="X240" s="129"/>
      <c r="Y240" s="129"/>
      <c r="Z240" s="129"/>
      <c r="AA240" s="129"/>
      <c r="AB240" s="128" t="s">
        <v>331</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386</v>
      </c>
      <c r="AF252" s="154"/>
      <c r="AG252" s="154"/>
      <c r="AH252" s="154"/>
      <c r="AI252" s="154" t="s">
        <v>384</v>
      </c>
      <c r="AJ252" s="154"/>
      <c r="AK252" s="154"/>
      <c r="AL252" s="154"/>
      <c r="AM252" s="154" t="s">
        <v>413</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386</v>
      </c>
      <c r="AF256" s="154"/>
      <c r="AG256" s="154"/>
      <c r="AH256" s="154"/>
      <c r="AI256" s="154" t="s">
        <v>384</v>
      </c>
      <c r="AJ256" s="154"/>
      <c r="AK256" s="154"/>
      <c r="AL256" s="154"/>
      <c r="AM256" s="154" t="s">
        <v>413</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386</v>
      </c>
      <c r="AF260" s="154"/>
      <c r="AG260" s="154"/>
      <c r="AH260" s="154"/>
      <c r="AI260" s="154" t="s">
        <v>384</v>
      </c>
      <c r="AJ260" s="154"/>
      <c r="AK260" s="154"/>
      <c r="AL260" s="154"/>
      <c r="AM260" s="154" t="s">
        <v>413</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386</v>
      </c>
      <c r="AF264" s="154"/>
      <c r="AG264" s="154"/>
      <c r="AH264" s="154"/>
      <c r="AI264" s="154" t="s">
        <v>384</v>
      </c>
      <c r="AJ264" s="154"/>
      <c r="AK264" s="154"/>
      <c r="AL264" s="154"/>
      <c r="AM264" s="154" t="s">
        <v>413</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386</v>
      </c>
      <c r="AF268" s="154"/>
      <c r="AG268" s="154"/>
      <c r="AH268" s="154"/>
      <c r="AI268" s="154" t="s">
        <v>384</v>
      </c>
      <c r="AJ268" s="154"/>
      <c r="AK268" s="154"/>
      <c r="AL268" s="154"/>
      <c r="AM268" s="154" t="s">
        <v>413</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330</v>
      </c>
      <c r="R272" s="129"/>
      <c r="S272" s="129"/>
      <c r="T272" s="129"/>
      <c r="U272" s="129"/>
      <c r="V272" s="129"/>
      <c r="W272" s="129"/>
      <c r="X272" s="129"/>
      <c r="Y272" s="129"/>
      <c r="Z272" s="129"/>
      <c r="AA272" s="129"/>
      <c r="AB272" s="128" t="s">
        <v>331</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330</v>
      </c>
      <c r="R279" s="129"/>
      <c r="S279" s="129"/>
      <c r="T279" s="129"/>
      <c r="U279" s="129"/>
      <c r="V279" s="129"/>
      <c r="W279" s="129"/>
      <c r="X279" s="129"/>
      <c r="Y279" s="129"/>
      <c r="Z279" s="129"/>
      <c r="AA279" s="129"/>
      <c r="AB279" s="128" t="s">
        <v>331</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330</v>
      </c>
      <c r="R286" s="129"/>
      <c r="S286" s="129"/>
      <c r="T286" s="129"/>
      <c r="U286" s="129"/>
      <c r="V286" s="129"/>
      <c r="W286" s="129"/>
      <c r="X286" s="129"/>
      <c r="Y286" s="129"/>
      <c r="Z286" s="129"/>
      <c r="AA286" s="129"/>
      <c r="AB286" s="128" t="s">
        <v>331</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330</v>
      </c>
      <c r="R293" s="129"/>
      <c r="S293" s="129"/>
      <c r="T293" s="129"/>
      <c r="U293" s="129"/>
      <c r="V293" s="129"/>
      <c r="W293" s="129"/>
      <c r="X293" s="129"/>
      <c r="Y293" s="129"/>
      <c r="Z293" s="129"/>
      <c r="AA293" s="129"/>
      <c r="AB293" s="128" t="s">
        <v>331</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330</v>
      </c>
      <c r="R300" s="129"/>
      <c r="S300" s="129"/>
      <c r="T300" s="129"/>
      <c r="U300" s="129"/>
      <c r="V300" s="129"/>
      <c r="W300" s="129"/>
      <c r="X300" s="129"/>
      <c r="Y300" s="129"/>
      <c r="Z300" s="129"/>
      <c r="AA300" s="129"/>
      <c r="AB300" s="128" t="s">
        <v>331</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386</v>
      </c>
      <c r="AF312" s="154"/>
      <c r="AG312" s="154"/>
      <c r="AH312" s="154"/>
      <c r="AI312" s="154" t="s">
        <v>384</v>
      </c>
      <c r="AJ312" s="154"/>
      <c r="AK312" s="154"/>
      <c r="AL312" s="154"/>
      <c r="AM312" s="154" t="s">
        <v>413</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386</v>
      </c>
      <c r="AF316" s="154"/>
      <c r="AG316" s="154"/>
      <c r="AH316" s="154"/>
      <c r="AI316" s="154" t="s">
        <v>384</v>
      </c>
      <c r="AJ316" s="154"/>
      <c r="AK316" s="154"/>
      <c r="AL316" s="154"/>
      <c r="AM316" s="154" t="s">
        <v>413</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386</v>
      </c>
      <c r="AF320" s="154"/>
      <c r="AG320" s="154"/>
      <c r="AH320" s="154"/>
      <c r="AI320" s="154" t="s">
        <v>384</v>
      </c>
      <c r="AJ320" s="154"/>
      <c r="AK320" s="154"/>
      <c r="AL320" s="154"/>
      <c r="AM320" s="154" t="s">
        <v>413</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386</v>
      </c>
      <c r="AF324" s="154"/>
      <c r="AG324" s="154"/>
      <c r="AH324" s="154"/>
      <c r="AI324" s="154" t="s">
        <v>384</v>
      </c>
      <c r="AJ324" s="154"/>
      <c r="AK324" s="154"/>
      <c r="AL324" s="154"/>
      <c r="AM324" s="154" t="s">
        <v>413</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386</v>
      </c>
      <c r="AF328" s="154"/>
      <c r="AG328" s="154"/>
      <c r="AH328" s="154"/>
      <c r="AI328" s="154" t="s">
        <v>384</v>
      </c>
      <c r="AJ328" s="154"/>
      <c r="AK328" s="154"/>
      <c r="AL328" s="154"/>
      <c r="AM328" s="154" t="s">
        <v>413</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330</v>
      </c>
      <c r="R332" s="129"/>
      <c r="S332" s="129"/>
      <c r="T332" s="129"/>
      <c r="U332" s="129"/>
      <c r="V332" s="129"/>
      <c r="W332" s="129"/>
      <c r="X332" s="129"/>
      <c r="Y332" s="129"/>
      <c r="Z332" s="129"/>
      <c r="AA332" s="129"/>
      <c r="AB332" s="128" t="s">
        <v>331</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330</v>
      </c>
      <c r="R339" s="129"/>
      <c r="S339" s="129"/>
      <c r="T339" s="129"/>
      <c r="U339" s="129"/>
      <c r="V339" s="129"/>
      <c r="W339" s="129"/>
      <c r="X339" s="129"/>
      <c r="Y339" s="129"/>
      <c r="Z339" s="129"/>
      <c r="AA339" s="129"/>
      <c r="AB339" s="128" t="s">
        <v>331</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330</v>
      </c>
      <c r="R346" s="129"/>
      <c r="S346" s="129"/>
      <c r="T346" s="129"/>
      <c r="U346" s="129"/>
      <c r="V346" s="129"/>
      <c r="W346" s="129"/>
      <c r="X346" s="129"/>
      <c r="Y346" s="129"/>
      <c r="Z346" s="129"/>
      <c r="AA346" s="129"/>
      <c r="AB346" s="128" t="s">
        <v>331</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330</v>
      </c>
      <c r="R353" s="129"/>
      <c r="S353" s="129"/>
      <c r="T353" s="129"/>
      <c r="U353" s="129"/>
      <c r="V353" s="129"/>
      <c r="W353" s="129"/>
      <c r="X353" s="129"/>
      <c r="Y353" s="129"/>
      <c r="Z353" s="129"/>
      <c r="AA353" s="129"/>
      <c r="AB353" s="128" t="s">
        <v>331</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330</v>
      </c>
      <c r="R360" s="129"/>
      <c r="S360" s="129"/>
      <c r="T360" s="129"/>
      <c r="U360" s="129"/>
      <c r="V360" s="129"/>
      <c r="W360" s="129"/>
      <c r="X360" s="129"/>
      <c r="Y360" s="129"/>
      <c r="Z360" s="129"/>
      <c r="AA360" s="129"/>
      <c r="AB360" s="128" t="s">
        <v>331</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386</v>
      </c>
      <c r="AF372" s="154"/>
      <c r="AG372" s="154"/>
      <c r="AH372" s="154"/>
      <c r="AI372" s="154" t="s">
        <v>384</v>
      </c>
      <c r="AJ372" s="154"/>
      <c r="AK372" s="154"/>
      <c r="AL372" s="154"/>
      <c r="AM372" s="154" t="s">
        <v>413</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386</v>
      </c>
      <c r="AF376" s="154"/>
      <c r="AG376" s="154"/>
      <c r="AH376" s="154"/>
      <c r="AI376" s="154" t="s">
        <v>384</v>
      </c>
      <c r="AJ376" s="154"/>
      <c r="AK376" s="154"/>
      <c r="AL376" s="154"/>
      <c r="AM376" s="154" t="s">
        <v>413</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386</v>
      </c>
      <c r="AF380" s="154"/>
      <c r="AG380" s="154"/>
      <c r="AH380" s="154"/>
      <c r="AI380" s="154" t="s">
        <v>384</v>
      </c>
      <c r="AJ380" s="154"/>
      <c r="AK380" s="154"/>
      <c r="AL380" s="154"/>
      <c r="AM380" s="154" t="s">
        <v>413</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386</v>
      </c>
      <c r="AF384" s="154"/>
      <c r="AG384" s="154"/>
      <c r="AH384" s="154"/>
      <c r="AI384" s="154" t="s">
        <v>384</v>
      </c>
      <c r="AJ384" s="154"/>
      <c r="AK384" s="154"/>
      <c r="AL384" s="154"/>
      <c r="AM384" s="154" t="s">
        <v>413</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386</v>
      </c>
      <c r="AF388" s="154"/>
      <c r="AG388" s="154"/>
      <c r="AH388" s="154"/>
      <c r="AI388" s="154" t="s">
        <v>384</v>
      </c>
      <c r="AJ388" s="154"/>
      <c r="AK388" s="154"/>
      <c r="AL388" s="154"/>
      <c r="AM388" s="154" t="s">
        <v>413</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330</v>
      </c>
      <c r="R392" s="129"/>
      <c r="S392" s="129"/>
      <c r="T392" s="129"/>
      <c r="U392" s="129"/>
      <c r="V392" s="129"/>
      <c r="W392" s="129"/>
      <c r="X392" s="129"/>
      <c r="Y392" s="129"/>
      <c r="Z392" s="129"/>
      <c r="AA392" s="129"/>
      <c r="AB392" s="128" t="s">
        <v>331</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330</v>
      </c>
      <c r="R399" s="129"/>
      <c r="S399" s="129"/>
      <c r="T399" s="129"/>
      <c r="U399" s="129"/>
      <c r="V399" s="129"/>
      <c r="W399" s="129"/>
      <c r="X399" s="129"/>
      <c r="Y399" s="129"/>
      <c r="Z399" s="129"/>
      <c r="AA399" s="129"/>
      <c r="AB399" s="128" t="s">
        <v>331</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330</v>
      </c>
      <c r="R406" s="129"/>
      <c r="S406" s="129"/>
      <c r="T406" s="129"/>
      <c r="U406" s="129"/>
      <c r="V406" s="129"/>
      <c r="W406" s="129"/>
      <c r="X406" s="129"/>
      <c r="Y406" s="129"/>
      <c r="Z406" s="129"/>
      <c r="AA406" s="129"/>
      <c r="AB406" s="128" t="s">
        <v>331</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330</v>
      </c>
      <c r="R413" s="129"/>
      <c r="S413" s="129"/>
      <c r="T413" s="129"/>
      <c r="U413" s="129"/>
      <c r="V413" s="129"/>
      <c r="W413" s="129"/>
      <c r="X413" s="129"/>
      <c r="Y413" s="129"/>
      <c r="Z413" s="129"/>
      <c r="AA413" s="129"/>
      <c r="AB413" s="128" t="s">
        <v>331</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330</v>
      </c>
      <c r="R420" s="129"/>
      <c r="S420" s="129"/>
      <c r="T420" s="129"/>
      <c r="U420" s="129"/>
      <c r="V420" s="129"/>
      <c r="W420" s="129"/>
      <c r="X420" s="129"/>
      <c r="Y420" s="129"/>
      <c r="Z420" s="129"/>
      <c r="AA420" s="129"/>
      <c r="AB420" s="128" t="s">
        <v>331</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416</v>
      </c>
      <c r="D430" s="952"/>
      <c r="E430" s="173" t="s">
        <v>394</v>
      </c>
      <c r="F430" s="914"/>
      <c r="G430" s="915" t="s">
        <v>254</v>
      </c>
      <c r="H430" s="122"/>
      <c r="I430" s="122"/>
      <c r="J430" s="916"/>
      <c r="K430" s="917"/>
      <c r="L430" s="917"/>
      <c r="M430" s="917"/>
      <c r="N430" s="917"/>
      <c r="O430" s="917"/>
      <c r="P430" s="917"/>
      <c r="Q430" s="917"/>
      <c r="R430" s="917"/>
      <c r="S430" s="917"/>
      <c r="T430" s="91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hidden="1" customHeight="1">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407</v>
      </c>
      <c r="AJ431" s="339"/>
      <c r="AK431" s="339"/>
      <c r="AL431" s="158"/>
      <c r="AM431" s="339" t="s">
        <v>420</v>
      </c>
      <c r="AN431" s="339"/>
      <c r="AO431" s="339"/>
      <c r="AP431" s="158"/>
      <c r="AQ431" s="158" t="s">
        <v>234</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05"/>
      <c r="AR432" s="199"/>
      <c r="AS432" s="132" t="s">
        <v>235</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407</v>
      </c>
      <c r="AJ436" s="339"/>
      <c r="AK436" s="339"/>
      <c r="AL436" s="158"/>
      <c r="AM436" s="339" t="s">
        <v>420</v>
      </c>
      <c r="AN436" s="339"/>
      <c r="AO436" s="339"/>
      <c r="AP436" s="158"/>
      <c r="AQ436" s="158" t="s">
        <v>234</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5"/>
      <c r="AR437" s="199"/>
      <c r="AS437" s="132" t="s">
        <v>235</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407</v>
      </c>
      <c r="AJ441" s="339"/>
      <c r="AK441" s="339"/>
      <c r="AL441" s="158"/>
      <c r="AM441" s="339" t="s">
        <v>420</v>
      </c>
      <c r="AN441" s="339"/>
      <c r="AO441" s="339"/>
      <c r="AP441" s="158"/>
      <c r="AQ441" s="158" t="s">
        <v>234</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5"/>
      <c r="AR442" s="199"/>
      <c r="AS442" s="132" t="s">
        <v>235</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407</v>
      </c>
      <c r="AJ446" s="339"/>
      <c r="AK446" s="339"/>
      <c r="AL446" s="158"/>
      <c r="AM446" s="339" t="s">
        <v>420</v>
      </c>
      <c r="AN446" s="339"/>
      <c r="AO446" s="339"/>
      <c r="AP446" s="158"/>
      <c r="AQ446" s="158" t="s">
        <v>234</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5"/>
      <c r="AR447" s="199"/>
      <c r="AS447" s="132" t="s">
        <v>235</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407</v>
      </c>
      <c r="AJ451" s="339"/>
      <c r="AK451" s="339"/>
      <c r="AL451" s="158"/>
      <c r="AM451" s="339" t="s">
        <v>420</v>
      </c>
      <c r="AN451" s="339"/>
      <c r="AO451" s="339"/>
      <c r="AP451" s="158"/>
      <c r="AQ451" s="158" t="s">
        <v>234</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5"/>
      <c r="AR452" s="199"/>
      <c r="AS452" s="132" t="s">
        <v>235</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407</v>
      </c>
      <c r="AJ456" s="339"/>
      <c r="AK456" s="339"/>
      <c r="AL456" s="158"/>
      <c r="AM456" s="339" t="s">
        <v>420</v>
      </c>
      <c r="AN456" s="339"/>
      <c r="AO456" s="339"/>
      <c r="AP456" s="158"/>
      <c r="AQ456" s="158" t="s">
        <v>234</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05"/>
      <c r="AR457" s="199"/>
      <c r="AS457" s="132" t="s">
        <v>235</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407</v>
      </c>
      <c r="AJ461" s="339"/>
      <c r="AK461" s="339"/>
      <c r="AL461" s="158"/>
      <c r="AM461" s="339" t="s">
        <v>420</v>
      </c>
      <c r="AN461" s="339"/>
      <c r="AO461" s="339"/>
      <c r="AP461" s="158"/>
      <c r="AQ461" s="158" t="s">
        <v>234</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5"/>
      <c r="AR462" s="199"/>
      <c r="AS462" s="132" t="s">
        <v>235</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407</v>
      </c>
      <c r="AJ466" s="339"/>
      <c r="AK466" s="339"/>
      <c r="AL466" s="158"/>
      <c r="AM466" s="339" t="s">
        <v>420</v>
      </c>
      <c r="AN466" s="339"/>
      <c r="AO466" s="339"/>
      <c r="AP466" s="158"/>
      <c r="AQ466" s="158" t="s">
        <v>234</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5"/>
      <c r="AR467" s="199"/>
      <c r="AS467" s="132" t="s">
        <v>235</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407</v>
      </c>
      <c r="AJ471" s="339"/>
      <c r="AK471" s="339"/>
      <c r="AL471" s="158"/>
      <c r="AM471" s="339" t="s">
        <v>420</v>
      </c>
      <c r="AN471" s="339"/>
      <c r="AO471" s="339"/>
      <c r="AP471" s="158"/>
      <c r="AQ471" s="158" t="s">
        <v>234</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5"/>
      <c r="AR472" s="199"/>
      <c r="AS472" s="132" t="s">
        <v>235</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407</v>
      </c>
      <c r="AJ476" s="339"/>
      <c r="AK476" s="339"/>
      <c r="AL476" s="158"/>
      <c r="AM476" s="339" t="s">
        <v>420</v>
      </c>
      <c r="AN476" s="339"/>
      <c r="AO476" s="339"/>
      <c r="AP476" s="158"/>
      <c r="AQ476" s="158" t="s">
        <v>234</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5"/>
      <c r="AR477" s="199"/>
      <c r="AS477" s="132" t="s">
        <v>235</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398</v>
      </c>
      <c r="F484" s="174"/>
      <c r="G484" s="915" t="s">
        <v>254</v>
      </c>
      <c r="H484" s="122"/>
      <c r="I484" s="122"/>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407</v>
      </c>
      <c r="AJ485" s="339"/>
      <c r="AK485" s="339"/>
      <c r="AL485" s="158"/>
      <c r="AM485" s="339" t="s">
        <v>420</v>
      </c>
      <c r="AN485" s="339"/>
      <c r="AO485" s="339"/>
      <c r="AP485" s="158"/>
      <c r="AQ485" s="158" t="s">
        <v>234</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5"/>
      <c r="AR486" s="199"/>
      <c r="AS486" s="132" t="s">
        <v>235</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407</v>
      </c>
      <c r="AJ490" s="339"/>
      <c r="AK490" s="339"/>
      <c r="AL490" s="158"/>
      <c r="AM490" s="339" t="s">
        <v>420</v>
      </c>
      <c r="AN490" s="339"/>
      <c r="AO490" s="339"/>
      <c r="AP490" s="158"/>
      <c r="AQ490" s="158" t="s">
        <v>234</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5"/>
      <c r="AR491" s="199"/>
      <c r="AS491" s="132" t="s">
        <v>235</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407</v>
      </c>
      <c r="AJ495" s="339"/>
      <c r="AK495" s="339"/>
      <c r="AL495" s="158"/>
      <c r="AM495" s="339" t="s">
        <v>420</v>
      </c>
      <c r="AN495" s="339"/>
      <c r="AO495" s="339"/>
      <c r="AP495" s="158"/>
      <c r="AQ495" s="158" t="s">
        <v>234</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5"/>
      <c r="AR496" s="199"/>
      <c r="AS496" s="132" t="s">
        <v>235</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407</v>
      </c>
      <c r="AJ500" s="339"/>
      <c r="AK500" s="339"/>
      <c r="AL500" s="158"/>
      <c r="AM500" s="339" t="s">
        <v>420</v>
      </c>
      <c r="AN500" s="339"/>
      <c r="AO500" s="339"/>
      <c r="AP500" s="158"/>
      <c r="AQ500" s="158" t="s">
        <v>234</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5"/>
      <c r="AR501" s="199"/>
      <c r="AS501" s="132" t="s">
        <v>235</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407</v>
      </c>
      <c r="AJ505" s="339"/>
      <c r="AK505" s="339"/>
      <c r="AL505" s="158"/>
      <c r="AM505" s="339" t="s">
        <v>420</v>
      </c>
      <c r="AN505" s="339"/>
      <c r="AO505" s="339"/>
      <c r="AP505" s="158"/>
      <c r="AQ505" s="158" t="s">
        <v>234</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5"/>
      <c r="AR506" s="199"/>
      <c r="AS506" s="132" t="s">
        <v>235</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407</v>
      </c>
      <c r="AJ510" s="339"/>
      <c r="AK510" s="339"/>
      <c r="AL510" s="158"/>
      <c r="AM510" s="339" t="s">
        <v>420</v>
      </c>
      <c r="AN510" s="339"/>
      <c r="AO510" s="339"/>
      <c r="AP510" s="158"/>
      <c r="AQ510" s="158" t="s">
        <v>234</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5"/>
      <c r="AR511" s="199"/>
      <c r="AS511" s="132" t="s">
        <v>235</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407</v>
      </c>
      <c r="AJ515" s="339"/>
      <c r="AK515" s="339"/>
      <c r="AL515" s="158"/>
      <c r="AM515" s="339" t="s">
        <v>420</v>
      </c>
      <c r="AN515" s="339"/>
      <c r="AO515" s="339"/>
      <c r="AP515" s="158"/>
      <c r="AQ515" s="158" t="s">
        <v>234</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5"/>
      <c r="AR516" s="199"/>
      <c r="AS516" s="132" t="s">
        <v>235</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407</v>
      </c>
      <c r="AJ520" s="339"/>
      <c r="AK520" s="339"/>
      <c r="AL520" s="158"/>
      <c r="AM520" s="339" t="s">
        <v>420</v>
      </c>
      <c r="AN520" s="339"/>
      <c r="AO520" s="339"/>
      <c r="AP520" s="158"/>
      <c r="AQ520" s="158" t="s">
        <v>234</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5"/>
      <c r="AR521" s="199"/>
      <c r="AS521" s="132" t="s">
        <v>235</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407</v>
      </c>
      <c r="AJ525" s="339"/>
      <c r="AK525" s="339"/>
      <c r="AL525" s="158"/>
      <c r="AM525" s="339" t="s">
        <v>420</v>
      </c>
      <c r="AN525" s="339"/>
      <c r="AO525" s="339"/>
      <c r="AP525" s="158"/>
      <c r="AQ525" s="158" t="s">
        <v>234</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5"/>
      <c r="AR526" s="199"/>
      <c r="AS526" s="132" t="s">
        <v>235</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407</v>
      </c>
      <c r="AJ530" s="339"/>
      <c r="AK530" s="339"/>
      <c r="AL530" s="158"/>
      <c r="AM530" s="339" t="s">
        <v>420</v>
      </c>
      <c r="AN530" s="339"/>
      <c r="AO530" s="339"/>
      <c r="AP530" s="158"/>
      <c r="AQ530" s="158" t="s">
        <v>234</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5"/>
      <c r="AR531" s="199"/>
      <c r="AS531" s="132" t="s">
        <v>235</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404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399</v>
      </c>
      <c r="F538" s="174"/>
      <c r="G538" s="915" t="s">
        <v>254</v>
      </c>
      <c r="H538" s="122"/>
      <c r="I538" s="122"/>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407</v>
      </c>
      <c r="AJ539" s="339"/>
      <c r="AK539" s="339"/>
      <c r="AL539" s="158"/>
      <c r="AM539" s="339" t="s">
        <v>420</v>
      </c>
      <c r="AN539" s="339"/>
      <c r="AO539" s="339"/>
      <c r="AP539" s="158"/>
      <c r="AQ539" s="158" t="s">
        <v>234</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5"/>
      <c r="AR540" s="199"/>
      <c r="AS540" s="132" t="s">
        <v>235</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407</v>
      </c>
      <c r="AJ544" s="339"/>
      <c r="AK544" s="339"/>
      <c r="AL544" s="158"/>
      <c r="AM544" s="339" t="s">
        <v>420</v>
      </c>
      <c r="AN544" s="339"/>
      <c r="AO544" s="339"/>
      <c r="AP544" s="158"/>
      <c r="AQ544" s="158" t="s">
        <v>234</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5"/>
      <c r="AR545" s="199"/>
      <c r="AS545" s="132" t="s">
        <v>235</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407</v>
      </c>
      <c r="AJ549" s="339"/>
      <c r="AK549" s="339"/>
      <c r="AL549" s="158"/>
      <c r="AM549" s="339" t="s">
        <v>420</v>
      </c>
      <c r="AN549" s="339"/>
      <c r="AO549" s="339"/>
      <c r="AP549" s="158"/>
      <c r="AQ549" s="158" t="s">
        <v>234</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5"/>
      <c r="AR550" s="199"/>
      <c r="AS550" s="132" t="s">
        <v>235</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407</v>
      </c>
      <c r="AJ554" s="339"/>
      <c r="AK554" s="339"/>
      <c r="AL554" s="158"/>
      <c r="AM554" s="339" t="s">
        <v>420</v>
      </c>
      <c r="AN554" s="339"/>
      <c r="AO554" s="339"/>
      <c r="AP554" s="158"/>
      <c r="AQ554" s="158" t="s">
        <v>234</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5"/>
      <c r="AR555" s="199"/>
      <c r="AS555" s="132" t="s">
        <v>235</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407</v>
      </c>
      <c r="AJ559" s="339"/>
      <c r="AK559" s="339"/>
      <c r="AL559" s="158"/>
      <c r="AM559" s="339" t="s">
        <v>420</v>
      </c>
      <c r="AN559" s="339"/>
      <c r="AO559" s="339"/>
      <c r="AP559" s="158"/>
      <c r="AQ559" s="158" t="s">
        <v>234</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5"/>
      <c r="AR560" s="199"/>
      <c r="AS560" s="132" t="s">
        <v>235</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407</v>
      </c>
      <c r="AJ564" s="339"/>
      <c r="AK564" s="339"/>
      <c r="AL564" s="158"/>
      <c r="AM564" s="339" t="s">
        <v>420</v>
      </c>
      <c r="AN564" s="339"/>
      <c r="AO564" s="339"/>
      <c r="AP564" s="158"/>
      <c r="AQ564" s="158" t="s">
        <v>234</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5"/>
      <c r="AR565" s="199"/>
      <c r="AS565" s="132" t="s">
        <v>235</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407</v>
      </c>
      <c r="AJ569" s="339"/>
      <c r="AK569" s="339"/>
      <c r="AL569" s="158"/>
      <c r="AM569" s="339" t="s">
        <v>420</v>
      </c>
      <c r="AN569" s="339"/>
      <c r="AO569" s="339"/>
      <c r="AP569" s="158"/>
      <c r="AQ569" s="158" t="s">
        <v>234</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5"/>
      <c r="AR570" s="199"/>
      <c r="AS570" s="132" t="s">
        <v>235</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407</v>
      </c>
      <c r="AJ574" s="339"/>
      <c r="AK574" s="339"/>
      <c r="AL574" s="158"/>
      <c r="AM574" s="339" t="s">
        <v>420</v>
      </c>
      <c r="AN574" s="339"/>
      <c r="AO574" s="339"/>
      <c r="AP574" s="158"/>
      <c r="AQ574" s="158" t="s">
        <v>234</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5"/>
      <c r="AR575" s="199"/>
      <c r="AS575" s="132" t="s">
        <v>235</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407</v>
      </c>
      <c r="AJ579" s="339"/>
      <c r="AK579" s="339"/>
      <c r="AL579" s="158"/>
      <c r="AM579" s="339" t="s">
        <v>420</v>
      </c>
      <c r="AN579" s="339"/>
      <c r="AO579" s="339"/>
      <c r="AP579" s="158"/>
      <c r="AQ579" s="158" t="s">
        <v>234</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5"/>
      <c r="AR580" s="199"/>
      <c r="AS580" s="132" t="s">
        <v>235</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407</v>
      </c>
      <c r="AJ584" s="339"/>
      <c r="AK584" s="339"/>
      <c r="AL584" s="158"/>
      <c r="AM584" s="339" t="s">
        <v>420</v>
      </c>
      <c r="AN584" s="339"/>
      <c r="AO584" s="339"/>
      <c r="AP584" s="158"/>
      <c r="AQ584" s="158" t="s">
        <v>234</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5"/>
      <c r="AR585" s="199"/>
      <c r="AS585" s="132" t="s">
        <v>235</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404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398</v>
      </c>
      <c r="F592" s="174"/>
      <c r="G592" s="915" t="s">
        <v>254</v>
      </c>
      <c r="H592" s="122"/>
      <c r="I592" s="122"/>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407</v>
      </c>
      <c r="AJ593" s="339"/>
      <c r="AK593" s="339"/>
      <c r="AL593" s="158"/>
      <c r="AM593" s="339" t="s">
        <v>420</v>
      </c>
      <c r="AN593" s="339"/>
      <c r="AO593" s="339"/>
      <c r="AP593" s="158"/>
      <c r="AQ593" s="158" t="s">
        <v>234</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5"/>
      <c r="AR594" s="199"/>
      <c r="AS594" s="132" t="s">
        <v>235</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407</v>
      </c>
      <c r="AJ598" s="339"/>
      <c r="AK598" s="339"/>
      <c r="AL598" s="158"/>
      <c r="AM598" s="339" t="s">
        <v>420</v>
      </c>
      <c r="AN598" s="339"/>
      <c r="AO598" s="339"/>
      <c r="AP598" s="158"/>
      <c r="AQ598" s="158" t="s">
        <v>234</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5"/>
      <c r="AR599" s="199"/>
      <c r="AS599" s="132" t="s">
        <v>235</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407</v>
      </c>
      <c r="AJ603" s="339"/>
      <c r="AK603" s="339"/>
      <c r="AL603" s="158"/>
      <c r="AM603" s="339" t="s">
        <v>420</v>
      </c>
      <c r="AN603" s="339"/>
      <c r="AO603" s="339"/>
      <c r="AP603" s="158"/>
      <c r="AQ603" s="158" t="s">
        <v>234</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5"/>
      <c r="AR604" s="199"/>
      <c r="AS604" s="132" t="s">
        <v>235</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407</v>
      </c>
      <c r="AJ608" s="339"/>
      <c r="AK608" s="339"/>
      <c r="AL608" s="158"/>
      <c r="AM608" s="339" t="s">
        <v>420</v>
      </c>
      <c r="AN608" s="339"/>
      <c r="AO608" s="339"/>
      <c r="AP608" s="158"/>
      <c r="AQ608" s="158" t="s">
        <v>234</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5"/>
      <c r="AR609" s="199"/>
      <c r="AS609" s="132" t="s">
        <v>235</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407</v>
      </c>
      <c r="AJ613" s="339"/>
      <c r="AK613" s="339"/>
      <c r="AL613" s="158"/>
      <c r="AM613" s="339" t="s">
        <v>420</v>
      </c>
      <c r="AN613" s="339"/>
      <c r="AO613" s="339"/>
      <c r="AP613" s="158"/>
      <c r="AQ613" s="158" t="s">
        <v>234</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5"/>
      <c r="AR614" s="199"/>
      <c r="AS614" s="132" t="s">
        <v>235</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407</v>
      </c>
      <c r="AJ618" s="339"/>
      <c r="AK618" s="339"/>
      <c r="AL618" s="158"/>
      <c r="AM618" s="339" t="s">
        <v>420</v>
      </c>
      <c r="AN618" s="339"/>
      <c r="AO618" s="339"/>
      <c r="AP618" s="158"/>
      <c r="AQ618" s="158" t="s">
        <v>234</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5"/>
      <c r="AR619" s="199"/>
      <c r="AS619" s="132" t="s">
        <v>235</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407</v>
      </c>
      <c r="AJ623" s="339"/>
      <c r="AK623" s="339"/>
      <c r="AL623" s="158"/>
      <c r="AM623" s="339" t="s">
        <v>420</v>
      </c>
      <c r="AN623" s="339"/>
      <c r="AO623" s="339"/>
      <c r="AP623" s="158"/>
      <c r="AQ623" s="158" t="s">
        <v>234</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5"/>
      <c r="AR624" s="199"/>
      <c r="AS624" s="132" t="s">
        <v>235</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407</v>
      </c>
      <c r="AJ628" s="339"/>
      <c r="AK628" s="339"/>
      <c r="AL628" s="158"/>
      <c r="AM628" s="339" t="s">
        <v>420</v>
      </c>
      <c r="AN628" s="339"/>
      <c r="AO628" s="339"/>
      <c r="AP628" s="158"/>
      <c r="AQ628" s="158" t="s">
        <v>234</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5"/>
      <c r="AR629" s="199"/>
      <c r="AS629" s="132" t="s">
        <v>235</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407</v>
      </c>
      <c r="AJ633" s="339"/>
      <c r="AK633" s="339"/>
      <c r="AL633" s="158"/>
      <c r="AM633" s="339" t="s">
        <v>420</v>
      </c>
      <c r="AN633" s="339"/>
      <c r="AO633" s="339"/>
      <c r="AP633" s="158"/>
      <c r="AQ633" s="158" t="s">
        <v>234</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5"/>
      <c r="AR634" s="199"/>
      <c r="AS634" s="132" t="s">
        <v>235</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407</v>
      </c>
      <c r="AJ638" s="339"/>
      <c r="AK638" s="339"/>
      <c r="AL638" s="158"/>
      <c r="AM638" s="339" t="s">
        <v>420</v>
      </c>
      <c r="AN638" s="339"/>
      <c r="AO638" s="339"/>
      <c r="AP638" s="158"/>
      <c r="AQ638" s="158" t="s">
        <v>234</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5"/>
      <c r="AR639" s="199"/>
      <c r="AS639" s="132" t="s">
        <v>235</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404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399</v>
      </c>
      <c r="F646" s="174"/>
      <c r="G646" s="915" t="s">
        <v>254</v>
      </c>
      <c r="H646" s="122"/>
      <c r="I646" s="122"/>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407</v>
      </c>
      <c r="AJ647" s="339"/>
      <c r="AK647" s="339"/>
      <c r="AL647" s="158"/>
      <c r="AM647" s="339" t="s">
        <v>420</v>
      </c>
      <c r="AN647" s="339"/>
      <c r="AO647" s="339"/>
      <c r="AP647" s="158"/>
      <c r="AQ647" s="158" t="s">
        <v>234</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5"/>
      <c r="AR648" s="199"/>
      <c r="AS648" s="132" t="s">
        <v>235</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407</v>
      </c>
      <c r="AJ652" s="339"/>
      <c r="AK652" s="339"/>
      <c r="AL652" s="158"/>
      <c r="AM652" s="339" t="s">
        <v>420</v>
      </c>
      <c r="AN652" s="339"/>
      <c r="AO652" s="339"/>
      <c r="AP652" s="158"/>
      <c r="AQ652" s="158" t="s">
        <v>234</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5"/>
      <c r="AR653" s="199"/>
      <c r="AS653" s="132" t="s">
        <v>235</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407</v>
      </c>
      <c r="AJ657" s="339"/>
      <c r="AK657" s="339"/>
      <c r="AL657" s="158"/>
      <c r="AM657" s="339" t="s">
        <v>420</v>
      </c>
      <c r="AN657" s="339"/>
      <c r="AO657" s="339"/>
      <c r="AP657" s="158"/>
      <c r="AQ657" s="158" t="s">
        <v>234</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5"/>
      <c r="AR658" s="199"/>
      <c r="AS658" s="132" t="s">
        <v>235</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407</v>
      </c>
      <c r="AJ662" s="339"/>
      <c r="AK662" s="339"/>
      <c r="AL662" s="158"/>
      <c r="AM662" s="339" t="s">
        <v>420</v>
      </c>
      <c r="AN662" s="339"/>
      <c r="AO662" s="339"/>
      <c r="AP662" s="158"/>
      <c r="AQ662" s="158" t="s">
        <v>234</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5"/>
      <c r="AR663" s="199"/>
      <c r="AS663" s="132" t="s">
        <v>235</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407</v>
      </c>
      <c r="AJ667" s="339"/>
      <c r="AK667" s="339"/>
      <c r="AL667" s="158"/>
      <c r="AM667" s="339" t="s">
        <v>420</v>
      </c>
      <c r="AN667" s="339"/>
      <c r="AO667" s="339"/>
      <c r="AP667" s="158"/>
      <c r="AQ667" s="158" t="s">
        <v>234</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5"/>
      <c r="AR668" s="199"/>
      <c r="AS668" s="132" t="s">
        <v>235</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407</v>
      </c>
      <c r="AJ672" s="339"/>
      <c r="AK672" s="339"/>
      <c r="AL672" s="158"/>
      <c r="AM672" s="339" t="s">
        <v>420</v>
      </c>
      <c r="AN672" s="339"/>
      <c r="AO672" s="339"/>
      <c r="AP672" s="158"/>
      <c r="AQ672" s="158" t="s">
        <v>234</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5"/>
      <c r="AR673" s="199"/>
      <c r="AS673" s="132" t="s">
        <v>235</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407</v>
      </c>
      <c r="AJ677" s="339"/>
      <c r="AK677" s="339"/>
      <c r="AL677" s="158"/>
      <c r="AM677" s="339" t="s">
        <v>420</v>
      </c>
      <c r="AN677" s="339"/>
      <c r="AO677" s="339"/>
      <c r="AP677" s="158"/>
      <c r="AQ677" s="158" t="s">
        <v>234</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5"/>
      <c r="AR678" s="199"/>
      <c r="AS678" s="132" t="s">
        <v>235</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407</v>
      </c>
      <c r="AJ682" s="339"/>
      <c r="AK682" s="339"/>
      <c r="AL682" s="158"/>
      <c r="AM682" s="339" t="s">
        <v>420</v>
      </c>
      <c r="AN682" s="339"/>
      <c r="AO682" s="339"/>
      <c r="AP682" s="158"/>
      <c r="AQ682" s="158" t="s">
        <v>234</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5"/>
      <c r="AR683" s="199"/>
      <c r="AS683" s="132" t="s">
        <v>235</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407</v>
      </c>
      <c r="AJ687" s="339"/>
      <c r="AK687" s="339"/>
      <c r="AL687" s="158"/>
      <c r="AM687" s="339" t="s">
        <v>420</v>
      </c>
      <c r="AN687" s="339"/>
      <c r="AO687" s="339"/>
      <c r="AP687" s="158"/>
      <c r="AQ687" s="158" t="s">
        <v>234</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5"/>
      <c r="AR688" s="199"/>
      <c r="AS688" s="132" t="s">
        <v>235</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407</v>
      </c>
      <c r="AJ692" s="339"/>
      <c r="AK692" s="339"/>
      <c r="AL692" s="158"/>
      <c r="AM692" s="339" t="s">
        <v>420</v>
      </c>
      <c r="AN692" s="339"/>
      <c r="AO692" s="339"/>
      <c r="AP692" s="158"/>
      <c r="AQ692" s="158" t="s">
        <v>234</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5"/>
      <c r="AR693" s="199"/>
      <c r="AS693" s="132" t="s">
        <v>235</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404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70" customHeight="1">
      <c r="A702" s="886" t="s">
        <v>140</v>
      </c>
      <c r="B702" s="887"/>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555</v>
      </c>
      <c r="AE702" s="346"/>
      <c r="AF702" s="346"/>
      <c r="AG702" s="400" t="s">
        <v>718</v>
      </c>
      <c r="AH702" s="401"/>
      <c r="AI702" s="401"/>
      <c r="AJ702" s="401"/>
      <c r="AK702" s="401"/>
      <c r="AL702" s="401"/>
      <c r="AM702" s="401"/>
      <c r="AN702" s="401"/>
      <c r="AO702" s="401"/>
      <c r="AP702" s="401"/>
      <c r="AQ702" s="401"/>
      <c r="AR702" s="401"/>
      <c r="AS702" s="401"/>
      <c r="AT702" s="401"/>
      <c r="AU702" s="401"/>
      <c r="AV702" s="401"/>
      <c r="AW702" s="401"/>
      <c r="AX702" s="402"/>
    </row>
    <row r="703" spans="1:50" ht="35.15" customHeight="1">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6" t="s">
        <v>555</v>
      </c>
      <c r="AE703" s="327"/>
      <c r="AF703" s="327"/>
      <c r="AG703" s="100" t="s">
        <v>719</v>
      </c>
      <c r="AH703" s="101"/>
      <c r="AI703" s="101"/>
      <c r="AJ703" s="101"/>
      <c r="AK703" s="101"/>
      <c r="AL703" s="101"/>
      <c r="AM703" s="101"/>
      <c r="AN703" s="101"/>
      <c r="AO703" s="101"/>
      <c r="AP703" s="101"/>
      <c r="AQ703" s="101"/>
      <c r="AR703" s="101"/>
      <c r="AS703" s="101"/>
      <c r="AT703" s="101"/>
      <c r="AU703" s="101"/>
      <c r="AV703" s="101"/>
      <c r="AW703" s="101"/>
      <c r="AX703" s="102"/>
    </row>
    <row r="704" spans="1:50" ht="35.15" customHeight="1">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555</v>
      </c>
      <c r="AE704" s="799"/>
      <c r="AF704" s="799"/>
      <c r="AG704" s="166" t="s">
        <v>720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30" t="s">
        <v>555</v>
      </c>
      <c r="AE705" s="731"/>
      <c r="AF705" s="731"/>
      <c r="AG705" s="124" t="s">
        <v>731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7"/>
      <c r="B706" s="658"/>
      <c r="C706" s="810"/>
      <c r="D706" s="811"/>
      <c r="E706" s="746" t="s">
        <v>375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721</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7"/>
      <c r="B707" s="658"/>
      <c r="C707" s="812"/>
      <c r="D707" s="813"/>
      <c r="E707" s="749" t="s">
        <v>314</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721</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35.15" customHeight="1">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723</v>
      </c>
      <c r="AE708" s="620"/>
      <c r="AF708" s="620"/>
      <c r="AG708" s="758" t="s">
        <v>722</v>
      </c>
      <c r="AH708" s="759"/>
      <c r="AI708" s="759"/>
      <c r="AJ708" s="759"/>
      <c r="AK708" s="759"/>
      <c r="AL708" s="759"/>
      <c r="AM708" s="759"/>
      <c r="AN708" s="759"/>
      <c r="AO708" s="759"/>
      <c r="AP708" s="759"/>
      <c r="AQ708" s="759"/>
      <c r="AR708" s="759"/>
      <c r="AS708" s="759"/>
      <c r="AT708" s="759"/>
      <c r="AU708" s="759"/>
      <c r="AV708" s="759"/>
      <c r="AW708" s="759"/>
      <c r="AX708" s="760"/>
    </row>
    <row r="709" spans="1:50" ht="35.15" customHeight="1">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555</v>
      </c>
      <c r="AE709" s="327"/>
      <c r="AF709" s="327"/>
      <c r="AG709" s="100" t="s">
        <v>724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723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35.15" customHeight="1">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6" t="s">
        <v>555</v>
      </c>
      <c r="AE711" s="327"/>
      <c r="AF711" s="327"/>
      <c r="AG711" s="100" t="s">
        <v>725</v>
      </c>
      <c r="AH711" s="101"/>
      <c r="AI711" s="101"/>
      <c r="AJ711" s="101"/>
      <c r="AK711" s="101"/>
      <c r="AL711" s="101"/>
      <c r="AM711" s="101"/>
      <c r="AN711" s="101"/>
      <c r="AO711" s="101"/>
      <c r="AP711" s="101"/>
      <c r="AQ711" s="101"/>
      <c r="AR711" s="101"/>
      <c r="AS711" s="101"/>
      <c r="AT711" s="101"/>
      <c r="AU711" s="101"/>
      <c r="AV711" s="101"/>
      <c r="AW711" s="101"/>
      <c r="AX711" s="102"/>
    </row>
    <row r="712" spans="1:50" ht="35.15" customHeight="1">
      <c r="A712" s="657"/>
      <c r="B712" s="659"/>
      <c r="C712" s="406" t="s">
        <v>341</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8" t="s">
        <v>555</v>
      </c>
      <c r="AE712" s="799"/>
      <c r="AF712" s="799"/>
      <c r="AG712" s="826" t="s">
        <v>726</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57"/>
      <c r="B713" s="659"/>
      <c r="C713" s="1002" t="s">
        <v>342</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723</v>
      </c>
      <c r="AE713" s="327"/>
      <c r="AF713" s="679"/>
      <c r="AG713" s="100"/>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c r="A714" s="660"/>
      <c r="B714" s="661"/>
      <c r="C714" s="662" t="s">
        <v>319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555</v>
      </c>
      <c r="AE714" s="824"/>
      <c r="AF714" s="825"/>
      <c r="AG714" s="752" t="s">
        <v>727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c r="A715" s="655" t="s">
        <v>40</v>
      </c>
      <c r="B715" s="800"/>
      <c r="C715" s="801" t="s">
        <v>320</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723</v>
      </c>
      <c r="AE715" s="620"/>
      <c r="AF715" s="671"/>
      <c r="AG715" s="758"/>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723</v>
      </c>
      <c r="AE716" s="642"/>
      <c r="AF716" s="642"/>
      <c r="AG716" s="100" t="s">
        <v>728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7"/>
      <c r="B717" s="659"/>
      <c r="C717" s="406" t="s">
        <v>245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723</v>
      </c>
      <c r="AE717" s="327"/>
      <c r="AF717" s="327"/>
      <c r="AG717" s="100" t="s">
        <v>733</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555</v>
      </c>
      <c r="AE718" s="327"/>
      <c r="AF718" s="327"/>
      <c r="AG718" s="126" t="s">
        <v>729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2" t="s">
        <v>58</v>
      </c>
      <c r="B719" s="793"/>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723</v>
      </c>
      <c r="AE719" s="620"/>
      <c r="AF719" s="62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4"/>
      <c r="B720" s="795"/>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4"/>
      <c r="B721" s="79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94"/>
      <c r="B722" s="79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94"/>
      <c r="B723" s="79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94"/>
      <c r="B724" s="79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96"/>
      <c r="B725" s="79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5" t="s">
        <v>48</v>
      </c>
      <c r="B726" s="818"/>
      <c r="C726" s="831" t="s">
        <v>53</v>
      </c>
      <c r="D726" s="853"/>
      <c r="E726" s="853"/>
      <c r="F726" s="854"/>
      <c r="G726" s="592" t="s">
        <v>730</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19"/>
      <c r="B727" s="820"/>
      <c r="C727" s="764" t="s">
        <v>57</v>
      </c>
      <c r="D727" s="765"/>
      <c r="E727" s="765"/>
      <c r="F727" s="766"/>
      <c r="G727" s="590" t="s">
        <v>737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9" t="s">
        <v>738</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t="s">
        <v>137</v>
      </c>
      <c r="B731" s="816"/>
      <c r="C731" s="816"/>
      <c r="D731" s="816"/>
      <c r="E731" s="817"/>
      <c r="F731" s="745" t="s">
        <v>739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9" t="s">
        <v>741</v>
      </c>
      <c r="B733" s="690"/>
      <c r="C733" s="690"/>
      <c r="D733" s="690"/>
      <c r="E733" s="691"/>
      <c r="F733" s="652" t="s">
        <v>742</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269.25" customHeight="1" thickBot="1">
      <c r="A735" s="806" t="s">
        <v>732</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5" t="s">
        <v>347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9" t="s">
        <v>397</v>
      </c>
      <c r="B737" s="209"/>
      <c r="C737" s="209"/>
      <c r="D737" s="210"/>
      <c r="E737" s="1010" t="s">
        <v>644</v>
      </c>
      <c r="F737" s="1010"/>
      <c r="G737" s="1010"/>
      <c r="H737" s="1010"/>
      <c r="I737" s="1010"/>
      <c r="J737" s="1010"/>
      <c r="K737" s="1010"/>
      <c r="L737" s="1010"/>
      <c r="M737" s="1010"/>
      <c r="N737" s="367" t="s">
        <v>392</v>
      </c>
      <c r="O737" s="367"/>
      <c r="P737" s="367"/>
      <c r="Q737" s="367"/>
      <c r="R737" s="1010" t="s">
        <v>402</v>
      </c>
      <c r="S737" s="1010"/>
      <c r="T737" s="1010"/>
      <c r="U737" s="1010"/>
      <c r="V737" s="1010"/>
      <c r="W737" s="1010"/>
      <c r="X737" s="1010"/>
      <c r="Y737" s="1010"/>
      <c r="Z737" s="1010"/>
      <c r="AA737" s="367" t="s">
        <v>391</v>
      </c>
      <c r="AB737" s="367"/>
      <c r="AC737" s="367"/>
      <c r="AD737" s="367"/>
      <c r="AE737" s="1010" t="s">
        <v>683</v>
      </c>
      <c r="AF737" s="1010"/>
      <c r="AG737" s="1010"/>
      <c r="AH737" s="1010"/>
      <c r="AI737" s="1010"/>
      <c r="AJ737" s="1010"/>
      <c r="AK737" s="1010"/>
      <c r="AL737" s="1010"/>
      <c r="AM737" s="1010"/>
      <c r="AN737" s="367" t="s">
        <v>390</v>
      </c>
      <c r="AO737" s="367"/>
      <c r="AP737" s="367"/>
      <c r="AQ737" s="367"/>
      <c r="AR737" s="1016" t="s">
        <v>684</v>
      </c>
      <c r="AS737" s="1017"/>
      <c r="AT737" s="1017"/>
      <c r="AU737" s="1017"/>
      <c r="AV737" s="1017"/>
      <c r="AW737" s="1017"/>
      <c r="AX737" s="1018"/>
      <c r="AY737" s="88"/>
      <c r="AZ737" s="88"/>
    </row>
    <row r="738" spans="1:52" ht="24.75" customHeight="1">
      <c r="A738" s="1009" t="s">
        <v>389</v>
      </c>
      <c r="B738" s="209"/>
      <c r="C738" s="209"/>
      <c r="D738" s="210"/>
      <c r="E738" s="1010" t="s">
        <v>685</v>
      </c>
      <c r="F738" s="1010"/>
      <c r="G738" s="1010"/>
      <c r="H738" s="1010"/>
      <c r="I738" s="1010"/>
      <c r="J738" s="1010"/>
      <c r="K738" s="1010"/>
      <c r="L738" s="1010"/>
      <c r="M738" s="1010"/>
      <c r="N738" s="367" t="s">
        <v>388</v>
      </c>
      <c r="O738" s="367"/>
      <c r="P738" s="367"/>
      <c r="Q738" s="367"/>
      <c r="R738" s="1010" t="s">
        <v>686</v>
      </c>
      <c r="S738" s="1010"/>
      <c r="T738" s="1010"/>
      <c r="U738" s="1010"/>
      <c r="V738" s="1010"/>
      <c r="W738" s="1010"/>
      <c r="X738" s="1010"/>
      <c r="Y738" s="1010"/>
      <c r="Z738" s="1010"/>
      <c r="AA738" s="367" t="s">
        <v>387</v>
      </c>
      <c r="AB738" s="367"/>
      <c r="AC738" s="367"/>
      <c r="AD738" s="367"/>
      <c r="AE738" s="1010" t="s">
        <v>687</v>
      </c>
      <c r="AF738" s="1010"/>
      <c r="AG738" s="1010"/>
      <c r="AH738" s="1010"/>
      <c r="AI738" s="1010"/>
      <c r="AJ738" s="1010"/>
      <c r="AK738" s="1010"/>
      <c r="AL738" s="1010"/>
      <c r="AM738" s="1010"/>
      <c r="AN738" s="367" t="s">
        <v>386</v>
      </c>
      <c r="AO738" s="367"/>
      <c r="AP738" s="367"/>
      <c r="AQ738" s="367"/>
      <c r="AR738" s="1016" t="s">
        <v>688</v>
      </c>
      <c r="AS738" s="1017"/>
      <c r="AT738" s="1017"/>
      <c r="AU738" s="1017"/>
      <c r="AV738" s="1017"/>
      <c r="AW738" s="1017"/>
      <c r="AX738" s="1018"/>
    </row>
    <row r="739" spans="1:52" ht="24.75" customHeight="1">
      <c r="A739" s="1009" t="s">
        <v>385</v>
      </c>
      <c r="B739" s="209"/>
      <c r="C739" s="209"/>
      <c r="D739" s="210"/>
      <c r="E739" s="1010" t="s">
        <v>689</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c r="A740" s="991" t="s">
        <v>409</v>
      </c>
      <c r="B740" s="992"/>
      <c r="C740" s="992"/>
      <c r="D740" s="993"/>
      <c r="E740" s="994" t="s">
        <v>551</v>
      </c>
      <c r="F740" s="995"/>
      <c r="G740" s="995"/>
      <c r="H740" s="92" t="str">
        <f>IF(E740="", "", "(")</f>
        <v>(</v>
      </c>
      <c r="I740" s="995"/>
      <c r="J740" s="995"/>
      <c r="K740" s="92" t="str">
        <f>IF(OR(I740="　", I740=""), "", "-")</f>
        <v/>
      </c>
      <c r="L740" s="996">
        <v>129</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c r="A741" s="629" t="s">
        <v>378</v>
      </c>
      <c r="B741" s="630"/>
      <c r="C741" s="630"/>
      <c r="D741" s="630"/>
      <c r="E741" s="630"/>
      <c r="F741" s="631"/>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9"/>
      <c r="B752" s="630"/>
      <c r="C752" s="630"/>
      <c r="D752" s="630"/>
      <c r="E752" s="630"/>
      <c r="F752" s="631"/>
      <c r="G752" s="45"/>
      <c r="H752" s="46"/>
      <c r="I752" s="46"/>
      <c r="J752" s="46"/>
      <c r="K752" s="46"/>
      <c r="L752" s="46"/>
      <c r="M752" s="46"/>
      <c r="N752" s="46"/>
      <c r="O752" s="46"/>
      <c r="P752" s="46"/>
      <c r="Q752" s="46"/>
      <c r="R752" s="46" t="s">
        <v>599</v>
      </c>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3" t="s">
        <v>380</v>
      </c>
      <c r="B780" s="644"/>
      <c r="C780" s="644"/>
      <c r="D780" s="644"/>
      <c r="E780" s="644"/>
      <c r="F780" s="645"/>
      <c r="G780" s="610" t="s">
        <v>579</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693</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9"/>
    </row>
    <row r="781" spans="1:50" ht="24.75" customHeight="1">
      <c r="A781" s="646"/>
      <c r="B781" s="647"/>
      <c r="C781" s="647"/>
      <c r="D781" s="647"/>
      <c r="E781" s="647"/>
      <c r="F781" s="648"/>
      <c r="G781" s="831" t="s">
        <v>17</v>
      </c>
      <c r="H781" s="684"/>
      <c r="I781" s="684"/>
      <c r="J781" s="684"/>
      <c r="K781" s="684"/>
      <c r="L781" s="683" t="s">
        <v>18</v>
      </c>
      <c r="M781" s="684"/>
      <c r="N781" s="684"/>
      <c r="O781" s="684"/>
      <c r="P781" s="684"/>
      <c r="Q781" s="684"/>
      <c r="R781" s="684"/>
      <c r="S781" s="684"/>
      <c r="T781" s="684"/>
      <c r="U781" s="684"/>
      <c r="V781" s="684"/>
      <c r="W781" s="684"/>
      <c r="X781" s="685"/>
      <c r="Y781" s="668" t="s">
        <v>19</v>
      </c>
      <c r="Z781" s="669"/>
      <c r="AA781" s="669"/>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8" t="s">
        <v>19</v>
      </c>
      <c r="AV781" s="669"/>
      <c r="AW781" s="669"/>
      <c r="AX781" s="670"/>
    </row>
    <row r="782" spans="1:50" ht="24.75" customHeight="1">
      <c r="A782" s="646"/>
      <c r="B782" s="647"/>
      <c r="C782" s="647"/>
      <c r="D782" s="647"/>
      <c r="E782" s="647"/>
      <c r="F782" s="648"/>
      <c r="G782" s="686" t="s">
        <v>581</v>
      </c>
      <c r="H782" s="687"/>
      <c r="I782" s="687"/>
      <c r="J782" s="687"/>
      <c r="K782" s="688"/>
      <c r="L782" s="680" t="s">
        <v>582</v>
      </c>
      <c r="M782" s="681"/>
      <c r="N782" s="681"/>
      <c r="O782" s="681"/>
      <c r="P782" s="681"/>
      <c r="Q782" s="681"/>
      <c r="R782" s="681"/>
      <c r="S782" s="681"/>
      <c r="T782" s="681"/>
      <c r="U782" s="681"/>
      <c r="V782" s="681"/>
      <c r="W782" s="681"/>
      <c r="X782" s="682"/>
      <c r="Y782" s="403">
        <v>0.1</v>
      </c>
      <c r="Z782" s="404"/>
      <c r="AA782" s="404"/>
      <c r="AB782" s="821"/>
      <c r="AC782" s="686" t="s">
        <v>583</v>
      </c>
      <c r="AD782" s="687"/>
      <c r="AE782" s="687"/>
      <c r="AF782" s="687"/>
      <c r="AG782" s="688"/>
      <c r="AH782" s="680" t="s">
        <v>584</v>
      </c>
      <c r="AI782" s="681"/>
      <c r="AJ782" s="681"/>
      <c r="AK782" s="681"/>
      <c r="AL782" s="681"/>
      <c r="AM782" s="681"/>
      <c r="AN782" s="681"/>
      <c r="AO782" s="681"/>
      <c r="AP782" s="681"/>
      <c r="AQ782" s="681"/>
      <c r="AR782" s="681"/>
      <c r="AS782" s="681"/>
      <c r="AT782" s="682"/>
      <c r="AU782" s="403">
        <v>3</v>
      </c>
      <c r="AV782" s="404"/>
      <c r="AW782" s="404"/>
      <c r="AX782" s="405"/>
    </row>
    <row r="783" spans="1:50" ht="24.75" hidden="1" customHeight="1">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c r="A792" s="646"/>
      <c r="B792" s="647"/>
      <c r="C792" s="647"/>
      <c r="D792" s="647"/>
      <c r="E792" s="647"/>
      <c r="F792" s="648"/>
      <c r="G792" s="842" t="s">
        <v>20</v>
      </c>
      <c r="H792" s="843"/>
      <c r="I792" s="843"/>
      <c r="J792" s="843"/>
      <c r="K792" s="843"/>
      <c r="L792" s="844"/>
      <c r="M792" s="845"/>
      <c r="N792" s="845"/>
      <c r="O792" s="845"/>
      <c r="P792" s="845"/>
      <c r="Q792" s="845"/>
      <c r="R792" s="845"/>
      <c r="S792" s="845"/>
      <c r="T792" s="845"/>
      <c r="U792" s="845"/>
      <c r="V792" s="845"/>
      <c r="W792" s="845"/>
      <c r="X792" s="846"/>
      <c r="Y792" s="847">
        <f>SUM(Y782:AB791)</f>
        <v>0.1</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v>
      </c>
      <c r="AV792" s="848"/>
      <c r="AW792" s="848"/>
      <c r="AX792" s="850"/>
    </row>
    <row r="793" spans="1:50" ht="24.75" customHeight="1">
      <c r="A793" s="646"/>
      <c r="B793" s="647"/>
      <c r="C793" s="647"/>
      <c r="D793" s="647"/>
      <c r="E793" s="647"/>
      <c r="F793" s="648"/>
      <c r="G793" s="610" t="s">
        <v>698</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586</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9"/>
    </row>
    <row r="794" spans="1:50" ht="24.75" customHeight="1">
      <c r="A794" s="646"/>
      <c r="B794" s="647"/>
      <c r="C794" s="647"/>
      <c r="D794" s="647"/>
      <c r="E794" s="647"/>
      <c r="F794" s="648"/>
      <c r="G794" s="831" t="s">
        <v>17</v>
      </c>
      <c r="H794" s="684"/>
      <c r="I794" s="684"/>
      <c r="J794" s="684"/>
      <c r="K794" s="684"/>
      <c r="L794" s="683" t="s">
        <v>18</v>
      </c>
      <c r="M794" s="684"/>
      <c r="N794" s="684"/>
      <c r="O794" s="684"/>
      <c r="P794" s="684"/>
      <c r="Q794" s="684"/>
      <c r="R794" s="684"/>
      <c r="S794" s="684"/>
      <c r="T794" s="684"/>
      <c r="U794" s="684"/>
      <c r="V794" s="684"/>
      <c r="W794" s="684"/>
      <c r="X794" s="685"/>
      <c r="Y794" s="668" t="s">
        <v>19</v>
      </c>
      <c r="Z794" s="669"/>
      <c r="AA794" s="669"/>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8" t="s">
        <v>19</v>
      </c>
      <c r="AV794" s="669"/>
      <c r="AW794" s="669"/>
      <c r="AX794" s="670"/>
    </row>
    <row r="795" spans="1:50" ht="24.75" customHeight="1">
      <c r="A795" s="646"/>
      <c r="B795" s="647"/>
      <c r="C795" s="647"/>
      <c r="D795" s="647"/>
      <c r="E795" s="647"/>
      <c r="F795" s="648"/>
      <c r="G795" s="686" t="s">
        <v>581</v>
      </c>
      <c r="H795" s="687"/>
      <c r="I795" s="687"/>
      <c r="J795" s="687"/>
      <c r="K795" s="688"/>
      <c r="L795" s="680" t="s">
        <v>580</v>
      </c>
      <c r="M795" s="681"/>
      <c r="N795" s="681"/>
      <c r="O795" s="681"/>
      <c r="P795" s="681"/>
      <c r="Q795" s="681"/>
      <c r="R795" s="681"/>
      <c r="S795" s="681"/>
      <c r="T795" s="681"/>
      <c r="U795" s="681"/>
      <c r="V795" s="681"/>
      <c r="W795" s="681"/>
      <c r="X795" s="682"/>
      <c r="Y795" s="403">
        <v>10</v>
      </c>
      <c r="Z795" s="404"/>
      <c r="AA795" s="404"/>
      <c r="AB795" s="821"/>
      <c r="AC795" s="686" t="s">
        <v>581</v>
      </c>
      <c r="AD795" s="687"/>
      <c r="AE795" s="687"/>
      <c r="AF795" s="687"/>
      <c r="AG795" s="688"/>
      <c r="AH795" s="680" t="s">
        <v>585</v>
      </c>
      <c r="AI795" s="681"/>
      <c r="AJ795" s="681"/>
      <c r="AK795" s="681"/>
      <c r="AL795" s="681"/>
      <c r="AM795" s="681"/>
      <c r="AN795" s="681"/>
      <c r="AO795" s="681"/>
      <c r="AP795" s="681"/>
      <c r="AQ795" s="681"/>
      <c r="AR795" s="681"/>
      <c r="AS795" s="681"/>
      <c r="AT795" s="682"/>
      <c r="AU795" s="403">
        <v>0.8</v>
      </c>
      <c r="AV795" s="404"/>
      <c r="AW795" s="404"/>
      <c r="AX795" s="405"/>
    </row>
    <row r="796" spans="1:50" ht="24.75" hidden="1" customHeight="1">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c r="A805" s="646"/>
      <c r="B805" s="647"/>
      <c r="C805" s="647"/>
      <c r="D805" s="647"/>
      <c r="E805" s="647"/>
      <c r="F805" s="648"/>
      <c r="G805" s="842" t="s">
        <v>20</v>
      </c>
      <c r="H805" s="843"/>
      <c r="I805" s="843"/>
      <c r="J805" s="843"/>
      <c r="K805" s="843"/>
      <c r="L805" s="844"/>
      <c r="M805" s="845"/>
      <c r="N805" s="845"/>
      <c r="O805" s="845"/>
      <c r="P805" s="845"/>
      <c r="Q805" s="845"/>
      <c r="R805" s="845"/>
      <c r="S805" s="845"/>
      <c r="T805" s="845"/>
      <c r="U805" s="845"/>
      <c r="V805" s="845"/>
      <c r="W805" s="845"/>
      <c r="X805" s="846"/>
      <c r="Y805" s="847">
        <f>SUM(Y795:AB804)</f>
        <v>10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0.8</v>
      </c>
      <c r="AV805" s="848"/>
      <c r="AW805" s="848"/>
      <c r="AX805" s="850"/>
    </row>
    <row r="806" spans="1:50" ht="24.75" customHeight="1">
      <c r="A806" s="646"/>
      <c r="B806" s="647"/>
      <c r="C806" s="647"/>
      <c r="D806" s="647"/>
      <c r="E806" s="647"/>
      <c r="F806" s="648"/>
      <c r="G806" s="610" t="s">
        <v>694</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695</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9"/>
    </row>
    <row r="807" spans="1:50" ht="24.75" customHeight="1">
      <c r="A807" s="646"/>
      <c r="B807" s="647"/>
      <c r="C807" s="647"/>
      <c r="D807" s="647"/>
      <c r="E807" s="647"/>
      <c r="F807" s="648"/>
      <c r="G807" s="831" t="s">
        <v>17</v>
      </c>
      <c r="H807" s="684"/>
      <c r="I807" s="684"/>
      <c r="J807" s="684"/>
      <c r="K807" s="684"/>
      <c r="L807" s="683" t="s">
        <v>18</v>
      </c>
      <c r="M807" s="684"/>
      <c r="N807" s="684"/>
      <c r="O807" s="684"/>
      <c r="P807" s="684"/>
      <c r="Q807" s="684"/>
      <c r="R807" s="684"/>
      <c r="S807" s="684"/>
      <c r="T807" s="684"/>
      <c r="U807" s="684"/>
      <c r="V807" s="684"/>
      <c r="W807" s="684"/>
      <c r="X807" s="685"/>
      <c r="Y807" s="668" t="s">
        <v>19</v>
      </c>
      <c r="Z807" s="669"/>
      <c r="AA807" s="669"/>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8" t="s">
        <v>19</v>
      </c>
      <c r="AV807" s="669"/>
      <c r="AW807" s="669"/>
      <c r="AX807" s="670"/>
    </row>
    <row r="808" spans="1:50" ht="24.75" customHeight="1">
      <c r="A808" s="646"/>
      <c r="B808" s="647"/>
      <c r="C808" s="647"/>
      <c r="D808" s="647"/>
      <c r="E808" s="647"/>
      <c r="F808" s="648"/>
      <c r="G808" s="686" t="s">
        <v>581</v>
      </c>
      <c r="H808" s="687"/>
      <c r="I808" s="687"/>
      <c r="J808" s="687"/>
      <c r="K808" s="688"/>
      <c r="L808" s="680" t="s">
        <v>600</v>
      </c>
      <c r="M808" s="681"/>
      <c r="N808" s="681"/>
      <c r="O808" s="681"/>
      <c r="P808" s="681"/>
      <c r="Q808" s="681"/>
      <c r="R808" s="681"/>
      <c r="S808" s="681"/>
      <c r="T808" s="681"/>
      <c r="U808" s="681"/>
      <c r="V808" s="681"/>
      <c r="W808" s="681"/>
      <c r="X808" s="682"/>
      <c r="Y808" s="403">
        <v>0.6</v>
      </c>
      <c r="Z808" s="404"/>
      <c r="AA808" s="404"/>
      <c r="AB808" s="821"/>
      <c r="AC808" s="686" t="s">
        <v>581</v>
      </c>
      <c r="AD808" s="687"/>
      <c r="AE808" s="687"/>
      <c r="AF808" s="687"/>
      <c r="AG808" s="688"/>
      <c r="AH808" s="680" t="s">
        <v>707</v>
      </c>
      <c r="AI808" s="681"/>
      <c r="AJ808" s="681"/>
      <c r="AK808" s="681"/>
      <c r="AL808" s="681"/>
      <c r="AM808" s="681"/>
      <c r="AN808" s="681"/>
      <c r="AO808" s="681"/>
      <c r="AP808" s="681"/>
      <c r="AQ808" s="681"/>
      <c r="AR808" s="681"/>
      <c r="AS808" s="681"/>
      <c r="AT808" s="682"/>
      <c r="AU808" s="403">
        <v>0.7</v>
      </c>
      <c r="AV808" s="404"/>
      <c r="AW808" s="404"/>
      <c r="AX808" s="405"/>
    </row>
    <row r="809" spans="1:50" ht="24.75" hidden="1" customHeight="1">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thickBot="1">
      <c r="A818" s="646"/>
      <c r="B818" s="647"/>
      <c r="C818" s="647"/>
      <c r="D818" s="647"/>
      <c r="E818" s="647"/>
      <c r="F818" s="648"/>
      <c r="G818" s="842" t="s">
        <v>20</v>
      </c>
      <c r="H818" s="843"/>
      <c r="I818" s="843"/>
      <c r="J818" s="843"/>
      <c r="K818" s="843"/>
      <c r="L818" s="844"/>
      <c r="M818" s="845"/>
      <c r="N818" s="845"/>
      <c r="O818" s="845"/>
      <c r="P818" s="845"/>
      <c r="Q818" s="845"/>
      <c r="R818" s="845"/>
      <c r="S818" s="845"/>
      <c r="T818" s="845"/>
      <c r="U818" s="845"/>
      <c r="V818" s="845"/>
      <c r="W818" s="845"/>
      <c r="X818" s="846"/>
      <c r="Y818" s="847">
        <f>SUM(Y808:AB817)</f>
        <v>0.6</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0.7</v>
      </c>
      <c r="AV818" s="848"/>
      <c r="AW818" s="848"/>
      <c r="AX818" s="850"/>
    </row>
    <row r="819" spans="1:50" ht="24.75" customHeight="1">
      <c r="A819" s="646"/>
      <c r="B819" s="647"/>
      <c r="C819" s="647"/>
      <c r="D819" s="647"/>
      <c r="E819" s="647"/>
      <c r="F819" s="648"/>
      <c r="G819" s="610" t="s">
        <v>696</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697</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9"/>
    </row>
    <row r="820" spans="1:50" ht="24.75" customHeight="1">
      <c r="A820" s="646"/>
      <c r="B820" s="647"/>
      <c r="C820" s="647"/>
      <c r="D820" s="647"/>
      <c r="E820" s="647"/>
      <c r="F820" s="648"/>
      <c r="G820" s="831" t="s">
        <v>17</v>
      </c>
      <c r="H820" s="684"/>
      <c r="I820" s="684"/>
      <c r="J820" s="684"/>
      <c r="K820" s="684"/>
      <c r="L820" s="683" t="s">
        <v>18</v>
      </c>
      <c r="M820" s="684"/>
      <c r="N820" s="684"/>
      <c r="O820" s="684"/>
      <c r="P820" s="684"/>
      <c r="Q820" s="684"/>
      <c r="R820" s="684"/>
      <c r="S820" s="684"/>
      <c r="T820" s="684"/>
      <c r="U820" s="684"/>
      <c r="V820" s="684"/>
      <c r="W820" s="684"/>
      <c r="X820" s="685"/>
      <c r="Y820" s="668" t="s">
        <v>19</v>
      </c>
      <c r="Z820" s="669"/>
      <c r="AA820" s="669"/>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8" t="s">
        <v>19</v>
      </c>
      <c r="AV820" s="669"/>
      <c r="AW820" s="669"/>
      <c r="AX820" s="670"/>
    </row>
    <row r="821" spans="1:50" s="16" customFormat="1" ht="24.75" customHeight="1">
      <c r="A821" s="646"/>
      <c r="B821" s="647"/>
      <c r="C821" s="647"/>
      <c r="D821" s="647"/>
      <c r="E821" s="647"/>
      <c r="F821" s="648"/>
      <c r="G821" s="686" t="s">
        <v>581</v>
      </c>
      <c r="H821" s="687"/>
      <c r="I821" s="687"/>
      <c r="J821" s="687"/>
      <c r="K821" s="688"/>
      <c r="L821" s="680" t="s">
        <v>601</v>
      </c>
      <c r="M821" s="681"/>
      <c r="N821" s="681"/>
      <c r="O821" s="681"/>
      <c r="P821" s="681"/>
      <c r="Q821" s="681"/>
      <c r="R821" s="681"/>
      <c r="S821" s="681"/>
      <c r="T821" s="681"/>
      <c r="U821" s="681"/>
      <c r="V821" s="681"/>
      <c r="W821" s="681"/>
      <c r="X821" s="682"/>
      <c r="Y821" s="403">
        <v>6</v>
      </c>
      <c r="Z821" s="404"/>
      <c r="AA821" s="404"/>
      <c r="AB821" s="821"/>
      <c r="AC821" s="686" t="s">
        <v>581</v>
      </c>
      <c r="AD821" s="687"/>
      <c r="AE821" s="687"/>
      <c r="AF821" s="687"/>
      <c r="AG821" s="688"/>
      <c r="AH821" s="680" t="s">
        <v>709</v>
      </c>
      <c r="AI821" s="681"/>
      <c r="AJ821" s="681"/>
      <c r="AK821" s="681"/>
      <c r="AL821" s="681"/>
      <c r="AM821" s="681"/>
      <c r="AN821" s="681"/>
      <c r="AO821" s="681"/>
      <c r="AP821" s="681"/>
      <c r="AQ821" s="681"/>
      <c r="AR821" s="681"/>
      <c r="AS821" s="681"/>
      <c r="AT821" s="682"/>
      <c r="AU821" s="403">
        <v>0.2</v>
      </c>
      <c r="AV821" s="404"/>
      <c r="AW821" s="404"/>
      <c r="AX821" s="405"/>
    </row>
    <row r="822" spans="1:50" ht="24.75" hidden="1" customHeight="1">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customHeight="1">
      <c r="A831" s="646"/>
      <c r="B831" s="647"/>
      <c r="C831" s="647"/>
      <c r="D831" s="647"/>
      <c r="E831" s="647"/>
      <c r="F831" s="648"/>
      <c r="G831" s="842" t="s">
        <v>20</v>
      </c>
      <c r="H831" s="843"/>
      <c r="I831" s="843"/>
      <c r="J831" s="843"/>
      <c r="K831" s="843"/>
      <c r="L831" s="844"/>
      <c r="M831" s="845"/>
      <c r="N831" s="845"/>
      <c r="O831" s="845"/>
      <c r="P831" s="845"/>
      <c r="Q831" s="845"/>
      <c r="R831" s="845"/>
      <c r="S831" s="845"/>
      <c r="T831" s="845"/>
      <c r="U831" s="845"/>
      <c r="V831" s="845"/>
      <c r="W831" s="845"/>
      <c r="X831" s="846"/>
      <c r="Y831" s="847">
        <f>SUM(Y821:AB830)</f>
        <v>6</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0.2</v>
      </c>
      <c r="AV831" s="848"/>
      <c r="AW831" s="848"/>
      <c r="AX831" s="850"/>
    </row>
    <row r="832" spans="1:50" ht="24.75" customHeight="1" thickBot="1">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339</v>
      </c>
      <c r="AM832" s="279"/>
      <c r="AN832" s="279"/>
      <c r="AO832" s="81" t="s">
        <v>587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295</v>
      </c>
      <c r="K837" s="367"/>
      <c r="L837" s="367"/>
      <c r="M837" s="367"/>
      <c r="N837" s="367"/>
      <c r="O837" s="367"/>
      <c r="P837" s="368" t="s">
        <v>246</v>
      </c>
      <c r="Q837" s="368"/>
      <c r="R837" s="368"/>
      <c r="S837" s="368"/>
      <c r="T837" s="368"/>
      <c r="U837" s="368"/>
      <c r="V837" s="368"/>
      <c r="W837" s="368"/>
      <c r="X837" s="368"/>
      <c r="Y837" s="369" t="s">
        <v>293</v>
      </c>
      <c r="Z837" s="370"/>
      <c r="AA837" s="370"/>
      <c r="AB837" s="370"/>
      <c r="AC837" s="148" t="s">
        <v>333</v>
      </c>
      <c r="AD837" s="148"/>
      <c r="AE837" s="148"/>
      <c r="AF837" s="148"/>
      <c r="AG837" s="148"/>
      <c r="AH837" s="369" t="s">
        <v>362</v>
      </c>
      <c r="AI837" s="366"/>
      <c r="AJ837" s="366"/>
      <c r="AK837" s="366"/>
      <c r="AL837" s="366" t="s">
        <v>21</v>
      </c>
      <c r="AM837" s="366"/>
      <c r="AN837" s="366"/>
      <c r="AO837" s="371"/>
      <c r="AP837" s="372" t="s">
        <v>296</v>
      </c>
      <c r="AQ837" s="372"/>
      <c r="AR837" s="372"/>
      <c r="AS837" s="372"/>
      <c r="AT837" s="372"/>
      <c r="AU837" s="372"/>
      <c r="AV837" s="372"/>
      <c r="AW837" s="372"/>
      <c r="AX837" s="372"/>
    </row>
    <row r="838" spans="1:50" ht="30" customHeight="1">
      <c r="A838" s="391">
        <v>1</v>
      </c>
      <c r="B838" s="391">
        <v>1</v>
      </c>
      <c r="C838" s="361" t="s">
        <v>588</v>
      </c>
      <c r="D838" s="347"/>
      <c r="E838" s="347"/>
      <c r="F838" s="347"/>
      <c r="G838" s="347"/>
      <c r="H838" s="347"/>
      <c r="I838" s="347"/>
      <c r="J838" s="348" t="s">
        <v>402</v>
      </c>
      <c r="K838" s="349"/>
      <c r="L838" s="349"/>
      <c r="M838" s="349"/>
      <c r="N838" s="349"/>
      <c r="O838" s="349"/>
      <c r="P838" s="378" t="s">
        <v>595</v>
      </c>
      <c r="Q838" s="350"/>
      <c r="R838" s="350"/>
      <c r="S838" s="350"/>
      <c r="T838" s="350"/>
      <c r="U838" s="350"/>
      <c r="V838" s="350"/>
      <c r="W838" s="350"/>
      <c r="X838" s="350"/>
      <c r="Y838" s="351">
        <v>0.1</v>
      </c>
      <c r="Z838" s="352"/>
      <c r="AA838" s="352"/>
      <c r="AB838" s="353"/>
      <c r="AC838" s="365" t="s">
        <v>371</v>
      </c>
      <c r="AD838" s="375"/>
      <c r="AE838" s="375"/>
      <c r="AF838" s="375"/>
      <c r="AG838" s="375"/>
      <c r="AH838" s="376"/>
      <c r="AI838" s="377"/>
      <c r="AJ838" s="377"/>
      <c r="AK838" s="377"/>
      <c r="AL838" s="357"/>
      <c r="AM838" s="358"/>
      <c r="AN838" s="358"/>
      <c r="AO838" s="359"/>
      <c r="AP838" s="360"/>
      <c r="AQ838" s="360"/>
      <c r="AR838" s="360"/>
      <c r="AS838" s="360"/>
      <c r="AT838" s="360"/>
      <c r="AU838" s="360"/>
      <c r="AV838" s="360"/>
      <c r="AW838" s="360"/>
      <c r="AX838" s="360"/>
    </row>
    <row r="839" spans="1:50" ht="30" customHeight="1">
      <c r="A839" s="391">
        <v>2</v>
      </c>
      <c r="B839" s="391">
        <v>1</v>
      </c>
      <c r="C839" s="361" t="s">
        <v>589</v>
      </c>
      <c r="D839" s="347"/>
      <c r="E839" s="347"/>
      <c r="F839" s="347"/>
      <c r="G839" s="347"/>
      <c r="H839" s="347"/>
      <c r="I839" s="347"/>
      <c r="J839" s="348" t="s">
        <v>402</v>
      </c>
      <c r="K839" s="349"/>
      <c r="L839" s="349"/>
      <c r="M839" s="349"/>
      <c r="N839" s="349"/>
      <c r="O839" s="349"/>
      <c r="P839" s="378" t="s">
        <v>595</v>
      </c>
      <c r="Q839" s="350"/>
      <c r="R839" s="350"/>
      <c r="S839" s="350"/>
      <c r="T839" s="350"/>
      <c r="U839" s="350"/>
      <c r="V839" s="350"/>
      <c r="W839" s="350"/>
      <c r="X839" s="350"/>
      <c r="Y839" s="351">
        <v>0.1</v>
      </c>
      <c r="Z839" s="352"/>
      <c r="AA839" s="352"/>
      <c r="AB839" s="353"/>
      <c r="AC839" s="365" t="s">
        <v>371</v>
      </c>
      <c r="AD839" s="365"/>
      <c r="AE839" s="365"/>
      <c r="AF839" s="365"/>
      <c r="AG839" s="365"/>
      <c r="AH839" s="376"/>
      <c r="AI839" s="377"/>
      <c r="AJ839" s="377"/>
      <c r="AK839" s="377"/>
      <c r="AL839" s="357"/>
      <c r="AM839" s="358"/>
      <c r="AN839" s="358"/>
      <c r="AO839" s="359"/>
      <c r="AP839" s="360"/>
      <c r="AQ839" s="360"/>
      <c r="AR839" s="360"/>
      <c r="AS839" s="360"/>
      <c r="AT839" s="360"/>
      <c r="AU839" s="360"/>
      <c r="AV839" s="360"/>
      <c r="AW839" s="360"/>
      <c r="AX839" s="360"/>
    </row>
    <row r="840" spans="1:50" ht="30" customHeight="1">
      <c r="A840" s="391">
        <v>3</v>
      </c>
      <c r="B840" s="391">
        <v>1</v>
      </c>
      <c r="C840" s="361" t="s">
        <v>590</v>
      </c>
      <c r="D840" s="347"/>
      <c r="E840" s="347"/>
      <c r="F840" s="347"/>
      <c r="G840" s="347"/>
      <c r="H840" s="347"/>
      <c r="I840" s="347"/>
      <c r="J840" s="348" t="s">
        <v>402</v>
      </c>
      <c r="K840" s="349"/>
      <c r="L840" s="349"/>
      <c r="M840" s="349"/>
      <c r="N840" s="349"/>
      <c r="O840" s="349"/>
      <c r="P840" s="378" t="s">
        <v>595</v>
      </c>
      <c r="Q840" s="350"/>
      <c r="R840" s="350"/>
      <c r="S840" s="350"/>
      <c r="T840" s="350"/>
      <c r="U840" s="350"/>
      <c r="V840" s="350"/>
      <c r="W840" s="350"/>
      <c r="X840" s="350"/>
      <c r="Y840" s="351">
        <v>0.1</v>
      </c>
      <c r="Z840" s="352"/>
      <c r="AA840" s="352"/>
      <c r="AB840" s="353"/>
      <c r="AC840" s="365" t="s">
        <v>371</v>
      </c>
      <c r="AD840" s="365"/>
      <c r="AE840" s="365"/>
      <c r="AF840" s="365"/>
      <c r="AG840" s="365"/>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91">
        <v>4</v>
      </c>
      <c r="B841" s="391">
        <v>1</v>
      </c>
      <c r="C841" s="361" t="s">
        <v>591</v>
      </c>
      <c r="D841" s="347"/>
      <c r="E841" s="347"/>
      <c r="F841" s="347"/>
      <c r="G841" s="347"/>
      <c r="H841" s="347"/>
      <c r="I841" s="347"/>
      <c r="J841" s="348" t="s">
        <v>402</v>
      </c>
      <c r="K841" s="349"/>
      <c r="L841" s="349"/>
      <c r="M841" s="349"/>
      <c r="N841" s="349"/>
      <c r="O841" s="349"/>
      <c r="P841" s="378" t="s">
        <v>595</v>
      </c>
      <c r="Q841" s="350"/>
      <c r="R841" s="350"/>
      <c r="S841" s="350"/>
      <c r="T841" s="350"/>
      <c r="U841" s="350"/>
      <c r="V841" s="350"/>
      <c r="W841" s="350"/>
      <c r="X841" s="350"/>
      <c r="Y841" s="351">
        <v>0.1</v>
      </c>
      <c r="Z841" s="352"/>
      <c r="AA841" s="352"/>
      <c r="AB841" s="353"/>
      <c r="AC841" s="365" t="s">
        <v>371</v>
      </c>
      <c r="AD841" s="365"/>
      <c r="AE841" s="365"/>
      <c r="AF841" s="365"/>
      <c r="AG841" s="365"/>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91">
        <v>5</v>
      </c>
      <c r="B842" s="391">
        <v>1</v>
      </c>
      <c r="C842" s="361" t="s">
        <v>592</v>
      </c>
      <c r="D842" s="347"/>
      <c r="E842" s="347"/>
      <c r="F842" s="347"/>
      <c r="G842" s="347"/>
      <c r="H842" s="347"/>
      <c r="I842" s="347"/>
      <c r="J842" s="348" t="s">
        <v>402</v>
      </c>
      <c r="K842" s="349"/>
      <c r="L842" s="349"/>
      <c r="M842" s="349"/>
      <c r="N842" s="349"/>
      <c r="O842" s="349"/>
      <c r="P842" s="378" t="s">
        <v>596</v>
      </c>
      <c r="Q842" s="350"/>
      <c r="R842" s="350"/>
      <c r="S842" s="350"/>
      <c r="T842" s="350"/>
      <c r="U842" s="350"/>
      <c r="V842" s="350"/>
      <c r="W842" s="350"/>
      <c r="X842" s="350"/>
      <c r="Y842" s="351">
        <v>0.1</v>
      </c>
      <c r="Z842" s="352"/>
      <c r="AA842" s="352"/>
      <c r="AB842" s="353"/>
      <c r="AC842" s="354" t="s">
        <v>371</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91">
        <v>6</v>
      </c>
      <c r="B843" s="391">
        <v>1</v>
      </c>
      <c r="C843" s="361" t="s">
        <v>593</v>
      </c>
      <c r="D843" s="347"/>
      <c r="E843" s="347"/>
      <c r="F843" s="347"/>
      <c r="G843" s="347"/>
      <c r="H843" s="347"/>
      <c r="I843" s="347"/>
      <c r="J843" s="348" t="s">
        <v>402</v>
      </c>
      <c r="K843" s="349"/>
      <c r="L843" s="349"/>
      <c r="M843" s="349"/>
      <c r="N843" s="349"/>
      <c r="O843" s="349"/>
      <c r="P843" s="378" t="s">
        <v>595</v>
      </c>
      <c r="Q843" s="350"/>
      <c r="R843" s="350"/>
      <c r="S843" s="350"/>
      <c r="T843" s="350"/>
      <c r="U843" s="350"/>
      <c r="V843" s="350"/>
      <c r="W843" s="350"/>
      <c r="X843" s="350"/>
      <c r="Y843" s="351">
        <v>0</v>
      </c>
      <c r="Z843" s="352"/>
      <c r="AA843" s="352"/>
      <c r="AB843" s="353"/>
      <c r="AC843" s="354" t="s">
        <v>371</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91">
        <v>7</v>
      </c>
      <c r="B844" s="391">
        <v>1</v>
      </c>
      <c r="C844" s="361" t="s">
        <v>594</v>
      </c>
      <c r="D844" s="347"/>
      <c r="E844" s="347"/>
      <c r="F844" s="347"/>
      <c r="G844" s="347"/>
      <c r="H844" s="347"/>
      <c r="I844" s="347"/>
      <c r="J844" s="348" t="s">
        <v>402</v>
      </c>
      <c r="K844" s="349"/>
      <c r="L844" s="349"/>
      <c r="M844" s="349"/>
      <c r="N844" s="349"/>
      <c r="O844" s="349"/>
      <c r="P844" s="378" t="s">
        <v>595</v>
      </c>
      <c r="Q844" s="350"/>
      <c r="R844" s="350"/>
      <c r="S844" s="350"/>
      <c r="T844" s="350"/>
      <c r="U844" s="350"/>
      <c r="V844" s="350"/>
      <c r="W844" s="350"/>
      <c r="X844" s="350"/>
      <c r="Y844" s="351">
        <v>0</v>
      </c>
      <c r="Z844" s="352"/>
      <c r="AA844" s="352"/>
      <c r="AB844" s="353"/>
      <c r="AC844" s="354" t="s">
        <v>371</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91">
        <v>8</v>
      </c>
      <c r="B845" s="391">
        <v>1</v>
      </c>
      <c r="C845" s="361"/>
      <c r="D845" s="347"/>
      <c r="E845" s="347"/>
      <c r="F845" s="347"/>
      <c r="G845" s="347"/>
      <c r="H845" s="347"/>
      <c r="I845" s="347"/>
      <c r="J845" s="348"/>
      <c r="K845" s="349"/>
      <c r="L845" s="349"/>
      <c r="M845" s="349"/>
      <c r="N845" s="349"/>
      <c r="O845" s="349"/>
      <c r="P845" s="378"/>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91">
        <v>9</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91">
        <v>10</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91">
        <v>11</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91">
        <v>12</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91">
        <v>13</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91">
        <v>14</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91">
        <v>15</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91">
        <v>16</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91">
        <v>17</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91">
        <v>18</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91">
        <v>19</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91">
        <v>20</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91">
        <v>21</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91">
        <v>22</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91">
        <v>23</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91">
        <v>24</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91">
        <v>25</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91">
        <v>26</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91">
        <v>27</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91">
        <v>28</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91">
        <v>29</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91">
        <v>30</v>
      </c>
      <c r="B867" s="39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48" t="s">
        <v>295</v>
      </c>
      <c r="K870" s="367"/>
      <c r="L870" s="367"/>
      <c r="M870" s="367"/>
      <c r="N870" s="367"/>
      <c r="O870" s="367"/>
      <c r="P870" s="368" t="s">
        <v>246</v>
      </c>
      <c r="Q870" s="368"/>
      <c r="R870" s="368"/>
      <c r="S870" s="368"/>
      <c r="T870" s="368"/>
      <c r="U870" s="368"/>
      <c r="V870" s="368"/>
      <c r="W870" s="368"/>
      <c r="X870" s="368"/>
      <c r="Y870" s="369" t="s">
        <v>293</v>
      </c>
      <c r="Z870" s="370"/>
      <c r="AA870" s="370"/>
      <c r="AB870" s="370"/>
      <c r="AC870" s="148" t="s">
        <v>333</v>
      </c>
      <c r="AD870" s="148"/>
      <c r="AE870" s="148"/>
      <c r="AF870" s="148"/>
      <c r="AG870" s="148"/>
      <c r="AH870" s="369" t="s">
        <v>362</v>
      </c>
      <c r="AI870" s="366"/>
      <c r="AJ870" s="366"/>
      <c r="AK870" s="366"/>
      <c r="AL870" s="366" t="s">
        <v>21</v>
      </c>
      <c r="AM870" s="366"/>
      <c r="AN870" s="366"/>
      <c r="AO870" s="371"/>
      <c r="AP870" s="372" t="s">
        <v>296</v>
      </c>
      <c r="AQ870" s="372"/>
      <c r="AR870" s="372"/>
      <c r="AS870" s="372"/>
      <c r="AT870" s="372"/>
      <c r="AU870" s="372"/>
      <c r="AV870" s="372"/>
      <c r="AW870" s="372"/>
      <c r="AX870" s="372"/>
    </row>
    <row r="871" spans="1:50" ht="30" customHeight="1">
      <c r="A871" s="391">
        <v>1</v>
      </c>
      <c r="B871" s="391">
        <v>1</v>
      </c>
      <c r="C871" s="379" t="s">
        <v>610</v>
      </c>
      <c r="D871" s="385"/>
      <c r="E871" s="385"/>
      <c r="F871" s="385"/>
      <c r="G871" s="385"/>
      <c r="H871" s="385"/>
      <c r="I871" s="386"/>
      <c r="J871" s="382">
        <v>6010401015821</v>
      </c>
      <c r="K871" s="383"/>
      <c r="L871" s="383"/>
      <c r="M871" s="383"/>
      <c r="N871" s="383"/>
      <c r="O871" s="384"/>
      <c r="P871" s="362" t="s">
        <v>613</v>
      </c>
      <c r="Q871" s="373"/>
      <c r="R871" s="373"/>
      <c r="S871" s="373"/>
      <c r="T871" s="373"/>
      <c r="U871" s="373"/>
      <c r="V871" s="373"/>
      <c r="W871" s="373"/>
      <c r="X871" s="374"/>
      <c r="Y871" s="351">
        <v>3</v>
      </c>
      <c r="Z871" s="352"/>
      <c r="AA871" s="352"/>
      <c r="AB871" s="353"/>
      <c r="AC871" s="365" t="s">
        <v>617</v>
      </c>
      <c r="AD871" s="375"/>
      <c r="AE871" s="375"/>
      <c r="AF871" s="375"/>
      <c r="AG871" s="375"/>
      <c r="AH871" s="376"/>
      <c r="AI871" s="377"/>
      <c r="AJ871" s="377"/>
      <c r="AK871" s="377"/>
      <c r="AL871" s="357"/>
      <c r="AM871" s="358"/>
      <c r="AN871" s="358"/>
      <c r="AO871" s="359"/>
      <c r="AP871" s="360"/>
      <c r="AQ871" s="360"/>
      <c r="AR871" s="360"/>
      <c r="AS871" s="360"/>
      <c r="AT871" s="360"/>
      <c r="AU871" s="360"/>
      <c r="AV871" s="360"/>
      <c r="AW871" s="360"/>
      <c r="AX871" s="360"/>
    </row>
    <row r="872" spans="1:50" ht="30" customHeight="1">
      <c r="A872" s="391">
        <v>2</v>
      </c>
      <c r="B872" s="391">
        <v>1</v>
      </c>
      <c r="C872" s="379" t="s">
        <v>745</v>
      </c>
      <c r="D872" s="385"/>
      <c r="E872" s="385"/>
      <c r="F872" s="385"/>
      <c r="G872" s="385"/>
      <c r="H872" s="385"/>
      <c r="I872" s="386"/>
      <c r="J872" s="382">
        <v>8011101028104</v>
      </c>
      <c r="K872" s="383"/>
      <c r="L872" s="383"/>
      <c r="M872" s="383"/>
      <c r="N872" s="383"/>
      <c r="O872" s="384"/>
      <c r="P872" s="362" t="s">
        <v>614</v>
      </c>
      <c r="Q872" s="373"/>
      <c r="R872" s="373"/>
      <c r="S872" s="373"/>
      <c r="T872" s="373"/>
      <c r="U872" s="373"/>
      <c r="V872" s="373"/>
      <c r="W872" s="373"/>
      <c r="X872" s="374"/>
      <c r="Y872" s="351">
        <v>0.5</v>
      </c>
      <c r="Z872" s="352"/>
      <c r="AA872" s="352"/>
      <c r="AB872" s="353"/>
      <c r="AC872" s="365" t="s">
        <v>617</v>
      </c>
      <c r="AD872" s="365"/>
      <c r="AE872" s="365"/>
      <c r="AF872" s="365"/>
      <c r="AG872" s="365"/>
      <c r="AH872" s="376"/>
      <c r="AI872" s="377"/>
      <c r="AJ872" s="377"/>
      <c r="AK872" s="377"/>
      <c r="AL872" s="357"/>
      <c r="AM872" s="358"/>
      <c r="AN872" s="358"/>
      <c r="AO872" s="359"/>
      <c r="AP872" s="360"/>
      <c r="AQ872" s="360"/>
      <c r="AR872" s="360"/>
      <c r="AS872" s="360"/>
      <c r="AT872" s="360"/>
      <c r="AU872" s="360"/>
      <c r="AV872" s="360"/>
      <c r="AW872" s="360"/>
      <c r="AX872" s="360"/>
    </row>
    <row r="873" spans="1:50" ht="30" customHeight="1">
      <c r="A873" s="391">
        <v>3</v>
      </c>
      <c r="B873" s="391">
        <v>1</v>
      </c>
      <c r="C873" s="379" t="s">
        <v>746</v>
      </c>
      <c r="D873" s="380"/>
      <c r="E873" s="380"/>
      <c r="F873" s="380"/>
      <c r="G873" s="380"/>
      <c r="H873" s="380"/>
      <c r="I873" s="381"/>
      <c r="J873" s="382">
        <v>5010001006767</v>
      </c>
      <c r="K873" s="383"/>
      <c r="L873" s="383"/>
      <c r="M873" s="383"/>
      <c r="N873" s="383"/>
      <c r="O873" s="384"/>
      <c r="P873" s="362" t="s">
        <v>747</v>
      </c>
      <c r="Q873" s="363"/>
      <c r="R873" s="363"/>
      <c r="S873" s="363"/>
      <c r="T873" s="363"/>
      <c r="U873" s="363"/>
      <c r="V873" s="363"/>
      <c r="W873" s="363"/>
      <c r="X873" s="364"/>
      <c r="Y873" s="351">
        <v>0.5</v>
      </c>
      <c r="Z873" s="352"/>
      <c r="AA873" s="352"/>
      <c r="AB873" s="353"/>
      <c r="AC873" s="365" t="s">
        <v>372</v>
      </c>
      <c r="AD873" s="365"/>
      <c r="AE873" s="365"/>
      <c r="AF873" s="365"/>
      <c r="AG873" s="365"/>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91">
        <v>4</v>
      </c>
      <c r="B874" s="391">
        <v>1</v>
      </c>
      <c r="C874" s="379" t="s">
        <v>612</v>
      </c>
      <c r="D874" s="380"/>
      <c r="E874" s="380"/>
      <c r="F874" s="380"/>
      <c r="G874" s="380"/>
      <c r="H874" s="380"/>
      <c r="I874" s="381"/>
      <c r="J874" s="382">
        <v>5060001002844</v>
      </c>
      <c r="K874" s="383"/>
      <c r="L874" s="383"/>
      <c r="M874" s="383"/>
      <c r="N874" s="383"/>
      <c r="O874" s="384"/>
      <c r="P874" s="362" t="s">
        <v>615</v>
      </c>
      <c r="Q874" s="363"/>
      <c r="R874" s="363"/>
      <c r="S874" s="363"/>
      <c r="T874" s="363"/>
      <c r="U874" s="363"/>
      <c r="V874" s="363"/>
      <c r="W874" s="363"/>
      <c r="X874" s="364"/>
      <c r="Y874" s="351">
        <v>0.4</v>
      </c>
      <c r="Z874" s="352"/>
      <c r="AA874" s="352"/>
      <c r="AB874" s="353"/>
      <c r="AC874" s="205" t="s">
        <v>372</v>
      </c>
      <c r="AD874" s="926"/>
      <c r="AE874" s="926"/>
      <c r="AF874" s="926"/>
      <c r="AG874" s="927"/>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91">
        <v>5</v>
      </c>
      <c r="B875" s="391">
        <v>1</v>
      </c>
      <c r="C875" s="388" t="s">
        <v>611</v>
      </c>
      <c r="D875" s="385"/>
      <c r="E875" s="385"/>
      <c r="F875" s="385"/>
      <c r="G875" s="385"/>
      <c r="H875" s="385"/>
      <c r="I875" s="386"/>
      <c r="J875" s="382">
        <v>3010005022218</v>
      </c>
      <c r="K875" s="383"/>
      <c r="L875" s="383"/>
      <c r="M875" s="383"/>
      <c r="N875" s="383"/>
      <c r="O875" s="384"/>
      <c r="P875" s="387" t="s">
        <v>616</v>
      </c>
      <c r="Q875" s="373"/>
      <c r="R875" s="373"/>
      <c r="S875" s="373"/>
      <c r="T875" s="373"/>
      <c r="U875" s="373"/>
      <c r="V875" s="373"/>
      <c r="W875" s="373"/>
      <c r="X875" s="374"/>
      <c r="Y875" s="351">
        <v>0</v>
      </c>
      <c r="Z875" s="352"/>
      <c r="AA875" s="352"/>
      <c r="AB875" s="353"/>
      <c r="AC875" s="928" t="s">
        <v>373</v>
      </c>
      <c r="AD875" s="929"/>
      <c r="AE875" s="929"/>
      <c r="AF875" s="929"/>
      <c r="AG875" s="930"/>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91">
        <v>6</v>
      </c>
      <c r="B876" s="3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91">
        <v>7</v>
      </c>
      <c r="B877" s="3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91">
        <v>8</v>
      </c>
      <c r="B878" s="3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91">
        <v>9</v>
      </c>
      <c r="B879" s="3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91">
        <v>10</v>
      </c>
      <c r="B880" s="3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91">
        <v>11</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91">
        <v>12</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91">
        <v>13</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91">
        <v>14</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91">
        <v>15</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91">
        <v>16</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91">
        <v>17</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91">
        <v>18</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91">
        <v>19</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91">
        <v>20</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91">
        <v>21</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91">
        <v>22</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91">
        <v>23</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91">
        <v>24</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91">
        <v>25</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91">
        <v>26</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91">
        <v>27</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91">
        <v>28</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91">
        <v>29</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91">
        <v>30</v>
      </c>
      <c r="B900" s="39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48" t="s">
        <v>295</v>
      </c>
      <c r="K903" s="367"/>
      <c r="L903" s="367"/>
      <c r="M903" s="367"/>
      <c r="N903" s="367"/>
      <c r="O903" s="367"/>
      <c r="P903" s="368" t="s">
        <v>246</v>
      </c>
      <c r="Q903" s="368"/>
      <c r="R903" s="368"/>
      <c r="S903" s="368"/>
      <c r="T903" s="368"/>
      <c r="U903" s="368"/>
      <c r="V903" s="368"/>
      <c r="W903" s="368"/>
      <c r="X903" s="368"/>
      <c r="Y903" s="369" t="s">
        <v>293</v>
      </c>
      <c r="Z903" s="370"/>
      <c r="AA903" s="370"/>
      <c r="AB903" s="370"/>
      <c r="AC903" s="148" t="s">
        <v>333</v>
      </c>
      <c r="AD903" s="148"/>
      <c r="AE903" s="148"/>
      <c r="AF903" s="148"/>
      <c r="AG903" s="148"/>
      <c r="AH903" s="369" t="s">
        <v>362</v>
      </c>
      <c r="AI903" s="366"/>
      <c r="AJ903" s="366"/>
      <c r="AK903" s="366"/>
      <c r="AL903" s="366" t="s">
        <v>21</v>
      </c>
      <c r="AM903" s="366"/>
      <c r="AN903" s="366"/>
      <c r="AO903" s="371"/>
      <c r="AP903" s="372" t="s">
        <v>296</v>
      </c>
      <c r="AQ903" s="372"/>
      <c r="AR903" s="372"/>
      <c r="AS903" s="372"/>
      <c r="AT903" s="372"/>
      <c r="AU903" s="372"/>
      <c r="AV903" s="372"/>
      <c r="AW903" s="372"/>
      <c r="AX903" s="372"/>
    </row>
    <row r="904" spans="1:50" ht="45" customHeight="1">
      <c r="A904" s="391">
        <v>1</v>
      </c>
      <c r="B904" s="391">
        <v>1</v>
      </c>
      <c r="C904" s="361" t="s">
        <v>699</v>
      </c>
      <c r="D904" s="347"/>
      <c r="E904" s="347"/>
      <c r="F904" s="347"/>
      <c r="G904" s="347"/>
      <c r="H904" s="347"/>
      <c r="I904" s="347"/>
      <c r="J904" s="348">
        <v>4011001041557</v>
      </c>
      <c r="K904" s="349"/>
      <c r="L904" s="349"/>
      <c r="M904" s="349"/>
      <c r="N904" s="349"/>
      <c r="O904" s="349"/>
      <c r="P904" s="378" t="s">
        <v>597</v>
      </c>
      <c r="Q904" s="350"/>
      <c r="R904" s="350"/>
      <c r="S904" s="350"/>
      <c r="T904" s="350"/>
      <c r="U904" s="350"/>
      <c r="V904" s="350"/>
      <c r="W904" s="350"/>
      <c r="X904" s="350"/>
      <c r="Y904" s="351">
        <v>10</v>
      </c>
      <c r="Z904" s="352"/>
      <c r="AA904" s="352"/>
      <c r="AB904" s="353"/>
      <c r="AC904" s="365" t="s">
        <v>366</v>
      </c>
      <c r="AD904" s="375"/>
      <c r="AE904" s="375"/>
      <c r="AF904" s="375"/>
      <c r="AG904" s="375"/>
      <c r="AH904" s="376">
        <v>2</v>
      </c>
      <c r="AI904" s="377"/>
      <c r="AJ904" s="377"/>
      <c r="AK904" s="377"/>
      <c r="AL904" s="357">
        <v>80</v>
      </c>
      <c r="AM904" s="358"/>
      <c r="AN904" s="358"/>
      <c r="AO904" s="359"/>
      <c r="AP904" s="360"/>
      <c r="AQ904" s="360"/>
      <c r="AR904" s="360"/>
      <c r="AS904" s="360"/>
      <c r="AT904" s="360"/>
      <c r="AU904" s="360"/>
      <c r="AV904" s="360"/>
      <c r="AW904" s="360"/>
      <c r="AX904" s="360"/>
    </row>
    <row r="905" spans="1:50" ht="45" customHeight="1">
      <c r="A905" s="391">
        <v>2</v>
      </c>
      <c r="B905" s="391">
        <v>1</v>
      </c>
      <c r="C905" s="361" t="s">
        <v>748</v>
      </c>
      <c r="D905" s="347"/>
      <c r="E905" s="347"/>
      <c r="F905" s="347"/>
      <c r="G905" s="347"/>
      <c r="H905" s="347"/>
      <c r="I905" s="347"/>
      <c r="J905" s="348">
        <v>4010401004009</v>
      </c>
      <c r="K905" s="349"/>
      <c r="L905" s="349"/>
      <c r="M905" s="349"/>
      <c r="N905" s="349"/>
      <c r="O905" s="349"/>
      <c r="P905" s="387" t="s">
        <v>618</v>
      </c>
      <c r="Q905" s="373"/>
      <c r="R905" s="373"/>
      <c r="S905" s="373"/>
      <c r="T905" s="373"/>
      <c r="U905" s="373"/>
      <c r="V905" s="373"/>
      <c r="W905" s="373"/>
      <c r="X905" s="374"/>
      <c r="Y905" s="351">
        <v>0.3</v>
      </c>
      <c r="Z905" s="352"/>
      <c r="AA905" s="352"/>
      <c r="AB905" s="353"/>
      <c r="AC905" s="365" t="s">
        <v>372</v>
      </c>
      <c r="AD905" s="365"/>
      <c r="AE905" s="365"/>
      <c r="AF905" s="365"/>
      <c r="AG905" s="365"/>
      <c r="AH905" s="376"/>
      <c r="AI905" s="377"/>
      <c r="AJ905" s="377"/>
      <c r="AK905" s="377"/>
      <c r="AL905" s="357"/>
      <c r="AM905" s="358"/>
      <c r="AN905" s="358"/>
      <c r="AO905" s="359"/>
      <c r="AP905" s="360"/>
      <c r="AQ905" s="360"/>
      <c r="AR905" s="360"/>
      <c r="AS905" s="360"/>
      <c r="AT905" s="360"/>
      <c r="AU905" s="360"/>
      <c r="AV905" s="360"/>
      <c r="AW905" s="360"/>
      <c r="AX905" s="360"/>
    </row>
    <row r="906" spans="1:50" ht="45" customHeight="1">
      <c r="A906" s="391">
        <v>3</v>
      </c>
      <c r="B906" s="391">
        <v>1</v>
      </c>
      <c r="C906" s="361" t="s">
        <v>700</v>
      </c>
      <c r="D906" s="347"/>
      <c r="E906" s="347"/>
      <c r="F906" s="347"/>
      <c r="G906" s="347"/>
      <c r="H906" s="347"/>
      <c r="I906" s="347"/>
      <c r="J906" s="348">
        <v>9013301030086</v>
      </c>
      <c r="K906" s="349"/>
      <c r="L906" s="349"/>
      <c r="M906" s="349"/>
      <c r="N906" s="349"/>
      <c r="O906" s="349"/>
      <c r="P906" s="362" t="s">
        <v>618</v>
      </c>
      <c r="Q906" s="363"/>
      <c r="R906" s="363"/>
      <c r="S906" s="363"/>
      <c r="T906" s="363"/>
      <c r="U906" s="363"/>
      <c r="V906" s="363"/>
      <c r="W906" s="363"/>
      <c r="X906" s="364"/>
      <c r="Y906" s="351">
        <v>0</v>
      </c>
      <c r="Z906" s="352"/>
      <c r="AA906" s="352"/>
      <c r="AB906" s="353"/>
      <c r="AC906" s="365" t="s">
        <v>372</v>
      </c>
      <c r="AD906" s="365"/>
      <c r="AE906" s="365"/>
      <c r="AF906" s="365"/>
      <c r="AG906" s="365"/>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91">
        <v>4</v>
      </c>
      <c r="B907" s="391">
        <v>1</v>
      </c>
      <c r="C907" s="361"/>
      <c r="D907" s="347"/>
      <c r="E907" s="347"/>
      <c r="F907" s="347"/>
      <c r="G907" s="347"/>
      <c r="H907" s="347"/>
      <c r="I907" s="347"/>
      <c r="J907" s="348"/>
      <c r="K907" s="349"/>
      <c r="L907" s="349"/>
      <c r="M907" s="349"/>
      <c r="N907" s="349"/>
      <c r="O907" s="349"/>
      <c r="P907" s="378"/>
      <c r="Q907" s="350"/>
      <c r="R907" s="350"/>
      <c r="S907" s="350"/>
      <c r="T907" s="350"/>
      <c r="U907" s="350"/>
      <c r="V907" s="350"/>
      <c r="W907" s="350"/>
      <c r="X907" s="350"/>
      <c r="Y907" s="351"/>
      <c r="Z907" s="352"/>
      <c r="AA907" s="352"/>
      <c r="AB907" s="353"/>
      <c r="AC907" s="365"/>
      <c r="AD907" s="365"/>
      <c r="AE907" s="365"/>
      <c r="AF907" s="365"/>
      <c r="AG907" s="365"/>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91">
        <v>5</v>
      </c>
      <c r="B908" s="39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91">
        <v>6</v>
      </c>
      <c r="B909" s="39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91">
        <v>7</v>
      </c>
      <c r="B910" s="39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91">
        <v>8</v>
      </c>
      <c r="B911" s="39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91">
        <v>9</v>
      </c>
      <c r="B912" s="39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91">
        <v>10</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91">
        <v>11</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91">
        <v>12</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91">
        <v>13</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91">
        <v>14</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91">
        <v>15</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91">
        <v>16</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91">
        <v>17</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91">
        <v>18</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91">
        <v>19</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91">
        <v>20</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91">
        <v>21</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91">
        <v>22</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91">
        <v>23</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91">
        <v>24</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91">
        <v>25</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91">
        <v>26</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91">
        <v>27</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91">
        <v>28</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91">
        <v>29</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0" hidden="1" customHeight="1">
      <c r="A933" s="391">
        <v>30</v>
      </c>
      <c r="B933" s="39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48" t="s">
        <v>295</v>
      </c>
      <c r="K936" s="367"/>
      <c r="L936" s="367"/>
      <c r="M936" s="367"/>
      <c r="N936" s="367"/>
      <c r="O936" s="367"/>
      <c r="P936" s="368" t="s">
        <v>246</v>
      </c>
      <c r="Q936" s="368"/>
      <c r="R936" s="368"/>
      <c r="S936" s="368"/>
      <c r="T936" s="368"/>
      <c r="U936" s="368"/>
      <c r="V936" s="368"/>
      <c r="W936" s="368"/>
      <c r="X936" s="368"/>
      <c r="Y936" s="369" t="s">
        <v>293</v>
      </c>
      <c r="Z936" s="370"/>
      <c r="AA936" s="370"/>
      <c r="AB936" s="370"/>
      <c r="AC936" s="148" t="s">
        <v>333</v>
      </c>
      <c r="AD936" s="148"/>
      <c r="AE936" s="148"/>
      <c r="AF936" s="148"/>
      <c r="AG936" s="148"/>
      <c r="AH936" s="369" t="s">
        <v>362</v>
      </c>
      <c r="AI936" s="366"/>
      <c r="AJ936" s="366"/>
      <c r="AK936" s="366"/>
      <c r="AL936" s="366" t="s">
        <v>21</v>
      </c>
      <c r="AM936" s="366"/>
      <c r="AN936" s="366"/>
      <c r="AO936" s="371"/>
      <c r="AP936" s="372" t="s">
        <v>296</v>
      </c>
      <c r="AQ936" s="372"/>
      <c r="AR936" s="372"/>
      <c r="AS936" s="372"/>
      <c r="AT936" s="372"/>
      <c r="AU936" s="372"/>
      <c r="AV936" s="372"/>
      <c r="AW936" s="372"/>
      <c r="AX936" s="372"/>
    </row>
    <row r="937" spans="1:50" ht="30" customHeight="1">
      <c r="A937" s="391">
        <v>1</v>
      </c>
      <c r="B937" s="391">
        <v>1</v>
      </c>
      <c r="C937" s="347" t="s">
        <v>619</v>
      </c>
      <c r="D937" s="347"/>
      <c r="E937" s="347"/>
      <c r="F937" s="347"/>
      <c r="G937" s="347"/>
      <c r="H937" s="347"/>
      <c r="I937" s="347"/>
      <c r="J937" s="348">
        <v>5120005011505</v>
      </c>
      <c r="K937" s="349"/>
      <c r="L937" s="349"/>
      <c r="M937" s="349"/>
      <c r="N937" s="349"/>
      <c r="O937" s="349"/>
      <c r="P937" s="350" t="s">
        <v>620</v>
      </c>
      <c r="Q937" s="350"/>
      <c r="R937" s="350"/>
      <c r="S937" s="350"/>
      <c r="T937" s="350"/>
      <c r="U937" s="350"/>
      <c r="V937" s="350"/>
      <c r="W937" s="350"/>
      <c r="X937" s="350"/>
      <c r="Y937" s="351">
        <v>0.8</v>
      </c>
      <c r="Z937" s="352"/>
      <c r="AA937" s="352"/>
      <c r="AB937" s="353"/>
      <c r="AC937" s="365" t="s">
        <v>370</v>
      </c>
      <c r="AD937" s="375"/>
      <c r="AE937" s="375"/>
      <c r="AF937" s="375"/>
      <c r="AG937" s="375"/>
      <c r="AH937" s="376">
        <v>6</v>
      </c>
      <c r="AI937" s="377"/>
      <c r="AJ937" s="377"/>
      <c r="AK937" s="377"/>
      <c r="AL937" s="357"/>
      <c r="AM937" s="358"/>
      <c r="AN937" s="358"/>
      <c r="AO937" s="359"/>
      <c r="AP937" s="360"/>
      <c r="AQ937" s="360"/>
      <c r="AR937" s="360"/>
      <c r="AS937" s="360"/>
      <c r="AT937" s="360"/>
      <c r="AU937" s="360"/>
      <c r="AV937" s="360"/>
      <c r="AW937" s="360"/>
      <c r="AX937" s="360"/>
    </row>
    <row r="938" spans="1:50" ht="30" customHeight="1">
      <c r="A938" s="391">
        <v>2</v>
      </c>
      <c r="B938" s="391">
        <v>1</v>
      </c>
      <c r="C938" s="388" t="s">
        <v>621</v>
      </c>
      <c r="D938" s="385"/>
      <c r="E938" s="385"/>
      <c r="F938" s="385"/>
      <c r="G938" s="385"/>
      <c r="H938" s="385"/>
      <c r="I938" s="386"/>
      <c r="J938" s="382">
        <v>3010005003969</v>
      </c>
      <c r="K938" s="383"/>
      <c r="L938" s="383"/>
      <c r="M938" s="383"/>
      <c r="N938" s="383"/>
      <c r="O938" s="384"/>
      <c r="P938" s="350" t="s">
        <v>620</v>
      </c>
      <c r="Q938" s="350"/>
      <c r="R938" s="350"/>
      <c r="S938" s="350"/>
      <c r="T938" s="350"/>
      <c r="U938" s="350"/>
      <c r="V938" s="350"/>
      <c r="W938" s="350"/>
      <c r="X938" s="350"/>
      <c r="Y938" s="351">
        <v>0.4</v>
      </c>
      <c r="Z938" s="352"/>
      <c r="AA938" s="352"/>
      <c r="AB938" s="353"/>
      <c r="AC938" s="365" t="s">
        <v>370</v>
      </c>
      <c r="AD938" s="365"/>
      <c r="AE938" s="365"/>
      <c r="AF938" s="365"/>
      <c r="AG938" s="365"/>
      <c r="AH938" s="376">
        <v>6</v>
      </c>
      <c r="AI938" s="377"/>
      <c r="AJ938" s="377"/>
      <c r="AK938" s="377"/>
      <c r="AL938" s="357"/>
      <c r="AM938" s="358"/>
      <c r="AN938" s="358"/>
      <c r="AO938" s="359"/>
      <c r="AP938" s="360"/>
      <c r="AQ938" s="360"/>
      <c r="AR938" s="360"/>
      <c r="AS938" s="360"/>
      <c r="AT938" s="360"/>
      <c r="AU938" s="360"/>
      <c r="AV938" s="360"/>
      <c r="AW938" s="360"/>
      <c r="AX938" s="360"/>
    </row>
    <row r="939" spans="1:50" ht="30" customHeight="1">
      <c r="A939" s="391">
        <v>3</v>
      </c>
      <c r="B939" s="391">
        <v>1</v>
      </c>
      <c r="C939" s="379" t="s">
        <v>622</v>
      </c>
      <c r="D939" s="380"/>
      <c r="E939" s="380"/>
      <c r="F939" s="380"/>
      <c r="G939" s="380"/>
      <c r="H939" s="380"/>
      <c r="I939" s="381"/>
      <c r="J939" s="382">
        <v>4010005003968</v>
      </c>
      <c r="K939" s="383"/>
      <c r="L939" s="383"/>
      <c r="M939" s="383"/>
      <c r="N939" s="383"/>
      <c r="O939" s="384"/>
      <c r="P939" s="378" t="s">
        <v>620</v>
      </c>
      <c r="Q939" s="350"/>
      <c r="R939" s="350"/>
      <c r="S939" s="350"/>
      <c r="T939" s="350"/>
      <c r="U939" s="350"/>
      <c r="V939" s="350"/>
      <c r="W939" s="350"/>
      <c r="X939" s="350"/>
      <c r="Y939" s="351">
        <v>0.1</v>
      </c>
      <c r="Z939" s="352"/>
      <c r="AA939" s="352"/>
      <c r="AB939" s="353"/>
      <c r="AC939" s="365" t="s">
        <v>370</v>
      </c>
      <c r="AD939" s="365"/>
      <c r="AE939" s="365"/>
      <c r="AF939" s="365"/>
      <c r="AG939" s="365"/>
      <c r="AH939" s="355">
        <v>6</v>
      </c>
      <c r="AI939" s="356"/>
      <c r="AJ939" s="356"/>
      <c r="AK939" s="356"/>
      <c r="AL939" s="357"/>
      <c r="AM939" s="358"/>
      <c r="AN939" s="358"/>
      <c r="AO939" s="359"/>
      <c r="AP939" s="360"/>
      <c r="AQ939" s="360"/>
      <c r="AR939" s="360"/>
      <c r="AS939" s="360"/>
      <c r="AT939" s="360"/>
      <c r="AU939" s="360"/>
      <c r="AV939" s="360"/>
      <c r="AW939" s="360"/>
      <c r="AX939" s="360"/>
    </row>
    <row r="940" spans="1:50" ht="30" customHeight="1">
      <c r="A940" s="391">
        <v>4</v>
      </c>
      <c r="B940" s="391">
        <v>1</v>
      </c>
      <c r="C940" s="379" t="s">
        <v>623</v>
      </c>
      <c r="D940" s="380"/>
      <c r="E940" s="380"/>
      <c r="F940" s="380"/>
      <c r="G940" s="380"/>
      <c r="H940" s="380"/>
      <c r="I940" s="381"/>
      <c r="J940" s="382">
        <v>4290005002892</v>
      </c>
      <c r="K940" s="383"/>
      <c r="L940" s="383"/>
      <c r="M940" s="383"/>
      <c r="N940" s="383"/>
      <c r="O940" s="384"/>
      <c r="P940" s="378" t="s">
        <v>620</v>
      </c>
      <c r="Q940" s="350"/>
      <c r="R940" s="350"/>
      <c r="S940" s="350"/>
      <c r="T940" s="350"/>
      <c r="U940" s="350"/>
      <c r="V940" s="350"/>
      <c r="W940" s="350"/>
      <c r="X940" s="350"/>
      <c r="Y940" s="351">
        <v>0</v>
      </c>
      <c r="Z940" s="352"/>
      <c r="AA940" s="352"/>
      <c r="AB940" s="353"/>
      <c r="AC940" s="365" t="s">
        <v>370</v>
      </c>
      <c r="AD940" s="365"/>
      <c r="AE940" s="365"/>
      <c r="AF940" s="365"/>
      <c r="AG940" s="365"/>
      <c r="AH940" s="355">
        <v>6</v>
      </c>
      <c r="AI940" s="356"/>
      <c r="AJ940" s="356"/>
      <c r="AK940" s="356"/>
      <c r="AL940" s="357"/>
      <c r="AM940" s="358"/>
      <c r="AN940" s="358"/>
      <c r="AO940" s="359"/>
      <c r="AP940" s="360"/>
      <c r="AQ940" s="360"/>
      <c r="AR940" s="360"/>
      <c r="AS940" s="360"/>
      <c r="AT940" s="360"/>
      <c r="AU940" s="360"/>
      <c r="AV940" s="360"/>
      <c r="AW940" s="360"/>
      <c r="AX940" s="360"/>
    </row>
    <row r="941" spans="1:50" ht="30" customHeight="1">
      <c r="A941" s="391">
        <v>5</v>
      </c>
      <c r="B941" s="391">
        <v>1</v>
      </c>
      <c r="C941" s="388" t="s">
        <v>624</v>
      </c>
      <c r="D941" s="385"/>
      <c r="E941" s="385"/>
      <c r="F941" s="385"/>
      <c r="G941" s="385"/>
      <c r="H941" s="385"/>
      <c r="I941" s="386"/>
      <c r="J941" s="382">
        <v>9180005004301</v>
      </c>
      <c r="K941" s="383"/>
      <c r="L941" s="383"/>
      <c r="M941" s="383"/>
      <c r="N941" s="383"/>
      <c r="O941" s="384"/>
      <c r="P941" s="350" t="s">
        <v>620</v>
      </c>
      <c r="Q941" s="350"/>
      <c r="R941" s="350"/>
      <c r="S941" s="350"/>
      <c r="T941" s="350"/>
      <c r="U941" s="350"/>
      <c r="V941" s="350"/>
      <c r="W941" s="350"/>
      <c r="X941" s="350"/>
      <c r="Y941" s="351">
        <v>0</v>
      </c>
      <c r="Z941" s="352"/>
      <c r="AA941" s="352"/>
      <c r="AB941" s="353"/>
      <c r="AC941" s="354" t="s">
        <v>370</v>
      </c>
      <c r="AD941" s="354"/>
      <c r="AE941" s="354"/>
      <c r="AF941" s="354"/>
      <c r="AG941" s="354"/>
      <c r="AH941" s="355">
        <v>6</v>
      </c>
      <c r="AI941" s="356"/>
      <c r="AJ941" s="356"/>
      <c r="AK941" s="356"/>
      <c r="AL941" s="357"/>
      <c r="AM941" s="358"/>
      <c r="AN941" s="358"/>
      <c r="AO941" s="359"/>
      <c r="AP941" s="360"/>
      <c r="AQ941" s="360"/>
      <c r="AR941" s="360"/>
      <c r="AS941" s="360"/>
      <c r="AT941" s="360"/>
      <c r="AU941" s="360"/>
      <c r="AV941" s="360"/>
      <c r="AW941" s="360"/>
      <c r="AX941" s="360"/>
    </row>
    <row r="942" spans="1:50" ht="30" customHeight="1">
      <c r="A942" s="391">
        <v>6</v>
      </c>
      <c r="B942" s="391">
        <v>1</v>
      </c>
      <c r="C942" s="388" t="s">
        <v>625</v>
      </c>
      <c r="D942" s="385"/>
      <c r="E942" s="385"/>
      <c r="F942" s="385"/>
      <c r="G942" s="385"/>
      <c r="H942" s="385"/>
      <c r="I942" s="386"/>
      <c r="J942" s="382">
        <v>5010005003967</v>
      </c>
      <c r="K942" s="383"/>
      <c r="L942" s="383"/>
      <c r="M942" s="383"/>
      <c r="N942" s="383"/>
      <c r="O942" s="384"/>
      <c r="P942" s="350" t="s">
        <v>620</v>
      </c>
      <c r="Q942" s="350"/>
      <c r="R942" s="350"/>
      <c r="S942" s="350"/>
      <c r="T942" s="350"/>
      <c r="U942" s="350"/>
      <c r="V942" s="350"/>
      <c r="W942" s="350"/>
      <c r="X942" s="350"/>
      <c r="Y942" s="351">
        <v>0</v>
      </c>
      <c r="Z942" s="352"/>
      <c r="AA942" s="352"/>
      <c r="AB942" s="353"/>
      <c r="AC942" s="354" t="s">
        <v>370</v>
      </c>
      <c r="AD942" s="354"/>
      <c r="AE942" s="354"/>
      <c r="AF942" s="354"/>
      <c r="AG942" s="354"/>
      <c r="AH942" s="355">
        <v>6</v>
      </c>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91">
        <v>7</v>
      </c>
      <c r="B943" s="39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91">
        <v>8</v>
      </c>
      <c r="B944" s="39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91">
        <v>9</v>
      </c>
      <c r="B945" s="39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91">
        <v>10</v>
      </c>
      <c r="B946" s="3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91">
        <v>11</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91">
        <v>12</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91">
        <v>13</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91">
        <v>14</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91">
        <v>15</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91">
        <v>16</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91">
        <v>17</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91">
        <v>18</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91">
        <v>19</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91">
        <v>20</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91">
        <v>21</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91">
        <v>22</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91">
        <v>23</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91">
        <v>24</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91">
        <v>25</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91">
        <v>26</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91">
        <v>27</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91">
        <v>28</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91">
        <v>29</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91">
        <v>30</v>
      </c>
      <c r="B966" s="39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48" t="s">
        <v>295</v>
      </c>
      <c r="K969" s="367"/>
      <c r="L969" s="367"/>
      <c r="M969" s="367"/>
      <c r="N969" s="367"/>
      <c r="O969" s="367"/>
      <c r="P969" s="368" t="s">
        <v>246</v>
      </c>
      <c r="Q969" s="368"/>
      <c r="R969" s="368"/>
      <c r="S969" s="368"/>
      <c r="T969" s="368"/>
      <c r="U969" s="368"/>
      <c r="V969" s="368"/>
      <c r="W969" s="368"/>
      <c r="X969" s="368"/>
      <c r="Y969" s="369" t="s">
        <v>293</v>
      </c>
      <c r="Z969" s="370"/>
      <c r="AA969" s="370"/>
      <c r="AB969" s="370"/>
      <c r="AC969" s="148" t="s">
        <v>333</v>
      </c>
      <c r="AD969" s="148"/>
      <c r="AE969" s="148"/>
      <c r="AF969" s="148"/>
      <c r="AG969" s="148"/>
      <c r="AH969" s="369" t="s">
        <v>362</v>
      </c>
      <c r="AI969" s="366"/>
      <c r="AJ969" s="366"/>
      <c r="AK969" s="366"/>
      <c r="AL969" s="366" t="s">
        <v>21</v>
      </c>
      <c r="AM969" s="366"/>
      <c r="AN969" s="366"/>
      <c r="AO969" s="371"/>
      <c r="AP969" s="372" t="s">
        <v>296</v>
      </c>
      <c r="AQ969" s="372"/>
      <c r="AR969" s="372"/>
      <c r="AS969" s="372"/>
      <c r="AT969" s="372"/>
      <c r="AU969" s="372"/>
      <c r="AV969" s="372"/>
      <c r="AW969" s="372"/>
      <c r="AX969" s="372"/>
    </row>
    <row r="970" spans="1:50" ht="45" customHeight="1">
      <c r="A970" s="391">
        <v>1</v>
      </c>
      <c r="B970" s="391">
        <v>1</v>
      </c>
      <c r="C970" s="379" t="s">
        <v>622</v>
      </c>
      <c r="D970" s="385"/>
      <c r="E970" s="385"/>
      <c r="F970" s="385"/>
      <c r="G970" s="385"/>
      <c r="H970" s="385"/>
      <c r="I970" s="386"/>
      <c r="J970" s="382">
        <v>4010005003968</v>
      </c>
      <c r="K970" s="383"/>
      <c r="L970" s="383"/>
      <c r="M970" s="383"/>
      <c r="N970" s="383"/>
      <c r="O970" s="384"/>
      <c r="P970" s="387" t="s">
        <v>626</v>
      </c>
      <c r="Q970" s="373"/>
      <c r="R970" s="373"/>
      <c r="S970" s="373"/>
      <c r="T970" s="373"/>
      <c r="U970" s="373"/>
      <c r="V970" s="373"/>
      <c r="W970" s="373"/>
      <c r="X970" s="374"/>
      <c r="Y970" s="351">
        <v>0.6</v>
      </c>
      <c r="Z970" s="352"/>
      <c r="AA970" s="352"/>
      <c r="AB970" s="353"/>
      <c r="AC970" s="365" t="s">
        <v>372</v>
      </c>
      <c r="AD970" s="375"/>
      <c r="AE970" s="375"/>
      <c r="AF970" s="375"/>
      <c r="AG970" s="375"/>
      <c r="AH970" s="376"/>
      <c r="AI970" s="377"/>
      <c r="AJ970" s="377"/>
      <c r="AK970" s="377"/>
      <c r="AL970" s="357"/>
      <c r="AM970" s="358"/>
      <c r="AN970" s="358"/>
      <c r="AO970" s="359"/>
      <c r="AP970" s="360"/>
      <c r="AQ970" s="360"/>
      <c r="AR970" s="360"/>
      <c r="AS970" s="360"/>
      <c r="AT970" s="360"/>
      <c r="AU970" s="360"/>
      <c r="AV970" s="360"/>
      <c r="AW970" s="360"/>
      <c r="AX970" s="360"/>
    </row>
    <row r="971" spans="1:50" ht="45" customHeight="1">
      <c r="A971" s="391">
        <v>2</v>
      </c>
      <c r="B971" s="391">
        <v>1</v>
      </c>
      <c r="C971" s="388" t="s">
        <v>624</v>
      </c>
      <c r="D971" s="385"/>
      <c r="E971" s="385"/>
      <c r="F971" s="385"/>
      <c r="G971" s="385"/>
      <c r="H971" s="385"/>
      <c r="I971" s="386"/>
      <c r="J971" s="348">
        <v>9180005004301</v>
      </c>
      <c r="K971" s="349"/>
      <c r="L971" s="349"/>
      <c r="M971" s="349"/>
      <c r="N971" s="349"/>
      <c r="O971" s="349"/>
      <c r="P971" s="387" t="s">
        <v>626</v>
      </c>
      <c r="Q971" s="373"/>
      <c r="R971" s="373"/>
      <c r="S971" s="373"/>
      <c r="T971" s="373"/>
      <c r="U971" s="373"/>
      <c r="V971" s="373"/>
      <c r="W971" s="373"/>
      <c r="X971" s="374"/>
      <c r="Y971" s="351">
        <v>0</v>
      </c>
      <c r="Z971" s="352"/>
      <c r="AA971" s="352"/>
      <c r="AB971" s="353"/>
      <c r="AC971" s="365" t="s">
        <v>372</v>
      </c>
      <c r="AD971" s="365"/>
      <c r="AE971" s="365"/>
      <c r="AF971" s="365"/>
      <c r="AG971" s="365"/>
      <c r="AH971" s="376"/>
      <c r="AI971" s="377"/>
      <c r="AJ971" s="377"/>
      <c r="AK971" s="377"/>
      <c r="AL971" s="357"/>
      <c r="AM971" s="358"/>
      <c r="AN971" s="358"/>
      <c r="AO971" s="359"/>
      <c r="AP971" s="360"/>
      <c r="AQ971" s="360"/>
      <c r="AR971" s="360"/>
      <c r="AS971" s="360"/>
      <c r="AT971" s="360"/>
      <c r="AU971" s="360"/>
      <c r="AV971" s="360"/>
      <c r="AW971" s="360"/>
      <c r="AX971" s="360"/>
    </row>
    <row r="972" spans="1:50" ht="30" hidden="1" customHeight="1">
      <c r="A972" s="391">
        <v>3</v>
      </c>
      <c r="B972" s="391">
        <v>1</v>
      </c>
      <c r="C972" s="361"/>
      <c r="D972" s="347"/>
      <c r="E972" s="347"/>
      <c r="F972" s="347"/>
      <c r="G972" s="347"/>
      <c r="H972" s="347"/>
      <c r="I972" s="347"/>
      <c r="J972" s="348"/>
      <c r="K972" s="349"/>
      <c r="L972" s="349"/>
      <c r="M972" s="349"/>
      <c r="N972" s="349"/>
      <c r="O972" s="349"/>
      <c r="P972" s="378"/>
      <c r="Q972" s="350"/>
      <c r="R972" s="350"/>
      <c r="S972" s="350"/>
      <c r="T972" s="350"/>
      <c r="U972" s="350"/>
      <c r="V972" s="350"/>
      <c r="W972" s="350"/>
      <c r="X972" s="350"/>
      <c r="Y972" s="351"/>
      <c r="Z972" s="352"/>
      <c r="AA972" s="352"/>
      <c r="AB972" s="353"/>
      <c r="AC972" s="365"/>
      <c r="AD972" s="365"/>
      <c r="AE972" s="365"/>
      <c r="AF972" s="365"/>
      <c r="AG972" s="365"/>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91">
        <v>4</v>
      </c>
      <c r="B973" s="391">
        <v>1</v>
      </c>
      <c r="C973" s="361"/>
      <c r="D973" s="347"/>
      <c r="E973" s="347"/>
      <c r="F973" s="347"/>
      <c r="G973" s="347"/>
      <c r="H973" s="347"/>
      <c r="I973" s="347"/>
      <c r="J973" s="348"/>
      <c r="K973" s="349"/>
      <c r="L973" s="349"/>
      <c r="M973" s="349"/>
      <c r="N973" s="349"/>
      <c r="O973" s="349"/>
      <c r="P973" s="378"/>
      <c r="Q973" s="350"/>
      <c r="R973" s="350"/>
      <c r="S973" s="350"/>
      <c r="T973" s="350"/>
      <c r="U973" s="350"/>
      <c r="V973" s="350"/>
      <c r="W973" s="350"/>
      <c r="X973" s="350"/>
      <c r="Y973" s="351"/>
      <c r="Z973" s="352"/>
      <c r="AA973" s="352"/>
      <c r="AB973" s="353"/>
      <c r="AC973" s="365"/>
      <c r="AD973" s="365"/>
      <c r="AE973" s="365"/>
      <c r="AF973" s="365"/>
      <c r="AG973" s="365"/>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91">
        <v>5</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91">
        <v>6</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91">
        <v>7</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91">
        <v>8</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91">
        <v>9</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91">
        <v>10</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91">
        <v>11</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91">
        <v>12</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91">
        <v>13</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91">
        <v>14</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91">
        <v>15</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91">
        <v>16</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91">
        <v>17</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91">
        <v>18</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91">
        <v>19</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91">
        <v>20</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91">
        <v>21</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91">
        <v>22</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91">
        <v>23</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91">
        <v>24</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91">
        <v>25</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91">
        <v>26</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91">
        <v>27</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91">
        <v>28</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91">
        <v>29</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0.65" hidden="1" customHeight="1">
      <c r="A999" s="391">
        <v>30</v>
      </c>
      <c r="B999" s="39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148" t="s">
        <v>295</v>
      </c>
      <c r="K1002" s="367"/>
      <c r="L1002" s="367"/>
      <c r="M1002" s="367"/>
      <c r="N1002" s="367"/>
      <c r="O1002" s="367"/>
      <c r="P1002" s="368" t="s">
        <v>246</v>
      </c>
      <c r="Q1002" s="368"/>
      <c r="R1002" s="368"/>
      <c r="S1002" s="368"/>
      <c r="T1002" s="368"/>
      <c r="U1002" s="368"/>
      <c r="V1002" s="368"/>
      <c r="W1002" s="368"/>
      <c r="X1002" s="368"/>
      <c r="Y1002" s="369" t="s">
        <v>293</v>
      </c>
      <c r="Z1002" s="370"/>
      <c r="AA1002" s="370"/>
      <c r="AB1002" s="370"/>
      <c r="AC1002" s="148" t="s">
        <v>333</v>
      </c>
      <c r="AD1002" s="148"/>
      <c r="AE1002" s="148"/>
      <c r="AF1002" s="148"/>
      <c r="AG1002" s="148"/>
      <c r="AH1002" s="369" t="s">
        <v>362</v>
      </c>
      <c r="AI1002" s="366"/>
      <c r="AJ1002" s="366"/>
      <c r="AK1002" s="366"/>
      <c r="AL1002" s="366" t="s">
        <v>21</v>
      </c>
      <c r="AM1002" s="366"/>
      <c r="AN1002" s="366"/>
      <c r="AO1002" s="371"/>
      <c r="AP1002" s="372" t="s">
        <v>296</v>
      </c>
      <c r="AQ1002" s="372"/>
      <c r="AR1002" s="372"/>
      <c r="AS1002" s="372"/>
      <c r="AT1002" s="372"/>
      <c r="AU1002" s="372"/>
      <c r="AV1002" s="372"/>
      <c r="AW1002" s="372"/>
      <c r="AX1002" s="372"/>
    </row>
    <row r="1003" spans="1:50" ht="30" customHeight="1">
      <c r="A1003" s="391">
        <v>1</v>
      </c>
      <c r="B1003" s="391">
        <v>1</v>
      </c>
      <c r="C1003" s="379" t="s">
        <v>627</v>
      </c>
      <c r="D1003" s="385"/>
      <c r="E1003" s="385"/>
      <c r="F1003" s="385"/>
      <c r="G1003" s="385"/>
      <c r="H1003" s="385"/>
      <c r="I1003" s="386"/>
      <c r="J1003" s="382">
        <v>1013205000192</v>
      </c>
      <c r="K1003" s="383"/>
      <c r="L1003" s="383"/>
      <c r="M1003" s="383"/>
      <c r="N1003" s="383"/>
      <c r="O1003" s="384"/>
      <c r="P1003" s="387" t="s">
        <v>629</v>
      </c>
      <c r="Q1003" s="373"/>
      <c r="R1003" s="373"/>
      <c r="S1003" s="373"/>
      <c r="T1003" s="373"/>
      <c r="U1003" s="373"/>
      <c r="V1003" s="373"/>
      <c r="W1003" s="373"/>
      <c r="X1003" s="374"/>
      <c r="Y1003" s="351">
        <v>0.7</v>
      </c>
      <c r="Z1003" s="352"/>
      <c r="AA1003" s="352"/>
      <c r="AB1003" s="353"/>
      <c r="AC1003" s="365" t="s">
        <v>371</v>
      </c>
      <c r="AD1003" s="375"/>
      <c r="AE1003" s="375"/>
      <c r="AF1003" s="375"/>
      <c r="AG1003" s="375"/>
      <c r="AH1003" s="376"/>
      <c r="AI1003" s="377"/>
      <c r="AJ1003" s="377"/>
      <c r="AK1003" s="377"/>
      <c r="AL1003" s="357"/>
      <c r="AM1003" s="358"/>
      <c r="AN1003" s="358"/>
      <c r="AO1003" s="359"/>
      <c r="AP1003" s="360"/>
      <c r="AQ1003" s="360"/>
      <c r="AR1003" s="360"/>
      <c r="AS1003" s="360"/>
      <c r="AT1003" s="360"/>
      <c r="AU1003" s="360"/>
      <c r="AV1003" s="360"/>
      <c r="AW1003" s="360"/>
      <c r="AX1003" s="360"/>
    </row>
    <row r="1004" spans="1:50" ht="45" customHeight="1">
      <c r="A1004" s="391">
        <v>2</v>
      </c>
      <c r="B1004" s="391">
        <v>1</v>
      </c>
      <c r="C1004" s="379" t="s">
        <v>749</v>
      </c>
      <c r="D1004" s="385"/>
      <c r="E1004" s="385"/>
      <c r="F1004" s="385"/>
      <c r="G1004" s="385"/>
      <c r="H1004" s="385"/>
      <c r="I1004" s="386"/>
      <c r="J1004" s="382">
        <v>7010001064648</v>
      </c>
      <c r="K1004" s="383"/>
      <c r="L1004" s="383"/>
      <c r="M1004" s="383"/>
      <c r="N1004" s="383"/>
      <c r="O1004" s="384"/>
      <c r="P1004" s="387" t="s">
        <v>630</v>
      </c>
      <c r="Q1004" s="373"/>
      <c r="R1004" s="373"/>
      <c r="S1004" s="373"/>
      <c r="T1004" s="373"/>
      <c r="U1004" s="373"/>
      <c r="V1004" s="373"/>
      <c r="W1004" s="373"/>
      <c r="X1004" s="374"/>
      <c r="Y1004" s="351">
        <v>0.6</v>
      </c>
      <c r="Z1004" s="352"/>
      <c r="AA1004" s="352"/>
      <c r="AB1004" s="353"/>
      <c r="AC1004" s="365" t="s">
        <v>372</v>
      </c>
      <c r="AD1004" s="365"/>
      <c r="AE1004" s="365"/>
      <c r="AF1004" s="365"/>
      <c r="AG1004" s="365"/>
      <c r="AH1004" s="376"/>
      <c r="AI1004" s="377"/>
      <c r="AJ1004" s="377"/>
      <c r="AK1004" s="377"/>
      <c r="AL1004" s="357"/>
      <c r="AM1004" s="358"/>
      <c r="AN1004" s="358"/>
      <c r="AO1004" s="359"/>
      <c r="AP1004" s="360"/>
      <c r="AQ1004" s="360"/>
      <c r="AR1004" s="360"/>
      <c r="AS1004" s="360"/>
      <c r="AT1004" s="360"/>
      <c r="AU1004" s="360"/>
      <c r="AV1004" s="360"/>
      <c r="AW1004" s="360"/>
      <c r="AX1004" s="360"/>
    </row>
    <row r="1005" spans="1:50" ht="30" customHeight="1">
      <c r="A1005" s="391">
        <v>3</v>
      </c>
      <c r="B1005" s="391">
        <v>1</v>
      </c>
      <c r="C1005" s="379" t="s">
        <v>628</v>
      </c>
      <c r="D1005" s="380"/>
      <c r="E1005" s="380"/>
      <c r="F1005" s="380"/>
      <c r="G1005" s="380"/>
      <c r="H1005" s="380"/>
      <c r="I1005" s="381"/>
      <c r="J1005" s="382">
        <v>1013305001743</v>
      </c>
      <c r="K1005" s="383"/>
      <c r="L1005" s="383"/>
      <c r="M1005" s="383"/>
      <c r="N1005" s="383"/>
      <c r="O1005" s="384"/>
      <c r="P1005" s="362" t="s">
        <v>629</v>
      </c>
      <c r="Q1005" s="363"/>
      <c r="R1005" s="363"/>
      <c r="S1005" s="363"/>
      <c r="T1005" s="363"/>
      <c r="U1005" s="363"/>
      <c r="V1005" s="363"/>
      <c r="W1005" s="363"/>
      <c r="X1005" s="364"/>
      <c r="Y1005" s="351">
        <v>0</v>
      </c>
      <c r="Z1005" s="352"/>
      <c r="AA1005" s="352"/>
      <c r="AB1005" s="353"/>
      <c r="AC1005" s="365" t="s">
        <v>371</v>
      </c>
      <c r="AD1005" s="365"/>
      <c r="AE1005" s="365"/>
      <c r="AF1005" s="365"/>
      <c r="AG1005" s="365"/>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91">
        <v>4</v>
      </c>
      <c r="B1006" s="391">
        <v>1</v>
      </c>
      <c r="C1006" s="361"/>
      <c r="D1006" s="347"/>
      <c r="E1006" s="347"/>
      <c r="F1006" s="347"/>
      <c r="G1006" s="347"/>
      <c r="H1006" s="347"/>
      <c r="I1006" s="347"/>
      <c r="J1006" s="348"/>
      <c r="K1006" s="349"/>
      <c r="L1006" s="349"/>
      <c r="M1006" s="349"/>
      <c r="N1006" s="349"/>
      <c r="O1006" s="349"/>
      <c r="P1006" s="378"/>
      <c r="Q1006" s="350"/>
      <c r="R1006" s="350"/>
      <c r="S1006" s="350"/>
      <c r="T1006" s="350"/>
      <c r="U1006" s="350"/>
      <c r="V1006" s="350"/>
      <c r="W1006" s="350"/>
      <c r="X1006" s="350"/>
      <c r="Y1006" s="351"/>
      <c r="Z1006" s="352"/>
      <c r="AA1006" s="352"/>
      <c r="AB1006" s="353"/>
      <c r="AC1006" s="365"/>
      <c r="AD1006" s="365"/>
      <c r="AE1006" s="365"/>
      <c r="AF1006" s="365"/>
      <c r="AG1006" s="365"/>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91">
        <v>5</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91">
        <v>6</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91">
        <v>7</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91">
        <v>8</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91">
        <v>9</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91">
        <v>10</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91">
        <v>11</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91">
        <v>12</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91">
        <v>13</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91">
        <v>14</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91">
        <v>15</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91">
        <v>16</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91">
        <v>17</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91">
        <v>18</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91">
        <v>19</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91">
        <v>20</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91">
        <v>21</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91">
        <v>22</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91">
        <v>23</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91">
        <v>24</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91">
        <v>25</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91">
        <v>26</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91">
        <v>27</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91">
        <v>28</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91">
        <v>29</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91">
        <v>30</v>
      </c>
      <c r="B1032" s="39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148" t="s">
        <v>295</v>
      </c>
      <c r="K1035" s="367"/>
      <c r="L1035" s="367"/>
      <c r="M1035" s="367"/>
      <c r="N1035" s="367"/>
      <c r="O1035" s="367"/>
      <c r="P1035" s="368" t="s">
        <v>246</v>
      </c>
      <c r="Q1035" s="368"/>
      <c r="R1035" s="368"/>
      <c r="S1035" s="368"/>
      <c r="T1035" s="368"/>
      <c r="U1035" s="368"/>
      <c r="V1035" s="368"/>
      <c r="W1035" s="368"/>
      <c r="X1035" s="368"/>
      <c r="Y1035" s="369" t="s">
        <v>293</v>
      </c>
      <c r="Z1035" s="370"/>
      <c r="AA1035" s="370"/>
      <c r="AB1035" s="370"/>
      <c r="AC1035" s="148" t="s">
        <v>333</v>
      </c>
      <c r="AD1035" s="148"/>
      <c r="AE1035" s="148"/>
      <c r="AF1035" s="148"/>
      <c r="AG1035" s="148"/>
      <c r="AH1035" s="369" t="s">
        <v>362</v>
      </c>
      <c r="AI1035" s="366"/>
      <c r="AJ1035" s="366"/>
      <c r="AK1035" s="366"/>
      <c r="AL1035" s="366" t="s">
        <v>21</v>
      </c>
      <c r="AM1035" s="366"/>
      <c r="AN1035" s="366"/>
      <c r="AO1035" s="371"/>
      <c r="AP1035" s="372" t="s">
        <v>296</v>
      </c>
      <c r="AQ1035" s="372"/>
      <c r="AR1035" s="372"/>
      <c r="AS1035" s="372"/>
      <c r="AT1035" s="372"/>
      <c r="AU1035" s="372"/>
      <c r="AV1035" s="372"/>
      <c r="AW1035" s="372"/>
      <c r="AX1035" s="372"/>
    </row>
    <row r="1036" spans="1:50" ht="30" customHeight="1">
      <c r="A1036" s="391">
        <v>1</v>
      </c>
      <c r="B1036" s="391">
        <v>1</v>
      </c>
      <c r="C1036" s="361" t="s">
        <v>691</v>
      </c>
      <c r="D1036" s="347"/>
      <c r="E1036" s="347"/>
      <c r="F1036" s="347"/>
      <c r="G1036" s="347"/>
      <c r="H1036" s="347"/>
      <c r="I1036" s="347"/>
      <c r="J1036" s="348">
        <v>7011001106209</v>
      </c>
      <c r="K1036" s="349"/>
      <c r="L1036" s="349"/>
      <c r="M1036" s="349"/>
      <c r="N1036" s="349"/>
      <c r="O1036" s="349"/>
      <c r="P1036" s="378" t="s">
        <v>631</v>
      </c>
      <c r="Q1036" s="350"/>
      <c r="R1036" s="350"/>
      <c r="S1036" s="350"/>
      <c r="T1036" s="350"/>
      <c r="U1036" s="350"/>
      <c r="V1036" s="350"/>
      <c r="W1036" s="350"/>
      <c r="X1036" s="350"/>
      <c r="Y1036" s="351">
        <v>6</v>
      </c>
      <c r="Z1036" s="352"/>
      <c r="AA1036" s="352"/>
      <c r="AB1036" s="353"/>
      <c r="AC1036" s="365" t="s">
        <v>366</v>
      </c>
      <c r="AD1036" s="375"/>
      <c r="AE1036" s="375"/>
      <c r="AF1036" s="375"/>
      <c r="AG1036" s="375"/>
      <c r="AH1036" s="376">
        <v>3</v>
      </c>
      <c r="AI1036" s="377"/>
      <c r="AJ1036" s="377"/>
      <c r="AK1036" s="377"/>
      <c r="AL1036" s="357">
        <v>81</v>
      </c>
      <c r="AM1036" s="358"/>
      <c r="AN1036" s="358"/>
      <c r="AO1036" s="359"/>
      <c r="AP1036" s="360"/>
      <c r="AQ1036" s="360"/>
      <c r="AR1036" s="360"/>
      <c r="AS1036" s="360"/>
      <c r="AT1036" s="360"/>
      <c r="AU1036" s="360"/>
      <c r="AV1036" s="360"/>
      <c r="AW1036" s="360"/>
      <c r="AX1036" s="360"/>
    </row>
    <row r="1037" spans="1:50" ht="30" hidden="1" customHeight="1">
      <c r="A1037" s="391">
        <v>2</v>
      </c>
      <c r="B1037" s="39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5"/>
      <c r="AD1037" s="365"/>
      <c r="AE1037" s="365"/>
      <c r="AF1037" s="365"/>
      <c r="AG1037" s="365"/>
      <c r="AH1037" s="376"/>
      <c r="AI1037" s="377"/>
      <c r="AJ1037" s="377"/>
      <c r="AK1037" s="377"/>
      <c r="AL1037" s="357"/>
      <c r="AM1037" s="358"/>
      <c r="AN1037" s="358"/>
      <c r="AO1037" s="359"/>
      <c r="AP1037" s="360"/>
      <c r="AQ1037" s="360"/>
      <c r="AR1037" s="360"/>
      <c r="AS1037" s="360"/>
      <c r="AT1037" s="360"/>
      <c r="AU1037" s="360"/>
      <c r="AV1037" s="360"/>
      <c r="AW1037" s="360"/>
      <c r="AX1037" s="360"/>
    </row>
    <row r="1038" spans="1:50" ht="30" hidden="1" customHeight="1">
      <c r="A1038" s="391">
        <v>3</v>
      </c>
      <c r="B1038" s="391">
        <v>1</v>
      </c>
      <c r="C1038" s="361"/>
      <c r="D1038" s="347"/>
      <c r="E1038" s="347"/>
      <c r="F1038" s="347"/>
      <c r="G1038" s="347"/>
      <c r="H1038" s="347"/>
      <c r="I1038" s="347"/>
      <c r="J1038" s="348"/>
      <c r="K1038" s="349"/>
      <c r="L1038" s="349"/>
      <c r="M1038" s="349"/>
      <c r="N1038" s="349"/>
      <c r="O1038" s="349"/>
      <c r="P1038" s="378"/>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91">
        <v>4</v>
      </c>
      <c r="B1039" s="391">
        <v>1</v>
      </c>
      <c r="C1039" s="361"/>
      <c r="D1039" s="347"/>
      <c r="E1039" s="347"/>
      <c r="F1039" s="347"/>
      <c r="G1039" s="347"/>
      <c r="H1039" s="347"/>
      <c r="I1039" s="347"/>
      <c r="J1039" s="348"/>
      <c r="K1039" s="349"/>
      <c r="L1039" s="349"/>
      <c r="M1039" s="349"/>
      <c r="N1039" s="349"/>
      <c r="O1039" s="349"/>
      <c r="P1039" s="378"/>
      <c r="Q1039" s="350"/>
      <c r="R1039" s="350"/>
      <c r="S1039" s="350"/>
      <c r="T1039" s="350"/>
      <c r="U1039" s="350"/>
      <c r="V1039" s="350"/>
      <c r="W1039" s="350"/>
      <c r="X1039" s="350"/>
      <c r="Y1039" s="351"/>
      <c r="Z1039" s="352"/>
      <c r="AA1039" s="352"/>
      <c r="AB1039" s="353"/>
      <c r="AC1039" s="365"/>
      <c r="AD1039" s="365"/>
      <c r="AE1039" s="365"/>
      <c r="AF1039" s="365"/>
      <c r="AG1039" s="365"/>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91">
        <v>5</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91">
        <v>6</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91">
        <v>7</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91">
        <v>8</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91">
        <v>9</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91">
        <v>10</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91">
        <v>11</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91">
        <v>12</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91">
        <v>13</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91">
        <v>14</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91">
        <v>15</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91">
        <v>16</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91">
        <v>17</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91">
        <v>18</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91">
        <v>19</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91">
        <v>20</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91">
        <v>21</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91">
        <v>22</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91">
        <v>23</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91">
        <v>24</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91">
        <v>25</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91">
        <v>26</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91">
        <v>27</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91">
        <v>28</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91">
        <v>29</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91">
        <v>30</v>
      </c>
      <c r="B1065" s="39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148" t="s">
        <v>295</v>
      </c>
      <c r="K1068" s="367"/>
      <c r="L1068" s="367"/>
      <c r="M1068" s="367"/>
      <c r="N1068" s="367"/>
      <c r="O1068" s="367"/>
      <c r="P1068" s="368" t="s">
        <v>246</v>
      </c>
      <c r="Q1068" s="368"/>
      <c r="R1068" s="368"/>
      <c r="S1068" s="368"/>
      <c r="T1068" s="368"/>
      <c r="U1068" s="368"/>
      <c r="V1068" s="368"/>
      <c r="W1068" s="368"/>
      <c r="X1068" s="368"/>
      <c r="Y1068" s="369" t="s">
        <v>293</v>
      </c>
      <c r="Z1068" s="370"/>
      <c r="AA1068" s="370"/>
      <c r="AB1068" s="370"/>
      <c r="AC1068" s="148" t="s">
        <v>333</v>
      </c>
      <c r="AD1068" s="148"/>
      <c r="AE1068" s="148"/>
      <c r="AF1068" s="148"/>
      <c r="AG1068" s="148"/>
      <c r="AH1068" s="369" t="s">
        <v>362</v>
      </c>
      <c r="AI1068" s="366"/>
      <c r="AJ1068" s="366"/>
      <c r="AK1068" s="366"/>
      <c r="AL1068" s="366" t="s">
        <v>21</v>
      </c>
      <c r="AM1068" s="366"/>
      <c r="AN1068" s="366"/>
      <c r="AO1068" s="371"/>
      <c r="AP1068" s="372" t="s">
        <v>296</v>
      </c>
      <c r="AQ1068" s="372"/>
      <c r="AR1068" s="372"/>
      <c r="AS1068" s="372"/>
      <c r="AT1068" s="372"/>
      <c r="AU1068" s="372"/>
      <c r="AV1068" s="372"/>
      <c r="AW1068" s="372"/>
      <c r="AX1068" s="372"/>
    </row>
    <row r="1069" spans="1:50" ht="30" customHeight="1">
      <c r="A1069" s="391">
        <v>1</v>
      </c>
      <c r="B1069" s="391">
        <v>1</v>
      </c>
      <c r="C1069" s="361" t="s">
        <v>638</v>
      </c>
      <c r="D1069" s="347"/>
      <c r="E1069" s="347"/>
      <c r="F1069" s="347"/>
      <c r="G1069" s="347"/>
      <c r="H1069" s="347"/>
      <c r="I1069" s="347"/>
      <c r="J1069" s="348">
        <v>2010401025700</v>
      </c>
      <c r="K1069" s="349"/>
      <c r="L1069" s="349"/>
      <c r="M1069" s="349"/>
      <c r="N1069" s="349"/>
      <c r="O1069" s="349"/>
      <c r="P1069" s="362" t="s">
        <v>708</v>
      </c>
      <c r="Q1069" s="373"/>
      <c r="R1069" s="373"/>
      <c r="S1069" s="373"/>
      <c r="T1069" s="373"/>
      <c r="U1069" s="373"/>
      <c r="V1069" s="373"/>
      <c r="W1069" s="373"/>
      <c r="X1069" s="374"/>
      <c r="Y1069" s="351">
        <v>0.2</v>
      </c>
      <c r="Z1069" s="352"/>
      <c r="AA1069" s="352"/>
      <c r="AB1069" s="353"/>
      <c r="AC1069" s="365" t="s">
        <v>372</v>
      </c>
      <c r="AD1069" s="375"/>
      <c r="AE1069" s="375"/>
      <c r="AF1069" s="375"/>
      <c r="AG1069" s="375"/>
      <c r="AH1069" s="376"/>
      <c r="AI1069" s="377"/>
      <c r="AJ1069" s="377"/>
      <c r="AK1069" s="377"/>
      <c r="AL1069" s="357"/>
      <c r="AM1069" s="358"/>
      <c r="AN1069" s="358"/>
      <c r="AO1069" s="359"/>
      <c r="AP1069" s="360"/>
      <c r="AQ1069" s="360"/>
      <c r="AR1069" s="360"/>
      <c r="AS1069" s="360"/>
      <c r="AT1069" s="360"/>
      <c r="AU1069" s="360"/>
      <c r="AV1069" s="360"/>
      <c r="AW1069" s="360"/>
      <c r="AX1069" s="360"/>
    </row>
    <row r="1070" spans="1:50" ht="30" customHeight="1">
      <c r="A1070" s="391">
        <v>2</v>
      </c>
      <c r="B1070" s="391">
        <v>1</v>
      </c>
      <c r="C1070" s="361" t="s">
        <v>639</v>
      </c>
      <c r="D1070" s="347"/>
      <c r="E1070" s="347"/>
      <c r="F1070" s="347"/>
      <c r="G1070" s="347"/>
      <c r="H1070" s="347"/>
      <c r="I1070" s="347"/>
      <c r="J1070" s="348">
        <v>4011101019544</v>
      </c>
      <c r="K1070" s="349"/>
      <c r="L1070" s="349"/>
      <c r="M1070" s="349"/>
      <c r="N1070" s="349"/>
      <c r="O1070" s="349"/>
      <c r="P1070" s="387" t="s">
        <v>640</v>
      </c>
      <c r="Q1070" s="373"/>
      <c r="R1070" s="373"/>
      <c r="S1070" s="373"/>
      <c r="T1070" s="373"/>
      <c r="U1070" s="373"/>
      <c r="V1070" s="373"/>
      <c r="W1070" s="373"/>
      <c r="X1070" s="374"/>
      <c r="Y1070" s="351">
        <v>0.1</v>
      </c>
      <c r="Z1070" s="352"/>
      <c r="AA1070" s="352"/>
      <c r="AB1070" s="353"/>
      <c r="AC1070" s="365" t="s">
        <v>372</v>
      </c>
      <c r="AD1070" s="365"/>
      <c r="AE1070" s="365"/>
      <c r="AF1070" s="365"/>
      <c r="AG1070" s="365"/>
      <c r="AH1070" s="376"/>
      <c r="AI1070" s="377"/>
      <c r="AJ1070" s="377"/>
      <c r="AK1070" s="377"/>
      <c r="AL1070" s="357"/>
      <c r="AM1070" s="358"/>
      <c r="AN1070" s="358"/>
      <c r="AO1070" s="359"/>
      <c r="AP1070" s="360"/>
      <c r="AQ1070" s="360"/>
      <c r="AR1070" s="360"/>
      <c r="AS1070" s="360"/>
      <c r="AT1070" s="360"/>
      <c r="AU1070" s="360"/>
      <c r="AV1070" s="360"/>
      <c r="AW1070" s="360"/>
      <c r="AX1070" s="360"/>
    </row>
    <row r="1071" spans="1:50" ht="30" customHeight="1">
      <c r="A1071" s="391">
        <v>3</v>
      </c>
      <c r="B1071" s="391">
        <v>1</v>
      </c>
      <c r="C1071" s="361" t="s">
        <v>750</v>
      </c>
      <c r="D1071" s="347"/>
      <c r="E1071" s="347"/>
      <c r="F1071" s="347"/>
      <c r="G1071" s="347"/>
      <c r="H1071" s="347"/>
      <c r="I1071" s="347"/>
      <c r="J1071" s="348">
        <v>6010001109206</v>
      </c>
      <c r="K1071" s="349"/>
      <c r="L1071" s="349"/>
      <c r="M1071" s="349"/>
      <c r="N1071" s="349"/>
      <c r="O1071" s="349"/>
      <c r="P1071" s="362" t="s">
        <v>640</v>
      </c>
      <c r="Q1071" s="363"/>
      <c r="R1071" s="363"/>
      <c r="S1071" s="363"/>
      <c r="T1071" s="363"/>
      <c r="U1071" s="363"/>
      <c r="V1071" s="363"/>
      <c r="W1071" s="363"/>
      <c r="X1071" s="364"/>
      <c r="Y1071" s="351">
        <v>0.1</v>
      </c>
      <c r="Z1071" s="352"/>
      <c r="AA1071" s="352"/>
      <c r="AB1071" s="353"/>
      <c r="AC1071" s="365" t="s">
        <v>372</v>
      </c>
      <c r="AD1071" s="365"/>
      <c r="AE1071" s="365"/>
      <c r="AF1071" s="365"/>
      <c r="AG1071" s="365"/>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91">
        <v>4</v>
      </c>
      <c r="B1072" s="391">
        <v>1</v>
      </c>
      <c r="C1072" s="361" t="s">
        <v>641</v>
      </c>
      <c r="D1072" s="347"/>
      <c r="E1072" s="347"/>
      <c r="F1072" s="347"/>
      <c r="G1072" s="347"/>
      <c r="H1072" s="347"/>
      <c r="I1072" s="347"/>
      <c r="J1072" s="348" t="s">
        <v>643</v>
      </c>
      <c r="K1072" s="349"/>
      <c r="L1072" s="349"/>
      <c r="M1072" s="349"/>
      <c r="N1072" s="349"/>
      <c r="O1072" s="349"/>
      <c r="P1072" s="362" t="s">
        <v>640</v>
      </c>
      <c r="Q1072" s="363"/>
      <c r="R1072" s="363"/>
      <c r="S1072" s="363"/>
      <c r="T1072" s="363"/>
      <c r="U1072" s="363"/>
      <c r="V1072" s="363"/>
      <c r="W1072" s="363"/>
      <c r="X1072" s="364"/>
      <c r="Y1072" s="351">
        <v>0</v>
      </c>
      <c r="Z1072" s="352"/>
      <c r="AA1072" s="352"/>
      <c r="AB1072" s="353"/>
      <c r="AC1072" s="365" t="s">
        <v>372</v>
      </c>
      <c r="AD1072" s="365"/>
      <c r="AE1072" s="365"/>
      <c r="AF1072" s="365"/>
      <c r="AG1072" s="365"/>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91">
        <v>5</v>
      </c>
      <c r="B1073" s="391">
        <v>1</v>
      </c>
      <c r="C1073" s="347" t="s">
        <v>642</v>
      </c>
      <c r="D1073" s="347"/>
      <c r="E1073" s="347"/>
      <c r="F1073" s="347"/>
      <c r="G1073" s="347"/>
      <c r="H1073" s="347"/>
      <c r="I1073" s="347"/>
      <c r="J1073" s="348" t="s">
        <v>644</v>
      </c>
      <c r="K1073" s="349"/>
      <c r="L1073" s="349"/>
      <c r="M1073" s="349"/>
      <c r="N1073" s="349"/>
      <c r="O1073" s="349"/>
      <c r="P1073" s="387" t="s">
        <v>640</v>
      </c>
      <c r="Q1073" s="373"/>
      <c r="R1073" s="373"/>
      <c r="S1073" s="373"/>
      <c r="T1073" s="373"/>
      <c r="U1073" s="373"/>
      <c r="V1073" s="373"/>
      <c r="W1073" s="373"/>
      <c r="X1073" s="374"/>
      <c r="Y1073" s="351">
        <v>0</v>
      </c>
      <c r="Z1073" s="352"/>
      <c r="AA1073" s="352"/>
      <c r="AB1073" s="353"/>
      <c r="AC1073" s="354" t="s">
        <v>372</v>
      </c>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91">
        <v>6</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91">
        <v>7</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91">
        <v>8</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91">
        <v>9</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91">
        <v>10</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91">
        <v>11</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91">
        <v>12</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91">
        <v>13</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91">
        <v>14</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91">
        <v>15</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91">
        <v>16</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91">
        <v>17</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91">
        <v>18</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91">
        <v>19</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91">
        <v>20</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91">
        <v>21</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91">
        <v>22</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91">
        <v>23</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91">
        <v>24</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91">
        <v>25</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91">
        <v>26</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91">
        <v>27</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91">
        <v>28</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91">
        <v>29</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91">
        <v>30</v>
      </c>
      <c r="B1098" s="39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92" t="s">
        <v>324</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339</v>
      </c>
      <c r="AM1099" s="281"/>
      <c r="AN1099" s="281"/>
      <c r="AO1099" s="79" t="s">
        <v>587</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1"/>
      <c r="B1102" s="391"/>
      <c r="C1102" s="148" t="s">
        <v>265</v>
      </c>
      <c r="D1102" s="395"/>
      <c r="E1102" s="148" t="s">
        <v>264</v>
      </c>
      <c r="F1102" s="395"/>
      <c r="G1102" s="395"/>
      <c r="H1102" s="395"/>
      <c r="I1102" s="395"/>
      <c r="J1102" s="148" t="s">
        <v>295</v>
      </c>
      <c r="K1102" s="148"/>
      <c r="L1102" s="148"/>
      <c r="M1102" s="148"/>
      <c r="N1102" s="148"/>
      <c r="O1102" s="148"/>
      <c r="P1102" s="369" t="s">
        <v>27</v>
      </c>
      <c r="Q1102" s="369"/>
      <c r="R1102" s="369"/>
      <c r="S1102" s="369"/>
      <c r="T1102" s="369"/>
      <c r="U1102" s="369"/>
      <c r="V1102" s="369"/>
      <c r="W1102" s="369"/>
      <c r="X1102" s="369"/>
      <c r="Y1102" s="148" t="s">
        <v>297</v>
      </c>
      <c r="Z1102" s="395"/>
      <c r="AA1102" s="395"/>
      <c r="AB1102" s="395"/>
      <c r="AC1102" s="148" t="s">
        <v>247</v>
      </c>
      <c r="AD1102" s="148"/>
      <c r="AE1102" s="148"/>
      <c r="AF1102" s="148"/>
      <c r="AG1102" s="148"/>
      <c r="AH1102" s="369" t="s">
        <v>260</v>
      </c>
      <c r="AI1102" s="370"/>
      <c r="AJ1102" s="370"/>
      <c r="AK1102" s="370"/>
      <c r="AL1102" s="370" t="s">
        <v>21</v>
      </c>
      <c r="AM1102" s="370"/>
      <c r="AN1102" s="370"/>
      <c r="AO1102" s="396"/>
      <c r="AP1102" s="372" t="s">
        <v>325</v>
      </c>
      <c r="AQ1102" s="372"/>
      <c r="AR1102" s="372"/>
      <c r="AS1102" s="372"/>
      <c r="AT1102" s="372"/>
      <c r="AU1102" s="372"/>
      <c r="AV1102" s="372"/>
      <c r="AW1102" s="372"/>
      <c r="AX1102" s="372"/>
    </row>
    <row r="1103" spans="1:50" ht="30" hidden="1" customHeight="1">
      <c r="A1103" s="391">
        <v>1</v>
      </c>
      <c r="B1103" s="391">
        <v>1</v>
      </c>
      <c r="C1103" s="389"/>
      <c r="D1103" s="389"/>
      <c r="E1103" s="146"/>
      <c r="F1103" s="390"/>
      <c r="G1103" s="390"/>
      <c r="H1103" s="390"/>
      <c r="I1103" s="390"/>
      <c r="J1103" s="348"/>
      <c r="K1103" s="349"/>
      <c r="L1103" s="349"/>
      <c r="M1103" s="349"/>
      <c r="N1103" s="349"/>
      <c r="O1103" s="349"/>
      <c r="P1103" s="378"/>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91">
        <v>2</v>
      </c>
      <c r="B1104" s="391">
        <v>1</v>
      </c>
      <c r="C1104" s="389"/>
      <c r="D1104" s="389"/>
      <c r="E1104" s="146"/>
      <c r="F1104" s="390"/>
      <c r="G1104" s="390"/>
      <c r="H1104" s="390"/>
      <c r="I1104" s="390"/>
      <c r="J1104" s="348"/>
      <c r="K1104" s="349"/>
      <c r="L1104" s="349"/>
      <c r="M1104" s="349"/>
      <c r="N1104" s="349"/>
      <c r="O1104" s="349"/>
      <c r="P1104" s="378"/>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91">
        <v>3</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91">
        <v>4</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91">
        <v>5</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91">
        <v>6</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91">
        <v>7</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91">
        <v>8</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91">
        <v>9</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91">
        <v>10</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91">
        <v>11</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91">
        <v>12</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91">
        <v>13</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91">
        <v>14</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91">
        <v>15</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91">
        <v>16</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91">
        <v>17</v>
      </c>
      <c r="B1119" s="391">
        <v>1</v>
      </c>
      <c r="C1119" s="389"/>
      <c r="D1119" s="389"/>
      <c r="E1119" s="390"/>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91">
        <v>18</v>
      </c>
      <c r="B1120" s="391">
        <v>1</v>
      </c>
      <c r="C1120" s="389"/>
      <c r="D1120" s="389"/>
      <c r="E1120" s="146"/>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91">
        <v>19</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91">
        <v>20</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91">
        <v>21</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91">
        <v>22</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91">
        <v>23</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91">
        <v>24</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91">
        <v>25</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91">
        <v>26</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91">
        <v>27</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91">
        <v>28</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91">
        <v>29</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91">
        <v>30</v>
      </c>
      <c r="B1132" s="391">
        <v>1</v>
      </c>
      <c r="C1132" s="389"/>
      <c r="D1132" s="389"/>
      <c r="E1132" s="390"/>
      <c r="F1132" s="390"/>
      <c r="G1132" s="390"/>
      <c r="H1132" s="390"/>
      <c r="I1132" s="39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 Y875: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99" max="49" man="1"/>
    <brk id="714"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c r="A38" s="13"/>
      <c r="B38" s="13"/>
      <c r="F38" s="13"/>
      <c r="G38" s="19"/>
      <c r="K38" s="13"/>
      <c r="L38" s="13"/>
      <c r="O38" s="13"/>
      <c r="P38" s="13"/>
      <c r="Q38" s="19"/>
      <c r="T38" s="13"/>
      <c r="Y38" s="32" t="s">
        <v>463</v>
      </c>
      <c r="Z38" s="30"/>
      <c r="AF38" s="30"/>
      <c r="AK38" s="53" t="str">
        <f t="shared" si="7"/>
        <v>k</v>
      </c>
    </row>
    <row r="39" spans="1:37">
      <c r="A39" s="13"/>
      <c r="B39" s="13"/>
      <c r="F39" s="13" t="str">
        <f>I37</f>
        <v>一般会計</v>
      </c>
      <c r="G39" s="19"/>
      <c r="K39" s="13"/>
      <c r="L39" s="13"/>
      <c r="O39" s="13"/>
      <c r="P39" s="13"/>
      <c r="Q39" s="19"/>
      <c r="T39" s="13"/>
      <c r="Y39" s="32" t="s">
        <v>464</v>
      </c>
      <c r="Z39" s="30"/>
      <c r="AF39" s="30"/>
      <c r="AK39" s="53" t="str">
        <f t="shared" si="7"/>
        <v>l</v>
      </c>
    </row>
    <row r="40" spans="1:37">
      <c r="A40" s="13"/>
      <c r="B40" s="13"/>
      <c r="F40" s="13"/>
      <c r="G40" s="19"/>
      <c r="K40" s="13"/>
      <c r="L40" s="13"/>
      <c r="O40" s="13"/>
      <c r="P40" s="13"/>
      <c r="Q40" s="19"/>
      <c r="T40" s="13"/>
      <c r="Y40" s="32" t="s">
        <v>465</v>
      </c>
      <c r="Z40" s="30"/>
      <c r="AF40" s="30"/>
      <c r="AK40" s="53" t="str">
        <f t="shared" si="7"/>
        <v>m</v>
      </c>
    </row>
    <row r="41" spans="1:37">
      <c r="A41" s="13"/>
      <c r="B41" s="13"/>
      <c r="F41" s="13"/>
      <c r="G41" s="19"/>
      <c r="K41" s="13"/>
      <c r="L41" s="13"/>
      <c r="O41" s="13"/>
      <c r="P41" s="13"/>
      <c r="Q41" s="19"/>
      <c r="T41" s="13"/>
      <c r="Y41" s="32" t="s">
        <v>466</v>
      </c>
      <c r="Z41" s="30"/>
      <c r="AF41" s="30"/>
      <c r="AK41" s="53" t="str">
        <f t="shared" si="7"/>
        <v>n</v>
      </c>
    </row>
    <row r="42" spans="1:37">
      <c r="A42" s="13"/>
      <c r="B42" s="13"/>
      <c r="F42" s="13"/>
      <c r="G42" s="19"/>
      <c r="K42" s="13"/>
      <c r="L42" s="13"/>
      <c r="O42" s="13"/>
      <c r="P42" s="13"/>
      <c r="Q42" s="19"/>
      <c r="T42" s="13"/>
      <c r="Y42" s="32" t="s">
        <v>467</v>
      </c>
      <c r="Z42" s="30"/>
      <c r="AF42" s="30"/>
      <c r="AK42" s="53" t="str">
        <f t="shared" si="7"/>
        <v>o</v>
      </c>
    </row>
    <row r="43" spans="1:37">
      <c r="A43" s="13"/>
      <c r="B43" s="13"/>
      <c r="F43" s="13"/>
      <c r="G43" s="19"/>
      <c r="K43" s="13"/>
      <c r="L43" s="13"/>
      <c r="O43" s="13"/>
      <c r="P43" s="13"/>
      <c r="Q43" s="19"/>
      <c r="T43" s="13"/>
      <c r="Y43" s="32" t="s">
        <v>468</v>
      </c>
      <c r="Z43" s="30"/>
      <c r="AF43" s="30"/>
      <c r="AK43" s="53" t="str">
        <f t="shared" si="7"/>
        <v>p</v>
      </c>
    </row>
    <row r="44" spans="1:37">
      <c r="A44" s="13"/>
      <c r="B44" s="13"/>
      <c r="F44" s="13"/>
      <c r="G44" s="19"/>
      <c r="K44" s="13"/>
      <c r="L44" s="13"/>
      <c r="O44" s="13"/>
      <c r="P44" s="13"/>
      <c r="Q44" s="19"/>
      <c r="T44" s="13"/>
      <c r="Y44" s="32" t="s">
        <v>469</v>
      </c>
      <c r="Z44" s="30"/>
      <c r="AF44" s="30"/>
      <c r="AK44" s="53" t="str">
        <f t="shared" si="7"/>
        <v>q</v>
      </c>
    </row>
    <row r="45" spans="1:37">
      <c r="A45" s="13"/>
      <c r="B45" s="13"/>
      <c r="F45" s="13"/>
      <c r="G45" s="19"/>
      <c r="K45" s="13"/>
      <c r="L45" s="13"/>
      <c r="O45" s="13"/>
      <c r="P45" s="13"/>
      <c r="Q45" s="19"/>
      <c r="T45" s="13"/>
      <c r="Y45" s="32" t="s">
        <v>470</v>
      </c>
      <c r="Z45" s="30"/>
      <c r="AF45" s="30"/>
      <c r="AK45" s="53" t="str">
        <f t="shared" si="7"/>
        <v>r</v>
      </c>
    </row>
    <row r="46" spans="1:37">
      <c r="A46" s="13"/>
      <c r="B46" s="13"/>
      <c r="F46" s="13"/>
      <c r="G46" s="19"/>
      <c r="K46" s="13"/>
      <c r="L46" s="13"/>
      <c r="O46" s="13"/>
      <c r="P46" s="13"/>
      <c r="Q46" s="19"/>
      <c r="T46" s="13"/>
      <c r="Y46" s="32" t="s">
        <v>471</v>
      </c>
      <c r="Z46" s="30"/>
      <c r="AF46" s="30"/>
      <c r="AK46" s="53" t="str">
        <f t="shared" si="7"/>
        <v>s</v>
      </c>
    </row>
    <row r="47" spans="1:37">
      <c r="A47" s="13"/>
      <c r="B47" s="13"/>
      <c r="F47" s="13"/>
      <c r="G47" s="19"/>
      <c r="K47" s="13"/>
      <c r="L47" s="13"/>
      <c r="O47" s="13"/>
      <c r="P47" s="13"/>
      <c r="Q47" s="19"/>
      <c r="T47" s="13"/>
      <c r="Y47" s="32" t="s">
        <v>472</v>
      </c>
      <c r="Z47" s="30"/>
      <c r="AF47" s="30"/>
      <c r="AK47" s="53" t="str">
        <f t="shared" si="7"/>
        <v>t</v>
      </c>
    </row>
    <row r="48" spans="1:37">
      <c r="A48" s="13"/>
      <c r="B48" s="13"/>
      <c r="F48" s="13"/>
      <c r="G48" s="19"/>
      <c r="K48" s="13"/>
      <c r="L48" s="13"/>
      <c r="O48" s="13"/>
      <c r="P48" s="13"/>
      <c r="Q48" s="19"/>
      <c r="T48" s="13"/>
      <c r="Y48" s="32" t="s">
        <v>473</v>
      </c>
      <c r="Z48" s="30"/>
      <c r="AF48" s="30"/>
      <c r="AK48" s="53" t="str">
        <f t="shared" si="7"/>
        <v>u</v>
      </c>
    </row>
    <row r="49" spans="1:37">
      <c r="A49" s="13"/>
      <c r="B49" s="13"/>
      <c r="F49" s="13"/>
      <c r="G49" s="19"/>
      <c r="K49" s="13"/>
      <c r="L49" s="13"/>
      <c r="O49" s="13"/>
      <c r="P49" s="13"/>
      <c r="Q49" s="19"/>
      <c r="T49" s="13"/>
      <c r="Y49" s="32" t="s">
        <v>474</v>
      </c>
      <c r="Z49" s="30"/>
      <c r="AF49" s="30"/>
      <c r="AK49" s="53" t="str">
        <f t="shared" si="7"/>
        <v>v</v>
      </c>
    </row>
    <row r="50" spans="1:37">
      <c r="A50" s="13"/>
      <c r="B50" s="13"/>
      <c r="F50" s="13"/>
      <c r="G50" s="19"/>
      <c r="K50" s="13"/>
      <c r="L50" s="13"/>
      <c r="O50" s="13"/>
      <c r="P50" s="13"/>
      <c r="Q50" s="19"/>
      <c r="T50" s="13"/>
      <c r="Y50" s="32" t="s">
        <v>475</v>
      </c>
      <c r="Z50" s="30"/>
      <c r="AF50" s="30"/>
    </row>
    <row r="51" spans="1:37">
      <c r="A51" s="13"/>
      <c r="B51" s="13"/>
      <c r="F51" s="13"/>
      <c r="G51" s="19"/>
      <c r="K51" s="13"/>
      <c r="L51" s="13"/>
      <c r="O51" s="13"/>
      <c r="P51" s="13"/>
      <c r="Q51" s="19"/>
      <c r="T51" s="13"/>
      <c r="Y51" s="32" t="s">
        <v>476</v>
      </c>
      <c r="Z51" s="30"/>
      <c r="AF51" s="30"/>
    </row>
    <row r="52" spans="1:37">
      <c r="A52" s="13"/>
      <c r="B52" s="13"/>
      <c r="F52" s="13"/>
      <c r="G52" s="19"/>
      <c r="K52" s="13"/>
      <c r="L52" s="13"/>
      <c r="O52" s="13"/>
      <c r="P52" s="13"/>
      <c r="Q52" s="19"/>
      <c r="T52" s="13"/>
      <c r="Y52" s="32" t="s">
        <v>477</v>
      </c>
      <c r="Z52" s="30"/>
      <c r="AF52" s="30"/>
    </row>
    <row r="53" spans="1:37">
      <c r="A53" s="13"/>
      <c r="B53" s="13"/>
      <c r="F53" s="13"/>
      <c r="G53" s="19"/>
      <c r="K53" s="13"/>
      <c r="L53" s="13"/>
      <c r="O53" s="13"/>
      <c r="P53" s="13"/>
      <c r="Q53" s="19"/>
      <c r="T53" s="13"/>
      <c r="Y53" s="32" t="s">
        <v>478</v>
      </c>
      <c r="Z53" s="30"/>
      <c r="AF53" s="30"/>
    </row>
    <row r="54" spans="1:37">
      <c r="A54" s="13"/>
      <c r="B54" s="13"/>
      <c r="F54" s="13"/>
      <c r="G54" s="19"/>
      <c r="K54" s="13"/>
      <c r="L54" s="13"/>
      <c r="O54" s="13"/>
      <c r="P54" s="20"/>
      <c r="Q54" s="19"/>
      <c r="T54" s="13"/>
      <c r="Y54" s="32" t="s">
        <v>479</v>
      </c>
      <c r="Z54" s="30"/>
      <c r="AF54" s="30"/>
    </row>
    <row r="55" spans="1:37">
      <c r="A55" s="13"/>
      <c r="B55" s="13"/>
      <c r="F55" s="13"/>
      <c r="G55" s="19"/>
      <c r="K55" s="13"/>
      <c r="L55" s="13"/>
      <c r="O55" s="13"/>
      <c r="P55" s="13"/>
      <c r="Q55" s="19"/>
      <c r="T55" s="13"/>
      <c r="Y55" s="32" t="s">
        <v>480</v>
      </c>
      <c r="Z55" s="30"/>
      <c r="AF55" s="30"/>
    </row>
    <row r="56" spans="1:37">
      <c r="A56" s="13"/>
      <c r="B56" s="13"/>
      <c r="F56" s="13"/>
      <c r="G56" s="19"/>
      <c r="K56" s="13"/>
      <c r="L56" s="13"/>
      <c r="O56" s="13"/>
      <c r="P56" s="13"/>
      <c r="Q56" s="19"/>
      <c r="T56" s="13"/>
      <c r="Y56" s="32" t="s">
        <v>481</v>
      </c>
      <c r="Z56" s="30"/>
      <c r="AF56" s="30"/>
    </row>
    <row r="57" spans="1:37">
      <c r="A57" s="13"/>
      <c r="B57" s="13"/>
      <c r="F57" s="13"/>
      <c r="G57" s="19"/>
      <c r="K57" s="13"/>
      <c r="L57" s="13"/>
      <c r="O57" s="13"/>
      <c r="P57" s="13"/>
      <c r="Q57" s="19"/>
      <c r="T57" s="13"/>
      <c r="Y57" s="32" t="s">
        <v>482</v>
      </c>
      <c r="Z57" s="30"/>
      <c r="AF57" s="30"/>
    </row>
    <row r="58" spans="1:37">
      <c r="A58" s="13"/>
      <c r="B58" s="13"/>
      <c r="F58" s="13"/>
      <c r="G58" s="19"/>
      <c r="K58" s="13"/>
      <c r="L58" s="13"/>
      <c r="O58" s="13"/>
      <c r="P58" s="13"/>
      <c r="Q58" s="19"/>
      <c r="T58" s="13"/>
      <c r="Y58" s="32" t="s">
        <v>483</v>
      </c>
      <c r="Z58" s="30"/>
      <c r="AF58" s="30"/>
    </row>
    <row r="59" spans="1:37">
      <c r="A59" s="13"/>
      <c r="B59" s="13"/>
      <c r="F59" s="13"/>
      <c r="G59" s="19"/>
      <c r="K59" s="13"/>
      <c r="L59" s="13"/>
      <c r="O59" s="13"/>
      <c r="P59" s="13"/>
      <c r="Q59" s="19"/>
      <c r="T59" s="13"/>
      <c r="Y59" s="32" t="s">
        <v>484</v>
      </c>
      <c r="Z59" s="30"/>
      <c r="AF59" s="30"/>
    </row>
    <row r="60" spans="1:37">
      <c r="A60" s="13"/>
      <c r="B60" s="13"/>
      <c r="F60" s="13"/>
      <c r="G60" s="19"/>
      <c r="K60" s="13"/>
      <c r="L60" s="13"/>
      <c r="O60" s="13"/>
      <c r="P60" s="13"/>
      <c r="Q60" s="19"/>
      <c r="T60" s="13"/>
      <c r="Y60" s="32" t="s">
        <v>485</v>
      </c>
      <c r="Z60" s="30"/>
      <c r="AF60" s="30"/>
    </row>
    <row r="61" spans="1:37">
      <c r="A61" s="13"/>
      <c r="B61" s="13"/>
      <c r="F61" s="13"/>
      <c r="G61" s="19"/>
      <c r="K61" s="13"/>
      <c r="L61" s="13"/>
      <c r="O61" s="13"/>
      <c r="P61" s="13"/>
      <c r="Q61" s="19"/>
      <c r="T61" s="13"/>
      <c r="Y61" s="32" t="s">
        <v>486</v>
      </c>
      <c r="Z61" s="30"/>
      <c r="AF61" s="30"/>
    </row>
    <row r="62" spans="1:37">
      <c r="A62" s="13"/>
      <c r="B62" s="13"/>
      <c r="F62" s="13"/>
      <c r="G62" s="19"/>
      <c r="K62" s="13"/>
      <c r="L62" s="13"/>
      <c r="O62" s="13"/>
      <c r="P62" s="13"/>
      <c r="Q62" s="19"/>
      <c r="T62" s="13"/>
      <c r="Y62" s="32" t="s">
        <v>487</v>
      </c>
      <c r="Z62" s="30"/>
      <c r="AF62" s="30"/>
    </row>
    <row r="63" spans="1:37">
      <c r="A63" s="13"/>
      <c r="B63" s="13"/>
      <c r="F63" s="13"/>
      <c r="G63" s="19"/>
      <c r="K63" s="13"/>
      <c r="L63" s="13"/>
      <c r="O63" s="13"/>
      <c r="P63" s="13"/>
      <c r="Q63" s="19"/>
      <c r="T63" s="13"/>
      <c r="Y63" s="32" t="s">
        <v>488</v>
      </c>
      <c r="Z63" s="30"/>
      <c r="AF63" s="30"/>
    </row>
    <row r="64" spans="1:37">
      <c r="A64" s="13"/>
      <c r="B64" s="13"/>
      <c r="F64" s="13"/>
      <c r="G64" s="19"/>
      <c r="K64" s="13"/>
      <c r="L64" s="13"/>
      <c r="O64" s="13"/>
      <c r="P64" s="13"/>
      <c r="Q64" s="19"/>
      <c r="T64" s="13"/>
      <c r="Y64" s="32" t="s">
        <v>489</v>
      </c>
      <c r="Z64" s="30"/>
      <c r="AF64" s="30"/>
    </row>
    <row r="65" spans="1:32">
      <c r="A65" s="13"/>
      <c r="B65" s="13"/>
      <c r="F65" s="13"/>
      <c r="G65" s="19"/>
      <c r="K65" s="13"/>
      <c r="L65" s="13"/>
      <c r="O65" s="13"/>
      <c r="P65" s="13"/>
      <c r="Q65" s="19"/>
      <c r="T65" s="13"/>
      <c r="Y65" s="32" t="s">
        <v>490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491</v>
      </c>
      <c r="Z67" s="30"/>
      <c r="AF67" s="30"/>
    </row>
    <row r="68" spans="1:32">
      <c r="A68" s="13"/>
      <c r="B68" s="13"/>
      <c r="F68" s="13"/>
      <c r="G68" s="19"/>
      <c r="K68" s="13"/>
      <c r="L68" s="13"/>
      <c r="O68" s="13"/>
      <c r="P68" s="13"/>
      <c r="Q68" s="19"/>
      <c r="T68" s="13"/>
      <c r="Y68" s="32" t="s">
        <v>492</v>
      </c>
      <c r="Z68" s="30"/>
      <c r="AF68" s="30"/>
    </row>
    <row r="69" spans="1:32">
      <c r="A69" s="13"/>
      <c r="B69" s="13"/>
      <c r="F69" s="13"/>
      <c r="G69" s="19"/>
      <c r="K69" s="13"/>
      <c r="L69" s="13"/>
      <c r="O69" s="13"/>
      <c r="P69" s="13"/>
      <c r="Q69" s="19"/>
      <c r="T69" s="13"/>
      <c r="Y69" s="32" t="s">
        <v>493</v>
      </c>
      <c r="Z69" s="30"/>
      <c r="AF69" s="30"/>
    </row>
    <row r="70" spans="1:32">
      <c r="A70" s="13"/>
      <c r="B70" s="13"/>
      <c r="Y70" s="32" t="s">
        <v>494</v>
      </c>
    </row>
    <row r="71" spans="1:32">
      <c r="Y71" s="32" t="s">
        <v>495</v>
      </c>
    </row>
    <row r="72" spans="1:32">
      <c r="Y72" s="32" t="s">
        <v>496</v>
      </c>
    </row>
    <row r="73" spans="1:32">
      <c r="Y73" s="32" t="s">
        <v>497</v>
      </c>
    </row>
    <row r="74" spans="1:32">
      <c r="Y74" s="32" t="s">
        <v>498</v>
      </c>
    </row>
    <row r="75" spans="1:32">
      <c r="Y75" s="32" t="s">
        <v>499</v>
      </c>
    </row>
    <row r="76" spans="1:32">
      <c r="Y76" s="32" t="s">
        <v>500</v>
      </c>
    </row>
    <row r="77" spans="1:32">
      <c r="Y77" s="32" t="s">
        <v>501</v>
      </c>
    </row>
    <row r="78" spans="1:32">
      <c r="Y78" s="32" t="s">
        <v>502</v>
      </c>
    </row>
    <row r="79" spans="1:32">
      <c r="Y79" s="32" t="s">
        <v>503</v>
      </c>
    </row>
    <row r="80" spans="1:32">
      <c r="Y80" s="32" t="s">
        <v>504</v>
      </c>
    </row>
    <row r="81" spans="25:25">
      <c r="Y81" s="32" t="s">
        <v>505</v>
      </c>
    </row>
    <row r="82" spans="25:25">
      <c r="Y82" s="32" t="s">
        <v>506</v>
      </c>
    </row>
    <row r="83" spans="25:25">
      <c r="Y83" s="32" t="s">
        <v>507</v>
      </c>
    </row>
    <row r="84" spans="25:25">
      <c r="Y84" s="32" t="s">
        <v>508</v>
      </c>
    </row>
    <row r="85" spans="25:25">
      <c r="Y85" s="32" t="s">
        <v>509</v>
      </c>
    </row>
    <row r="86" spans="25:25">
      <c r="Y86" s="32" t="s">
        <v>510</v>
      </c>
    </row>
    <row r="87" spans="25:25">
      <c r="Y87" s="32" t="s">
        <v>511</v>
      </c>
    </row>
    <row r="88" spans="25:25">
      <c r="Y88" s="32" t="s">
        <v>512</v>
      </c>
    </row>
    <row r="89" spans="25:25">
      <c r="Y89" s="32" t="s">
        <v>513</v>
      </c>
    </row>
    <row r="90" spans="25:25">
      <c r="Y90" s="32" t="s">
        <v>514</v>
      </c>
    </row>
    <row r="91" spans="25:25">
      <c r="Y91" s="32" t="s">
        <v>515</v>
      </c>
    </row>
    <row r="92" spans="25:25">
      <c r="Y92" s="32" t="s">
        <v>516</v>
      </c>
    </row>
    <row r="93" spans="25:25">
      <c r="Y93" s="32" t="s">
        <v>517</v>
      </c>
    </row>
    <row r="94" spans="25:25">
      <c r="Y94" s="32" t="s">
        <v>518</v>
      </c>
    </row>
    <row r="95" spans="25:25">
      <c r="Y95" s="32" t="s">
        <v>519</v>
      </c>
    </row>
    <row r="96" spans="25:25">
      <c r="Y96" s="32" t="s">
        <v>411</v>
      </c>
    </row>
    <row r="97" spans="25:25">
      <c r="Y97" s="32" t="s">
        <v>520</v>
      </c>
    </row>
    <row r="98" spans="25:25">
      <c r="Y98" s="32" t="s">
        <v>521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344</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48"/>
      <c r="Z2" s="845"/>
      <c r="AA2" s="846"/>
      <c r="AB2" s="1052" t="s">
        <v>11</v>
      </c>
      <c r="AC2" s="1053"/>
      <c r="AD2" s="1054"/>
      <c r="AE2" s="248" t="s">
        <v>386</v>
      </c>
      <c r="AF2" s="248"/>
      <c r="AG2" s="248"/>
      <c r="AH2" s="248"/>
      <c r="AI2" s="248" t="s">
        <v>384</v>
      </c>
      <c r="AJ2" s="248"/>
      <c r="AK2" s="248"/>
      <c r="AL2" s="248"/>
      <c r="AM2" s="248" t="s">
        <v>413</v>
      </c>
      <c r="AN2" s="248"/>
      <c r="AO2" s="248"/>
      <c r="AP2" s="242"/>
      <c r="AQ2" s="158" t="s">
        <v>234</v>
      </c>
      <c r="AR2" s="129"/>
      <c r="AS2" s="129"/>
      <c r="AT2" s="130"/>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49"/>
      <c r="Z3" s="1050"/>
      <c r="AA3" s="1051"/>
      <c r="AB3" s="1055"/>
      <c r="AC3" s="1056"/>
      <c r="AD3" s="1057"/>
      <c r="AE3" s="249"/>
      <c r="AF3" s="249"/>
      <c r="AG3" s="249"/>
      <c r="AH3" s="249"/>
      <c r="AI3" s="249"/>
      <c r="AJ3" s="249"/>
      <c r="AK3" s="249"/>
      <c r="AL3" s="249"/>
      <c r="AM3" s="249"/>
      <c r="AN3" s="249"/>
      <c r="AO3" s="249"/>
      <c r="AP3" s="245"/>
      <c r="AQ3" s="197"/>
      <c r="AR3" s="198"/>
      <c r="AS3" s="132" t="s">
        <v>235</v>
      </c>
      <c r="AT3" s="133"/>
      <c r="AU3" s="198"/>
      <c r="AV3" s="198"/>
      <c r="AW3" s="413" t="s">
        <v>181</v>
      </c>
      <c r="AX3" s="414"/>
    </row>
    <row r="4" spans="1:50" ht="22.5" customHeight="1">
      <c r="A4" s="418"/>
      <c r="B4" s="416"/>
      <c r="C4" s="416"/>
      <c r="D4" s="416"/>
      <c r="E4" s="416"/>
      <c r="F4" s="417"/>
      <c r="G4" s="579"/>
      <c r="H4" s="1025"/>
      <c r="I4" s="1025"/>
      <c r="J4" s="1025"/>
      <c r="K4" s="1025"/>
      <c r="L4" s="1025"/>
      <c r="M4" s="1025"/>
      <c r="N4" s="1025"/>
      <c r="O4" s="1026"/>
      <c r="P4" s="104"/>
      <c r="Q4" s="1033"/>
      <c r="R4" s="1033"/>
      <c r="S4" s="1033"/>
      <c r="T4" s="1033"/>
      <c r="U4" s="1033"/>
      <c r="V4" s="1033"/>
      <c r="W4" s="1033"/>
      <c r="X4" s="1034"/>
      <c r="Y4" s="1043" t="s">
        <v>12</v>
      </c>
      <c r="Z4" s="1044"/>
      <c r="AA4" s="1045"/>
      <c r="AB4" s="479"/>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19"/>
      <c r="B5" s="420"/>
      <c r="C5" s="420"/>
      <c r="D5" s="420"/>
      <c r="E5" s="420"/>
      <c r="F5" s="421"/>
      <c r="G5" s="1027"/>
      <c r="H5" s="1028"/>
      <c r="I5" s="1028"/>
      <c r="J5" s="1028"/>
      <c r="K5" s="1028"/>
      <c r="L5" s="1028"/>
      <c r="M5" s="1028"/>
      <c r="N5" s="1028"/>
      <c r="O5" s="1029"/>
      <c r="P5" s="1035"/>
      <c r="Q5" s="1035"/>
      <c r="R5" s="1035"/>
      <c r="S5" s="1035"/>
      <c r="T5" s="1035"/>
      <c r="U5" s="1035"/>
      <c r="V5" s="1035"/>
      <c r="W5" s="1035"/>
      <c r="X5" s="1036"/>
      <c r="Y5" s="433" t="s">
        <v>54</v>
      </c>
      <c r="Z5" s="1040"/>
      <c r="AA5" s="1041"/>
      <c r="AB5" s="541"/>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19"/>
      <c r="B6" s="420"/>
      <c r="C6" s="420"/>
      <c r="D6" s="420"/>
      <c r="E6" s="420"/>
      <c r="F6" s="421"/>
      <c r="G6" s="1030"/>
      <c r="H6" s="1031"/>
      <c r="I6" s="1031"/>
      <c r="J6" s="1031"/>
      <c r="K6" s="1031"/>
      <c r="L6" s="1031"/>
      <c r="M6" s="1031"/>
      <c r="N6" s="1031"/>
      <c r="O6" s="1032"/>
      <c r="P6" s="1037"/>
      <c r="Q6" s="1037"/>
      <c r="R6" s="1037"/>
      <c r="S6" s="1037"/>
      <c r="T6" s="1037"/>
      <c r="U6" s="1037"/>
      <c r="V6" s="1037"/>
      <c r="W6" s="1037"/>
      <c r="X6" s="1038"/>
      <c r="Y6" s="1039" t="s">
        <v>13</v>
      </c>
      <c r="Z6" s="1040"/>
      <c r="AA6" s="1041"/>
      <c r="AB6" s="609"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374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15" t="s">
        <v>344</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48"/>
      <c r="Z9" s="845"/>
      <c r="AA9" s="846"/>
      <c r="AB9" s="1052" t="s">
        <v>11</v>
      </c>
      <c r="AC9" s="1053"/>
      <c r="AD9" s="1054"/>
      <c r="AE9" s="248" t="s">
        <v>386</v>
      </c>
      <c r="AF9" s="248"/>
      <c r="AG9" s="248"/>
      <c r="AH9" s="248"/>
      <c r="AI9" s="248" t="s">
        <v>384</v>
      </c>
      <c r="AJ9" s="248"/>
      <c r="AK9" s="248"/>
      <c r="AL9" s="248"/>
      <c r="AM9" s="248" t="s">
        <v>413</v>
      </c>
      <c r="AN9" s="248"/>
      <c r="AO9" s="248"/>
      <c r="AP9" s="242"/>
      <c r="AQ9" s="158" t="s">
        <v>234</v>
      </c>
      <c r="AR9" s="129"/>
      <c r="AS9" s="129"/>
      <c r="AT9" s="130"/>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235</v>
      </c>
      <c r="AT10" s="133"/>
      <c r="AU10" s="198"/>
      <c r="AV10" s="198"/>
      <c r="AW10" s="413" t="s">
        <v>181</v>
      </c>
      <c r="AX10" s="414"/>
    </row>
    <row r="11" spans="1:50" ht="22.5" customHeight="1">
      <c r="A11" s="418"/>
      <c r="B11" s="416"/>
      <c r="C11" s="416"/>
      <c r="D11" s="416"/>
      <c r="E11" s="416"/>
      <c r="F11" s="417"/>
      <c r="G11" s="579"/>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79"/>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19"/>
      <c r="B12" s="420"/>
      <c r="C12" s="420"/>
      <c r="D12" s="420"/>
      <c r="E12" s="420"/>
      <c r="F12" s="421"/>
      <c r="G12" s="1027"/>
      <c r="H12" s="1028"/>
      <c r="I12" s="1028"/>
      <c r="J12" s="1028"/>
      <c r="K12" s="1028"/>
      <c r="L12" s="1028"/>
      <c r="M12" s="1028"/>
      <c r="N12" s="1028"/>
      <c r="O12" s="1029"/>
      <c r="P12" s="1035"/>
      <c r="Q12" s="1035"/>
      <c r="R12" s="1035"/>
      <c r="S12" s="1035"/>
      <c r="T12" s="1035"/>
      <c r="U12" s="1035"/>
      <c r="V12" s="1035"/>
      <c r="W12" s="1035"/>
      <c r="X12" s="1036"/>
      <c r="Y12" s="433" t="s">
        <v>54</v>
      </c>
      <c r="Z12" s="1040"/>
      <c r="AA12" s="1041"/>
      <c r="AB12" s="541"/>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22"/>
      <c r="B13" s="423"/>
      <c r="C13" s="423"/>
      <c r="D13" s="423"/>
      <c r="E13" s="423"/>
      <c r="F13" s="424"/>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9"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374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15" t="s">
        <v>344</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48"/>
      <c r="Z16" s="845"/>
      <c r="AA16" s="846"/>
      <c r="AB16" s="1052" t="s">
        <v>11</v>
      </c>
      <c r="AC16" s="1053"/>
      <c r="AD16" s="1054"/>
      <c r="AE16" s="248" t="s">
        <v>386</v>
      </c>
      <c r="AF16" s="248"/>
      <c r="AG16" s="248"/>
      <c r="AH16" s="248"/>
      <c r="AI16" s="248" t="s">
        <v>384</v>
      </c>
      <c r="AJ16" s="248"/>
      <c r="AK16" s="248"/>
      <c r="AL16" s="248"/>
      <c r="AM16" s="248" t="s">
        <v>413</v>
      </c>
      <c r="AN16" s="248"/>
      <c r="AO16" s="248"/>
      <c r="AP16" s="242"/>
      <c r="AQ16" s="158" t="s">
        <v>234</v>
      </c>
      <c r="AR16" s="129"/>
      <c r="AS16" s="129"/>
      <c r="AT16" s="130"/>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235</v>
      </c>
      <c r="AT17" s="133"/>
      <c r="AU17" s="198"/>
      <c r="AV17" s="198"/>
      <c r="AW17" s="413" t="s">
        <v>181</v>
      </c>
      <c r="AX17" s="414"/>
    </row>
    <row r="18" spans="1:50" ht="22.5" customHeight="1">
      <c r="A18" s="418"/>
      <c r="B18" s="416"/>
      <c r="C18" s="416"/>
      <c r="D18" s="416"/>
      <c r="E18" s="416"/>
      <c r="F18" s="417"/>
      <c r="G18" s="579"/>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79"/>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19"/>
      <c r="B19" s="420"/>
      <c r="C19" s="420"/>
      <c r="D19" s="420"/>
      <c r="E19" s="420"/>
      <c r="F19" s="421"/>
      <c r="G19" s="1027"/>
      <c r="H19" s="1028"/>
      <c r="I19" s="1028"/>
      <c r="J19" s="1028"/>
      <c r="K19" s="1028"/>
      <c r="L19" s="1028"/>
      <c r="M19" s="1028"/>
      <c r="N19" s="1028"/>
      <c r="O19" s="1029"/>
      <c r="P19" s="1035"/>
      <c r="Q19" s="1035"/>
      <c r="R19" s="1035"/>
      <c r="S19" s="1035"/>
      <c r="T19" s="1035"/>
      <c r="U19" s="1035"/>
      <c r="V19" s="1035"/>
      <c r="W19" s="1035"/>
      <c r="X19" s="1036"/>
      <c r="Y19" s="433" t="s">
        <v>54</v>
      </c>
      <c r="Z19" s="1040"/>
      <c r="AA19" s="1041"/>
      <c r="AB19" s="541"/>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22"/>
      <c r="B20" s="423"/>
      <c r="C20" s="423"/>
      <c r="D20" s="423"/>
      <c r="E20" s="423"/>
      <c r="F20" s="424"/>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9"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374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15" t="s">
        <v>344</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48"/>
      <c r="Z23" s="845"/>
      <c r="AA23" s="846"/>
      <c r="AB23" s="1052" t="s">
        <v>11</v>
      </c>
      <c r="AC23" s="1053"/>
      <c r="AD23" s="1054"/>
      <c r="AE23" s="248" t="s">
        <v>386</v>
      </c>
      <c r="AF23" s="248"/>
      <c r="AG23" s="248"/>
      <c r="AH23" s="248"/>
      <c r="AI23" s="248" t="s">
        <v>384</v>
      </c>
      <c r="AJ23" s="248"/>
      <c r="AK23" s="248"/>
      <c r="AL23" s="248"/>
      <c r="AM23" s="248" t="s">
        <v>413</v>
      </c>
      <c r="AN23" s="248"/>
      <c r="AO23" s="248"/>
      <c r="AP23" s="242"/>
      <c r="AQ23" s="158" t="s">
        <v>234</v>
      </c>
      <c r="AR23" s="129"/>
      <c r="AS23" s="129"/>
      <c r="AT23" s="130"/>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235</v>
      </c>
      <c r="AT24" s="133"/>
      <c r="AU24" s="198"/>
      <c r="AV24" s="198"/>
      <c r="AW24" s="413" t="s">
        <v>181</v>
      </c>
      <c r="AX24" s="414"/>
    </row>
    <row r="25" spans="1:50" ht="22.5" customHeight="1">
      <c r="A25" s="418"/>
      <c r="B25" s="416"/>
      <c r="C25" s="416"/>
      <c r="D25" s="416"/>
      <c r="E25" s="416"/>
      <c r="F25" s="417"/>
      <c r="G25" s="579"/>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79"/>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19"/>
      <c r="B26" s="420"/>
      <c r="C26" s="420"/>
      <c r="D26" s="420"/>
      <c r="E26" s="420"/>
      <c r="F26" s="421"/>
      <c r="G26" s="1027"/>
      <c r="H26" s="1028"/>
      <c r="I26" s="1028"/>
      <c r="J26" s="1028"/>
      <c r="K26" s="1028"/>
      <c r="L26" s="1028"/>
      <c r="M26" s="1028"/>
      <c r="N26" s="1028"/>
      <c r="O26" s="1029"/>
      <c r="P26" s="1035"/>
      <c r="Q26" s="1035"/>
      <c r="R26" s="1035"/>
      <c r="S26" s="1035"/>
      <c r="T26" s="1035"/>
      <c r="U26" s="1035"/>
      <c r="V26" s="1035"/>
      <c r="W26" s="1035"/>
      <c r="X26" s="1036"/>
      <c r="Y26" s="433" t="s">
        <v>54</v>
      </c>
      <c r="Z26" s="1040"/>
      <c r="AA26" s="1041"/>
      <c r="AB26" s="541"/>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22"/>
      <c r="B27" s="423"/>
      <c r="C27" s="423"/>
      <c r="D27" s="423"/>
      <c r="E27" s="423"/>
      <c r="F27" s="424"/>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9"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374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15" t="s">
        <v>344</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48"/>
      <c r="Z30" s="845"/>
      <c r="AA30" s="846"/>
      <c r="AB30" s="1052" t="s">
        <v>11</v>
      </c>
      <c r="AC30" s="1053"/>
      <c r="AD30" s="1054"/>
      <c r="AE30" s="248" t="s">
        <v>386</v>
      </c>
      <c r="AF30" s="248"/>
      <c r="AG30" s="248"/>
      <c r="AH30" s="248"/>
      <c r="AI30" s="248" t="s">
        <v>384</v>
      </c>
      <c r="AJ30" s="248"/>
      <c r="AK30" s="248"/>
      <c r="AL30" s="248"/>
      <c r="AM30" s="248" t="s">
        <v>413</v>
      </c>
      <c r="AN30" s="248"/>
      <c r="AO30" s="248"/>
      <c r="AP30" s="242"/>
      <c r="AQ30" s="158" t="s">
        <v>234</v>
      </c>
      <c r="AR30" s="129"/>
      <c r="AS30" s="129"/>
      <c r="AT30" s="130"/>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235</v>
      </c>
      <c r="AT31" s="133"/>
      <c r="AU31" s="198"/>
      <c r="AV31" s="198"/>
      <c r="AW31" s="413" t="s">
        <v>181</v>
      </c>
      <c r="AX31" s="414"/>
    </row>
    <row r="32" spans="1:50" ht="22.5" customHeight="1">
      <c r="A32" s="418"/>
      <c r="B32" s="416"/>
      <c r="C32" s="416"/>
      <c r="D32" s="416"/>
      <c r="E32" s="416"/>
      <c r="F32" s="417"/>
      <c r="G32" s="579"/>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79"/>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19"/>
      <c r="B33" s="420"/>
      <c r="C33" s="420"/>
      <c r="D33" s="420"/>
      <c r="E33" s="420"/>
      <c r="F33" s="421"/>
      <c r="G33" s="1027"/>
      <c r="H33" s="1028"/>
      <c r="I33" s="1028"/>
      <c r="J33" s="1028"/>
      <c r="K33" s="1028"/>
      <c r="L33" s="1028"/>
      <c r="M33" s="1028"/>
      <c r="N33" s="1028"/>
      <c r="O33" s="1029"/>
      <c r="P33" s="1035"/>
      <c r="Q33" s="1035"/>
      <c r="R33" s="1035"/>
      <c r="S33" s="1035"/>
      <c r="T33" s="1035"/>
      <c r="U33" s="1035"/>
      <c r="V33" s="1035"/>
      <c r="W33" s="1035"/>
      <c r="X33" s="1036"/>
      <c r="Y33" s="433" t="s">
        <v>54</v>
      </c>
      <c r="Z33" s="1040"/>
      <c r="AA33" s="1041"/>
      <c r="AB33" s="541"/>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22"/>
      <c r="B34" s="423"/>
      <c r="C34" s="423"/>
      <c r="D34" s="423"/>
      <c r="E34" s="423"/>
      <c r="F34" s="424"/>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9"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374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15" t="s">
        <v>344</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48"/>
      <c r="Z37" s="845"/>
      <c r="AA37" s="846"/>
      <c r="AB37" s="1052" t="s">
        <v>11</v>
      </c>
      <c r="AC37" s="1053"/>
      <c r="AD37" s="1054"/>
      <c r="AE37" s="248" t="s">
        <v>386</v>
      </c>
      <c r="AF37" s="248"/>
      <c r="AG37" s="248"/>
      <c r="AH37" s="248"/>
      <c r="AI37" s="248" t="s">
        <v>384</v>
      </c>
      <c r="AJ37" s="248"/>
      <c r="AK37" s="248"/>
      <c r="AL37" s="248"/>
      <c r="AM37" s="248" t="s">
        <v>413</v>
      </c>
      <c r="AN37" s="248"/>
      <c r="AO37" s="248"/>
      <c r="AP37" s="242"/>
      <c r="AQ37" s="158" t="s">
        <v>234</v>
      </c>
      <c r="AR37" s="129"/>
      <c r="AS37" s="129"/>
      <c r="AT37" s="130"/>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235</v>
      </c>
      <c r="AT38" s="133"/>
      <c r="AU38" s="198"/>
      <c r="AV38" s="198"/>
      <c r="AW38" s="413" t="s">
        <v>181</v>
      </c>
      <c r="AX38" s="414"/>
    </row>
    <row r="39" spans="1:50" ht="22.5" customHeight="1">
      <c r="A39" s="418"/>
      <c r="B39" s="416"/>
      <c r="C39" s="416"/>
      <c r="D39" s="416"/>
      <c r="E39" s="416"/>
      <c r="F39" s="417"/>
      <c r="G39" s="579"/>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79"/>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19"/>
      <c r="B40" s="420"/>
      <c r="C40" s="420"/>
      <c r="D40" s="420"/>
      <c r="E40" s="420"/>
      <c r="F40" s="421"/>
      <c r="G40" s="1027"/>
      <c r="H40" s="1028"/>
      <c r="I40" s="1028"/>
      <c r="J40" s="1028"/>
      <c r="K40" s="1028"/>
      <c r="L40" s="1028"/>
      <c r="M40" s="1028"/>
      <c r="N40" s="1028"/>
      <c r="O40" s="1029"/>
      <c r="P40" s="1035"/>
      <c r="Q40" s="1035"/>
      <c r="R40" s="1035"/>
      <c r="S40" s="1035"/>
      <c r="T40" s="1035"/>
      <c r="U40" s="1035"/>
      <c r="V40" s="1035"/>
      <c r="W40" s="1035"/>
      <c r="X40" s="1036"/>
      <c r="Y40" s="433" t="s">
        <v>54</v>
      </c>
      <c r="Z40" s="1040"/>
      <c r="AA40" s="1041"/>
      <c r="AB40" s="541"/>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22"/>
      <c r="B41" s="423"/>
      <c r="C41" s="423"/>
      <c r="D41" s="423"/>
      <c r="E41" s="423"/>
      <c r="F41" s="424"/>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9"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374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15" t="s">
        <v>344</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48"/>
      <c r="Z44" s="845"/>
      <c r="AA44" s="846"/>
      <c r="AB44" s="1052" t="s">
        <v>11</v>
      </c>
      <c r="AC44" s="1053"/>
      <c r="AD44" s="1054"/>
      <c r="AE44" s="248" t="s">
        <v>386</v>
      </c>
      <c r="AF44" s="248"/>
      <c r="AG44" s="248"/>
      <c r="AH44" s="248"/>
      <c r="AI44" s="248" t="s">
        <v>384</v>
      </c>
      <c r="AJ44" s="248"/>
      <c r="AK44" s="248"/>
      <c r="AL44" s="248"/>
      <c r="AM44" s="248" t="s">
        <v>413</v>
      </c>
      <c r="AN44" s="248"/>
      <c r="AO44" s="248"/>
      <c r="AP44" s="242"/>
      <c r="AQ44" s="158" t="s">
        <v>234</v>
      </c>
      <c r="AR44" s="129"/>
      <c r="AS44" s="129"/>
      <c r="AT44" s="130"/>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235</v>
      </c>
      <c r="AT45" s="133"/>
      <c r="AU45" s="198"/>
      <c r="AV45" s="198"/>
      <c r="AW45" s="413" t="s">
        <v>181</v>
      </c>
      <c r="AX45" s="414"/>
    </row>
    <row r="46" spans="1:50" ht="22.5" customHeight="1">
      <c r="A46" s="418"/>
      <c r="B46" s="416"/>
      <c r="C46" s="416"/>
      <c r="D46" s="416"/>
      <c r="E46" s="416"/>
      <c r="F46" s="417"/>
      <c r="G46" s="579"/>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79"/>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19"/>
      <c r="B47" s="420"/>
      <c r="C47" s="420"/>
      <c r="D47" s="420"/>
      <c r="E47" s="420"/>
      <c r="F47" s="421"/>
      <c r="G47" s="1027"/>
      <c r="H47" s="1028"/>
      <c r="I47" s="1028"/>
      <c r="J47" s="1028"/>
      <c r="K47" s="1028"/>
      <c r="L47" s="1028"/>
      <c r="M47" s="1028"/>
      <c r="N47" s="1028"/>
      <c r="O47" s="1029"/>
      <c r="P47" s="1035"/>
      <c r="Q47" s="1035"/>
      <c r="R47" s="1035"/>
      <c r="S47" s="1035"/>
      <c r="T47" s="1035"/>
      <c r="U47" s="1035"/>
      <c r="V47" s="1035"/>
      <c r="W47" s="1035"/>
      <c r="X47" s="1036"/>
      <c r="Y47" s="433" t="s">
        <v>54</v>
      </c>
      <c r="Z47" s="1040"/>
      <c r="AA47" s="1041"/>
      <c r="AB47" s="541"/>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22"/>
      <c r="B48" s="423"/>
      <c r="C48" s="423"/>
      <c r="D48" s="423"/>
      <c r="E48" s="423"/>
      <c r="F48" s="424"/>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9"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374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15" t="s">
        <v>344</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48"/>
      <c r="Z51" s="845"/>
      <c r="AA51" s="846"/>
      <c r="AB51" s="242" t="s">
        <v>11</v>
      </c>
      <c r="AC51" s="1053"/>
      <c r="AD51" s="1054"/>
      <c r="AE51" s="248" t="s">
        <v>386</v>
      </c>
      <c r="AF51" s="248"/>
      <c r="AG51" s="248"/>
      <c r="AH51" s="248"/>
      <c r="AI51" s="248" t="s">
        <v>384</v>
      </c>
      <c r="AJ51" s="248"/>
      <c r="AK51" s="248"/>
      <c r="AL51" s="248"/>
      <c r="AM51" s="248" t="s">
        <v>413</v>
      </c>
      <c r="AN51" s="248"/>
      <c r="AO51" s="248"/>
      <c r="AP51" s="242"/>
      <c r="AQ51" s="158" t="s">
        <v>234</v>
      </c>
      <c r="AR51" s="129"/>
      <c r="AS51" s="129"/>
      <c r="AT51" s="130"/>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235</v>
      </c>
      <c r="AT52" s="133"/>
      <c r="AU52" s="198"/>
      <c r="AV52" s="198"/>
      <c r="AW52" s="413" t="s">
        <v>181</v>
      </c>
      <c r="AX52" s="414"/>
    </row>
    <row r="53" spans="1:50" ht="22.5" customHeight="1">
      <c r="A53" s="418"/>
      <c r="B53" s="416"/>
      <c r="C53" s="416"/>
      <c r="D53" s="416"/>
      <c r="E53" s="416"/>
      <c r="F53" s="417"/>
      <c r="G53" s="579"/>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79"/>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19"/>
      <c r="B54" s="420"/>
      <c r="C54" s="420"/>
      <c r="D54" s="420"/>
      <c r="E54" s="420"/>
      <c r="F54" s="421"/>
      <c r="G54" s="1027"/>
      <c r="H54" s="1028"/>
      <c r="I54" s="1028"/>
      <c r="J54" s="1028"/>
      <c r="K54" s="1028"/>
      <c r="L54" s="1028"/>
      <c r="M54" s="1028"/>
      <c r="N54" s="1028"/>
      <c r="O54" s="1029"/>
      <c r="P54" s="1035"/>
      <c r="Q54" s="1035"/>
      <c r="R54" s="1035"/>
      <c r="S54" s="1035"/>
      <c r="T54" s="1035"/>
      <c r="U54" s="1035"/>
      <c r="V54" s="1035"/>
      <c r="W54" s="1035"/>
      <c r="X54" s="1036"/>
      <c r="Y54" s="433" t="s">
        <v>54</v>
      </c>
      <c r="Z54" s="1040"/>
      <c r="AA54" s="1041"/>
      <c r="AB54" s="541"/>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22"/>
      <c r="B55" s="423"/>
      <c r="C55" s="423"/>
      <c r="D55" s="423"/>
      <c r="E55" s="423"/>
      <c r="F55" s="424"/>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9"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374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15" t="s">
        <v>344</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48"/>
      <c r="Z58" s="845"/>
      <c r="AA58" s="846"/>
      <c r="AB58" s="1052" t="s">
        <v>11</v>
      </c>
      <c r="AC58" s="1053"/>
      <c r="AD58" s="1054"/>
      <c r="AE58" s="248" t="s">
        <v>386</v>
      </c>
      <c r="AF58" s="248"/>
      <c r="AG58" s="248"/>
      <c r="AH58" s="248"/>
      <c r="AI58" s="248" t="s">
        <v>384</v>
      </c>
      <c r="AJ58" s="248"/>
      <c r="AK58" s="248"/>
      <c r="AL58" s="248"/>
      <c r="AM58" s="248" t="s">
        <v>413</v>
      </c>
      <c r="AN58" s="248"/>
      <c r="AO58" s="248"/>
      <c r="AP58" s="242"/>
      <c r="AQ58" s="158" t="s">
        <v>234</v>
      </c>
      <c r="AR58" s="129"/>
      <c r="AS58" s="129"/>
      <c r="AT58" s="130"/>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235</v>
      </c>
      <c r="AT59" s="133"/>
      <c r="AU59" s="198"/>
      <c r="AV59" s="198"/>
      <c r="AW59" s="413" t="s">
        <v>181</v>
      </c>
      <c r="AX59" s="414"/>
    </row>
    <row r="60" spans="1:50" ht="22.5" customHeight="1">
      <c r="A60" s="418"/>
      <c r="B60" s="416"/>
      <c r="C60" s="416"/>
      <c r="D60" s="416"/>
      <c r="E60" s="416"/>
      <c r="F60" s="417"/>
      <c r="G60" s="579"/>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79"/>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19"/>
      <c r="B61" s="420"/>
      <c r="C61" s="420"/>
      <c r="D61" s="420"/>
      <c r="E61" s="420"/>
      <c r="F61" s="421"/>
      <c r="G61" s="1027"/>
      <c r="H61" s="1028"/>
      <c r="I61" s="1028"/>
      <c r="J61" s="1028"/>
      <c r="K61" s="1028"/>
      <c r="L61" s="1028"/>
      <c r="M61" s="1028"/>
      <c r="N61" s="1028"/>
      <c r="O61" s="1029"/>
      <c r="P61" s="1035"/>
      <c r="Q61" s="1035"/>
      <c r="R61" s="1035"/>
      <c r="S61" s="1035"/>
      <c r="T61" s="1035"/>
      <c r="U61" s="1035"/>
      <c r="V61" s="1035"/>
      <c r="W61" s="1035"/>
      <c r="X61" s="1036"/>
      <c r="Y61" s="433" t="s">
        <v>54</v>
      </c>
      <c r="Z61" s="1040"/>
      <c r="AA61" s="1041"/>
      <c r="AB61" s="541"/>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22"/>
      <c r="B62" s="423"/>
      <c r="C62" s="423"/>
      <c r="D62" s="423"/>
      <c r="E62" s="423"/>
      <c r="F62" s="424"/>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9"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374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15" t="s">
        <v>344</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48"/>
      <c r="Z65" s="845"/>
      <c r="AA65" s="846"/>
      <c r="AB65" s="1052" t="s">
        <v>11</v>
      </c>
      <c r="AC65" s="1053"/>
      <c r="AD65" s="1054"/>
      <c r="AE65" s="248" t="s">
        <v>386</v>
      </c>
      <c r="AF65" s="248"/>
      <c r="AG65" s="248"/>
      <c r="AH65" s="248"/>
      <c r="AI65" s="248" t="s">
        <v>384</v>
      </c>
      <c r="AJ65" s="248"/>
      <c r="AK65" s="248"/>
      <c r="AL65" s="248"/>
      <c r="AM65" s="248" t="s">
        <v>413</v>
      </c>
      <c r="AN65" s="248"/>
      <c r="AO65" s="248"/>
      <c r="AP65" s="242"/>
      <c r="AQ65" s="158" t="s">
        <v>234</v>
      </c>
      <c r="AR65" s="129"/>
      <c r="AS65" s="129"/>
      <c r="AT65" s="130"/>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235</v>
      </c>
      <c r="AT66" s="133"/>
      <c r="AU66" s="198"/>
      <c r="AV66" s="198"/>
      <c r="AW66" s="413" t="s">
        <v>181</v>
      </c>
      <c r="AX66" s="414"/>
    </row>
    <row r="67" spans="1:50" ht="22.5" customHeight="1">
      <c r="A67" s="418"/>
      <c r="B67" s="416"/>
      <c r="C67" s="416"/>
      <c r="D67" s="416"/>
      <c r="E67" s="416"/>
      <c r="F67" s="417"/>
      <c r="G67" s="579"/>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79"/>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19"/>
      <c r="B68" s="420"/>
      <c r="C68" s="420"/>
      <c r="D68" s="420"/>
      <c r="E68" s="420"/>
      <c r="F68" s="421"/>
      <c r="G68" s="1027"/>
      <c r="H68" s="1028"/>
      <c r="I68" s="1028"/>
      <c r="J68" s="1028"/>
      <c r="K68" s="1028"/>
      <c r="L68" s="1028"/>
      <c r="M68" s="1028"/>
      <c r="N68" s="1028"/>
      <c r="O68" s="1029"/>
      <c r="P68" s="1035"/>
      <c r="Q68" s="1035"/>
      <c r="R68" s="1035"/>
      <c r="S68" s="1035"/>
      <c r="T68" s="1035"/>
      <c r="U68" s="1035"/>
      <c r="V68" s="1035"/>
      <c r="W68" s="1035"/>
      <c r="X68" s="1036"/>
      <c r="Y68" s="433" t="s">
        <v>54</v>
      </c>
      <c r="Z68" s="1040"/>
      <c r="AA68" s="1041"/>
      <c r="AB68" s="541"/>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22"/>
      <c r="B69" s="423"/>
      <c r="C69" s="423"/>
      <c r="D69" s="423"/>
      <c r="E69" s="423"/>
      <c r="F69" s="424"/>
      <c r="G69" s="1030"/>
      <c r="H69" s="1031"/>
      <c r="I69" s="1031"/>
      <c r="J69" s="1031"/>
      <c r="K69" s="1031"/>
      <c r="L69" s="1031"/>
      <c r="M69" s="1031"/>
      <c r="N69" s="1031"/>
      <c r="O69" s="1032"/>
      <c r="P69" s="1037"/>
      <c r="Q69" s="1037"/>
      <c r="R69" s="1037"/>
      <c r="S69" s="1037"/>
      <c r="T69" s="1037"/>
      <c r="U69" s="1037"/>
      <c r="V69" s="1037"/>
      <c r="W69" s="1037"/>
      <c r="X69" s="1038"/>
      <c r="Y69" s="433" t="s">
        <v>13</v>
      </c>
      <c r="Z69" s="1040"/>
      <c r="AA69" s="1041"/>
      <c r="AB69" s="574" t="s">
        <v>182</v>
      </c>
      <c r="AC69" s="371"/>
      <c r="AD69" s="371"/>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374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40" sqref="A40:XFD26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10" t="s">
        <v>701</v>
      </c>
      <c r="H2" s="611"/>
      <c r="I2" s="611"/>
      <c r="J2" s="611"/>
      <c r="K2" s="611"/>
      <c r="L2" s="611"/>
      <c r="M2" s="611"/>
      <c r="N2" s="611"/>
      <c r="O2" s="611"/>
      <c r="P2" s="611"/>
      <c r="Q2" s="611"/>
      <c r="R2" s="611"/>
      <c r="S2" s="611"/>
      <c r="T2" s="611"/>
      <c r="U2" s="611"/>
      <c r="V2" s="611"/>
      <c r="W2" s="611"/>
      <c r="X2" s="611"/>
      <c r="Y2" s="611"/>
      <c r="Z2" s="611"/>
      <c r="AA2" s="611"/>
      <c r="AB2" s="612"/>
      <c r="AC2" s="610" t="s">
        <v>703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1" t="s">
        <v>17</v>
      </c>
      <c r="H3" s="684"/>
      <c r="I3" s="684"/>
      <c r="J3" s="684"/>
      <c r="K3" s="684"/>
      <c r="L3" s="683" t="s">
        <v>18</v>
      </c>
      <c r="M3" s="684"/>
      <c r="N3" s="684"/>
      <c r="O3" s="684"/>
      <c r="P3" s="684"/>
      <c r="Q3" s="684"/>
      <c r="R3" s="684"/>
      <c r="S3" s="684"/>
      <c r="T3" s="684"/>
      <c r="U3" s="684"/>
      <c r="V3" s="684"/>
      <c r="W3" s="684"/>
      <c r="X3" s="685"/>
      <c r="Y3" s="668" t="s">
        <v>19</v>
      </c>
      <c r="Z3" s="669"/>
      <c r="AA3" s="669"/>
      <c r="AB3" s="814"/>
      <c r="AC3" s="831" t="s">
        <v>17</v>
      </c>
      <c r="AD3" s="684"/>
      <c r="AE3" s="684"/>
      <c r="AF3" s="684"/>
      <c r="AG3" s="684"/>
      <c r="AH3" s="683" t="s">
        <v>18</v>
      </c>
      <c r="AI3" s="684"/>
      <c r="AJ3" s="684"/>
      <c r="AK3" s="684"/>
      <c r="AL3" s="684"/>
      <c r="AM3" s="684"/>
      <c r="AN3" s="684"/>
      <c r="AO3" s="684"/>
      <c r="AP3" s="684"/>
      <c r="AQ3" s="684"/>
      <c r="AR3" s="684"/>
      <c r="AS3" s="684"/>
      <c r="AT3" s="685"/>
      <c r="AU3" s="668" t="s">
        <v>19</v>
      </c>
      <c r="AV3" s="669"/>
      <c r="AW3" s="669"/>
      <c r="AX3" s="670"/>
    </row>
    <row r="4" spans="1:50" ht="24.75" customHeight="1">
      <c r="A4" s="1070"/>
      <c r="B4" s="1071"/>
      <c r="C4" s="1071"/>
      <c r="D4" s="1071"/>
      <c r="E4" s="1071"/>
      <c r="F4" s="1072"/>
      <c r="G4" s="686" t="s">
        <v>602</v>
      </c>
      <c r="H4" s="687"/>
      <c r="I4" s="687"/>
      <c r="J4" s="687"/>
      <c r="K4" s="688"/>
      <c r="L4" s="680" t="s">
        <v>716</v>
      </c>
      <c r="M4" s="681"/>
      <c r="N4" s="681"/>
      <c r="O4" s="681"/>
      <c r="P4" s="681"/>
      <c r="Q4" s="681"/>
      <c r="R4" s="681"/>
      <c r="S4" s="681"/>
      <c r="T4" s="681"/>
      <c r="U4" s="681"/>
      <c r="V4" s="681"/>
      <c r="W4" s="681"/>
      <c r="X4" s="682"/>
      <c r="Y4" s="403">
        <v>0.6</v>
      </c>
      <c r="Z4" s="404"/>
      <c r="AA4" s="404"/>
      <c r="AB4" s="821"/>
      <c r="AC4" s="686" t="s">
        <v>603</v>
      </c>
      <c r="AD4" s="687"/>
      <c r="AE4" s="687"/>
      <c r="AF4" s="687"/>
      <c r="AG4" s="688"/>
      <c r="AH4" s="680" t="s">
        <v>604</v>
      </c>
      <c r="AI4" s="681"/>
      <c r="AJ4" s="681"/>
      <c r="AK4" s="681"/>
      <c r="AL4" s="681"/>
      <c r="AM4" s="681"/>
      <c r="AN4" s="681"/>
      <c r="AO4" s="681"/>
      <c r="AP4" s="681"/>
      <c r="AQ4" s="681"/>
      <c r="AR4" s="681"/>
      <c r="AS4" s="681"/>
      <c r="AT4" s="682"/>
      <c r="AU4" s="403">
        <v>4</v>
      </c>
      <c r="AV4" s="404"/>
      <c r="AW4" s="404"/>
      <c r="AX4" s="405"/>
    </row>
    <row r="5" spans="1:50" ht="24.75" hidden="1" customHeight="1">
      <c r="A5" s="1070"/>
      <c r="B5" s="1071"/>
      <c r="C5" s="1071"/>
      <c r="D5" s="1071"/>
      <c r="E5" s="1071"/>
      <c r="F5" s="107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hidden="1" customHeight="1">
      <c r="A6" s="1070"/>
      <c r="B6" s="1071"/>
      <c r="C6" s="1071"/>
      <c r="D6" s="1071"/>
      <c r="E6" s="1071"/>
      <c r="F6" s="107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hidden="1" customHeight="1">
      <c r="A7" s="1070"/>
      <c r="B7" s="1071"/>
      <c r="C7" s="1071"/>
      <c r="D7" s="1071"/>
      <c r="E7" s="1071"/>
      <c r="F7" s="107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hidden="1" customHeight="1">
      <c r="A8" s="1070"/>
      <c r="B8" s="1071"/>
      <c r="C8" s="1071"/>
      <c r="D8" s="1071"/>
      <c r="E8" s="1071"/>
      <c r="F8" s="107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hidden="1" customHeight="1">
      <c r="A9" s="1070"/>
      <c r="B9" s="1071"/>
      <c r="C9" s="1071"/>
      <c r="D9" s="1071"/>
      <c r="E9" s="1071"/>
      <c r="F9" s="107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hidden="1" customHeight="1">
      <c r="A10" s="1070"/>
      <c r="B10" s="1071"/>
      <c r="C10" s="1071"/>
      <c r="D10" s="1071"/>
      <c r="E10" s="1071"/>
      <c r="F10" s="107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hidden="1" customHeight="1">
      <c r="A11" s="1070"/>
      <c r="B11" s="1071"/>
      <c r="C11" s="1071"/>
      <c r="D11" s="1071"/>
      <c r="E11" s="1071"/>
      <c r="F11" s="107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hidden="1" customHeight="1">
      <c r="A12" s="1070"/>
      <c r="B12" s="1071"/>
      <c r="C12" s="1071"/>
      <c r="D12" s="1071"/>
      <c r="E12" s="1071"/>
      <c r="F12" s="107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hidden="1" customHeight="1">
      <c r="A13" s="1070"/>
      <c r="B13" s="1071"/>
      <c r="C13" s="1071"/>
      <c r="D13" s="1071"/>
      <c r="E13" s="1071"/>
      <c r="F13" s="107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70"/>
      <c r="B14" s="1071"/>
      <c r="C14" s="1071"/>
      <c r="D14" s="1071"/>
      <c r="E14" s="1071"/>
      <c r="F14" s="1072"/>
      <c r="G14" s="842" t="s">
        <v>20</v>
      </c>
      <c r="H14" s="843"/>
      <c r="I14" s="843"/>
      <c r="J14" s="843"/>
      <c r="K14" s="843"/>
      <c r="L14" s="844"/>
      <c r="M14" s="845"/>
      <c r="N14" s="845"/>
      <c r="O14" s="845"/>
      <c r="P14" s="845"/>
      <c r="Q14" s="845"/>
      <c r="R14" s="845"/>
      <c r="S14" s="845"/>
      <c r="T14" s="845"/>
      <c r="U14" s="845"/>
      <c r="V14" s="845"/>
      <c r="W14" s="845"/>
      <c r="X14" s="846"/>
      <c r="Y14" s="847">
        <f>SUM(Y4:AB13)</f>
        <v>0.6</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4</v>
      </c>
      <c r="AV14" s="848"/>
      <c r="AW14" s="848"/>
      <c r="AX14" s="850"/>
    </row>
    <row r="15" spans="1:50" ht="30" customHeight="1">
      <c r="A15" s="1070"/>
      <c r="B15" s="1071"/>
      <c r="C15" s="1071"/>
      <c r="D15" s="1071"/>
      <c r="E15" s="1071"/>
      <c r="F15" s="1072"/>
      <c r="G15" s="610" t="s">
        <v>704</v>
      </c>
      <c r="H15" s="611"/>
      <c r="I15" s="611"/>
      <c r="J15" s="611"/>
      <c r="K15" s="611"/>
      <c r="L15" s="611"/>
      <c r="M15" s="611"/>
      <c r="N15" s="611"/>
      <c r="O15" s="611"/>
      <c r="P15" s="611"/>
      <c r="Q15" s="611"/>
      <c r="R15" s="611"/>
      <c r="S15" s="611"/>
      <c r="T15" s="611"/>
      <c r="U15" s="611"/>
      <c r="V15" s="611"/>
      <c r="W15" s="611"/>
      <c r="X15" s="611"/>
      <c r="Y15" s="611"/>
      <c r="Z15" s="611"/>
      <c r="AA15" s="611"/>
      <c r="AB15" s="612"/>
      <c r="AC15" s="610" t="s">
        <v>705</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c r="A16" s="1070"/>
      <c r="B16" s="1071"/>
      <c r="C16" s="1071"/>
      <c r="D16" s="1071"/>
      <c r="E16" s="1071"/>
      <c r="F16" s="1072"/>
      <c r="G16" s="831" t="s">
        <v>17</v>
      </c>
      <c r="H16" s="684"/>
      <c r="I16" s="684"/>
      <c r="J16" s="684"/>
      <c r="K16" s="684"/>
      <c r="L16" s="683" t="s">
        <v>18</v>
      </c>
      <c r="M16" s="684"/>
      <c r="N16" s="684"/>
      <c r="O16" s="684"/>
      <c r="P16" s="684"/>
      <c r="Q16" s="684"/>
      <c r="R16" s="684"/>
      <c r="S16" s="684"/>
      <c r="T16" s="684"/>
      <c r="U16" s="684"/>
      <c r="V16" s="684"/>
      <c r="W16" s="684"/>
      <c r="X16" s="685"/>
      <c r="Y16" s="668" t="s">
        <v>19</v>
      </c>
      <c r="Z16" s="669"/>
      <c r="AA16" s="669"/>
      <c r="AB16" s="814"/>
      <c r="AC16" s="831" t="s">
        <v>17</v>
      </c>
      <c r="AD16" s="684"/>
      <c r="AE16" s="684"/>
      <c r="AF16" s="684"/>
      <c r="AG16" s="684"/>
      <c r="AH16" s="683" t="s">
        <v>18</v>
      </c>
      <c r="AI16" s="684"/>
      <c r="AJ16" s="684"/>
      <c r="AK16" s="684"/>
      <c r="AL16" s="684"/>
      <c r="AM16" s="684"/>
      <c r="AN16" s="684"/>
      <c r="AO16" s="684"/>
      <c r="AP16" s="684"/>
      <c r="AQ16" s="684"/>
      <c r="AR16" s="684"/>
      <c r="AS16" s="684"/>
      <c r="AT16" s="685"/>
      <c r="AU16" s="668" t="s">
        <v>19</v>
      </c>
      <c r="AV16" s="669"/>
      <c r="AW16" s="669"/>
      <c r="AX16" s="670"/>
    </row>
    <row r="17" spans="1:50" ht="24.75" customHeight="1">
      <c r="A17" s="1070"/>
      <c r="B17" s="1071"/>
      <c r="C17" s="1071"/>
      <c r="D17" s="1071"/>
      <c r="E17" s="1071"/>
      <c r="F17" s="1072"/>
      <c r="G17" s="686" t="s">
        <v>605</v>
      </c>
      <c r="H17" s="687"/>
      <c r="I17" s="687"/>
      <c r="J17" s="687"/>
      <c r="K17" s="688"/>
      <c r="L17" s="680" t="s">
        <v>606</v>
      </c>
      <c r="M17" s="681"/>
      <c r="N17" s="681"/>
      <c r="O17" s="681"/>
      <c r="P17" s="681"/>
      <c r="Q17" s="681"/>
      <c r="R17" s="681"/>
      <c r="S17" s="681"/>
      <c r="T17" s="681"/>
      <c r="U17" s="681"/>
      <c r="V17" s="681"/>
      <c r="W17" s="681"/>
      <c r="X17" s="682"/>
      <c r="Y17" s="403">
        <v>0.1</v>
      </c>
      <c r="Z17" s="404"/>
      <c r="AA17" s="404"/>
      <c r="AB17" s="821"/>
      <c r="AC17" s="686" t="s">
        <v>607</v>
      </c>
      <c r="AD17" s="687"/>
      <c r="AE17" s="687"/>
      <c r="AF17" s="687"/>
      <c r="AG17" s="688"/>
      <c r="AH17" s="680" t="s">
        <v>717</v>
      </c>
      <c r="AI17" s="681"/>
      <c r="AJ17" s="681"/>
      <c r="AK17" s="681"/>
      <c r="AL17" s="681"/>
      <c r="AM17" s="681"/>
      <c r="AN17" s="681"/>
      <c r="AO17" s="681"/>
      <c r="AP17" s="681"/>
      <c r="AQ17" s="681"/>
      <c r="AR17" s="681"/>
      <c r="AS17" s="681"/>
      <c r="AT17" s="682"/>
      <c r="AU17" s="403">
        <v>1</v>
      </c>
      <c r="AV17" s="404"/>
      <c r="AW17" s="404"/>
      <c r="AX17" s="405"/>
    </row>
    <row r="18" spans="1:50" ht="24.75" hidden="1" customHeight="1">
      <c r="A18" s="1070"/>
      <c r="B18" s="1071"/>
      <c r="C18" s="1071"/>
      <c r="D18" s="1071"/>
      <c r="E18" s="1071"/>
      <c r="F18" s="107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hidden="1" customHeight="1">
      <c r="A19" s="1070"/>
      <c r="B19" s="1071"/>
      <c r="C19" s="1071"/>
      <c r="D19" s="1071"/>
      <c r="E19" s="1071"/>
      <c r="F19" s="107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hidden="1" customHeight="1">
      <c r="A20" s="1070"/>
      <c r="B20" s="1071"/>
      <c r="C20" s="1071"/>
      <c r="D20" s="1071"/>
      <c r="E20" s="1071"/>
      <c r="F20" s="107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hidden="1" customHeight="1">
      <c r="A21" s="1070"/>
      <c r="B21" s="1071"/>
      <c r="C21" s="1071"/>
      <c r="D21" s="1071"/>
      <c r="E21" s="1071"/>
      <c r="F21" s="107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hidden="1" customHeight="1">
      <c r="A22" s="1070"/>
      <c r="B22" s="1071"/>
      <c r="C22" s="1071"/>
      <c r="D22" s="1071"/>
      <c r="E22" s="1071"/>
      <c r="F22" s="107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hidden="1" customHeight="1">
      <c r="A23" s="1070"/>
      <c r="B23" s="1071"/>
      <c r="C23" s="1071"/>
      <c r="D23" s="1071"/>
      <c r="E23" s="1071"/>
      <c r="F23" s="107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hidden="1" customHeight="1">
      <c r="A24" s="1070"/>
      <c r="B24" s="1071"/>
      <c r="C24" s="1071"/>
      <c r="D24" s="1071"/>
      <c r="E24" s="1071"/>
      <c r="F24" s="107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hidden="1" customHeight="1">
      <c r="A25" s="1070"/>
      <c r="B25" s="1071"/>
      <c r="C25" s="1071"/>
      <c r="D25" s="1071"/>
      <c r="E25" s="1071"/>
      <c r="F25" s="107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hidden="1" customHeight="1">
      <c r="A26" s="1070"/>
      <c r="B26" s="1071"/>
      <c r="C26" s="1071"/>
      <c r="D26" s="1071"/>
      <c r="E26" s="1071"/>
      <c r="F26" s="107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70"/>
      <c r="B27" s="1071"/>
      <c r="C27" s="1071"/>
      <c r="D27" s="1071"/>
      <c r="E27" s="1071"/>
      <c r="F27" s="1072"/>
      <c r="G27" s="842" t="s">
        <v>20</v>
      </c>
      <c r="H27" s="843"/>
      <c r="I27" s="843"/>
      <c r="J27" s="843"/>
      <c r="K27" s="843"/>
      <c r="L27" s="844"/>
      <c r="M27" s="845"/>
      <c r="N27" s="845"/>
      <c r="O27" s="845"/>
      <c r="P27" s="845"/>
      <c r="Q27" s="845"/>
      <c r="R27" s="845"/>
      <c r="S27" s="845"/>
      <c r="T27" s="845"/>
      <c r="U27" s="845"/>
      <c r="V27" s="845"/>
      <c r="W27" s="845"/>
      <c r="X27" s="846"/>
      <c r="Y27" s="847">
        <f>SUM(Y17:AB26)</f>
        <v>0.1</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1</v>
      </c>
      <c r="AV27" s="848"/>
      <c r="AW27" s="848"/>
      <c r="AX27" s="850"/>
    </row>
    <row r="28" spans="1:50" ht="30" customHeight="1">
      <c r="A28" s="1070"/>
      <c r="B28" s="1071"/>
      <c r="C28" s="1071"/>
      <c r="D28" s="1071"/>
      <c r="E28" s="1071"/>
      <c r="F28" s="1072"/>
      <c r="G28" s="610" t="s">
        <v>706</v>
      </c>
      <c r="H28" s="611"/>
      <c r="I28" s="611"/>
      <c r="J28" s="611"/>
      <c r="K28" s="611"/>
      <c r="L28" s="611"/>
      <c r="M28" s="611"/>
      <c r="N28" s="611"/>
      <c r="O28" s="611"/>
      <c r="P28" s="611"/>
      <c r="Q28" s="611"/>
      <c r="R28" s="611"/>
      <c r="S28" s="611"/>
      <c r="T28" s="611"/>
      <c r="U28" s="611"/>
      <c r="V28" s="611"/>
      <c r="W28" s="611"/>
      <c r="X28" s="611"/>
      <c r="Y28" s="611"/>
      <c r="Z28" s="611"/>
      <c r="AA28" s="611"/>
      <c r="AB28" s="612"/>
      <c r="AC28" s="610" t="s">
        <v>268</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c r="A29" s="1070"/>
      <c r="B29" s="1071"/>
      <c r="C29" s="1071"/>
      <c r="D29" s="1071"/>
      <c r="E29" s="1071"/>
      <c r="F29" s="1072"/>
      <c r="G29" s="831" t="s">
        <v>17</v>
      </c>
      <c r="H29" s="684"/>
      <c r="I29" s="684"/>
      <c r="J29" s="684"/>
      <c r="K29" s="684"/>
      <c r="L29" s="683" t="s">
        <v>18</v>
      </c>
      <c r="M29" s="684"/>
      <c r="N29" s="684"/>
      <c r="O29" s="684"/>
      <c r="P29" s="684"/>
      <c r="Q29" s="684"/>
      <c r="R29" s="684"/>
      <c r="S29" s="684"/>
      <c r="T29" s="684"/>
      <c r="U29" s="684"/>
      <c r="V29" s="684"/>
      <c r="W29" s="684"/>
      <c r="X29" s="685"/>
      <c r="Y29" s="668" t="s">
        <v>19</v>
      </c>
      <c r="Z29" s="669"/>
      <c r="AA29" s="669"/>
      <c r="AB29" s="814"/>
      <c r="AC29" s="831" t="s">
        <v>17</v>
      </c>
      <c r="AD29" s="684"/>
      <c r="AE29" s="684"/>
      <c r="AF29" s="684"/>
      <c r="AG29" s="684"/>
      <c r="AH29" s="683" t="s">
        <v>18</v>
      </c>
      <c r="AI29" s="684"/>
      <c r="AJ29" s="684"/>
      <c r="AK29" s="684"/>
      <c r="AL29" s="684"/>
      <c r="AM29" s="684"/>
      <c r="AN29" s="684"/>
      <c r="AO29" s="684"/>
      <c r="AP29" s="684"/>
      <c r="AQ29" s="684"/>
      <c r="AR29" s="684"/>
      <c r="AS29" s="684"/>
      <c r="AT29" s="685"/>
      <c r="AU29" s="668" t="s">
        <v>19</v>
      </c>
      <c r="AV29" s="669"/>
      <c r="AW29" s="669"/>
      <c r="AX29" s="670"/>
    </row>
    <row r="30" spans="1:50" ht="24.75" customHeight="1">
      <c r="A30" s="1070"/>
      <c r="B30" s="1071"/>
      <c r="C30" s="1071"/>
      <c r="D30" s="1071"/>
      <c r="E30" s="1071"/>
      <c r="F30" s="1072"/>
      <c r="G30" s="686" t="s">
        <v>609</v>
      </c>
      <c r="H30" s="687"/>
      <c r="I30" s="687"/>
      <c r="J30" s="687"/>
      <c r="K30" s="688"/>
      <c r="L30" s="680" t="s">
        <v>608</v>
      </c>
      <c r="M30" s="681"/>
      <c r="N30" s="681"/>
      <c r="O30" s="681"/>
      <c r="P30" s="681"/>
      <c r="Q30" s="681"/>
      <c r="R30" s="681"/>
      <c r="S30" s="681"/>
      <c r="T30" s="681"/>
      <c r="U30" s="681"/>
      <c r="V30" s="681"/>
      <c r="W30" s="681"/>
      <c r="X30" s="682"/>
      <c r="Y30" s="403">
        <v>5</v>
      </c>
      <c r="Z30" s="404"/>
      <c r="AA30" s="404"/>
      <c r="AB30" s="821"/>
      <c r="AC30" s="686"/>
      <c r="AD30" s="687"/>
      <c r="AE30" s="687"/>
      <c r="AF30" s="687"/>
      <c r="AG30" s="688"/>
      <c r="AH30" s="680"/>
      <c r="AI30" s="681"/>
      <c r="AJ30" s="681"/>
      <c r="AK30" s="681"/>
      <c r="AL30" s="681"/>
      <c r="AM30" s="681"/>
      <c r="AN30" s="681"/>
      <c r="AO30" s="681"/>
      <c r="AP30" s="681"/>
      <c r="AQ30" s="681"/>
      <c r="AR30" s="681"/>
      <c r="AS30" s="681"/>
      <c r="AT30" s="682"/>
      <c r="AU30" s="403"/>
      <c r="AV30" s="404"/>
      <c r="AW30" s="404"/>
      <c r="AX30" s="405"/>
    </row>
    <row r="31" spans="1:50" ht="24.75" hidden="1" customHeight="1">
      <c r="A31" s="1070"/>
      <c r="B31" s="1071"/>
      <c r="C31" s="1071"/>
      <c r="D31" s="1071"/>
      <c r="E31" s="1071"/>
      <c r="F31" s="107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hidden="1" customHeight="1">
      <c r="A32" s="1070"/>
      <c r="B32" s="1071"/>
      <c r="C32" s="1071"/>
      <c r="D32" s="1071"/>
      <c r="E32" s="1071"/>
      <c r="F32" s="107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hidden="1" customHeight="1">
      <c r="A33" s="1070"/>
      <c r="B33" s="1071"/>
      <c r="C33" s="1071"/>
      <c r="D33" s="1071"/>
      <c r="E33" s="1071"/>
      <c r="F33" s="107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hidden="1" customHeight="1">
      <c r="A34" s="1070"/>
      <c r="B34" s="1071"/>
      <c r="C34" s="1071"/>
      <c r="D34" s="1071"/>
      <c r="E34" s="1071"/>
      <c r="F34" s="107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hidden="1" customHeight="1">
      <c r="A35" s="1070"/>
      <c r="B35" s="1071"/>
      <c r="C35" s="1071"/>
      <c r="D35" s="1071"/>
      <c r="E35" s="1071"/>
      <c r="F35" s="107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hidden="1" customHeight="1">
      <c r="A36" s="1070"/>
      <c r="B36" s="1071"/>
      <c r="C36" s="1071"/>
      <c r="D36" s="1071"/>
      <c r="E36" s="1071"/>
      <c r="F36" s="107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hidden="1" customHeight="1">
      <c r="A37" s="1070"/>
      <c r="B37" s="1071"/>
      <c r="C37" s="1071"/>
      <c r="D37" s="1071"/>
      <c r="E37" s="1071"/>
      <c r="F37" s="107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hidden="1" customHeight="1">
      <c r="A38" s="1070"/>
      <c r="B38" s="1071"/>
      <c r="C38" s="1071"/>
      <c r="D38" s="1071"/>
      <c r="E38" s="1071"/>
      <c r="F38" s="107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hidden="1" customHeight="1">
      <c r="A39" s="1070"/>
      <c r="B39" s="1071"/>
      <c r="C39" s="1071"/>
      <c r="D39" s="1071"/>
      <c r="E39" s="1071"/>
      <c r="F39" s="107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c r="A40" s="1070"/>
      <c r="B40" s="1071"/>
      <c r="C40" s="1071"/>
      <c r="D40" s="1071"/>
      <c r="E40" s="1071"/>
      <c r="F40" s="1072"/>
      <c r="G40" s="842" t="s">
        <v>20</v>
      </c>
      <c r="H40" s="843"/>
      <c r="I40" s="843"/>
      <c r="J40" s="843"/>
      <c r="K40" s="843"/>
      <c r="L40" s="844"/>
      <c r="M40" s="845"/>
      <c r="N40" s="845"/>
      <c r="O40" s="845"/>
      <c r="P40" s="845"/>
      <c r="Q40" s="845"/>
      <c r="R40" s="845"/>
      <c r="S40" s="845"/>
      <c r="T40" s="845"/>
      <c r="U40" s="845"/>
      <c r="V40" s="845"/>
      <c r="W40" s="845"/>
      <c r="X40" s="846"/>
      <c r="Y40" s="847">
        <f>SUM(Y30:AB39)</f>
        <v>5</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c r="A41" s="1070"/>
      <c r="B41" s="1071"/>
      <c r="C41" s="1071"/>
      <c r="D41" s="1071"/>
      <c r="E41" s="1071"/>
      <c r="F41" s="1072"/>
      <c r="G41" s="610" t="s">
        <v>313</v>
      </c>
      <c r="H41" s="611"/>
      <c r="I41" s="611"/>
      <c r="J41" s="611"/>
      <c r="K41" s="611"/>
      <c r="L41" s="611"/>
      <c r="M41" s="611"/>
      <c r="N41" s="611"/>
      <c r="O41" s="611"/>
      <c r="P41" s="611"/>
      <c r="Q41" s="611"/>
      <c r="R41" s="611"/>
      <c r="S41" s="611"/>
      <c r="T41" s="611"/>
      <c r="U41" s="611"/>
      <c r="V41" s="611"/>
      <c r="W41" s="611"/>
      <c r="X41" s="611"/>
      <c r="Y41" s="611"/>
      <c r="Z41" s="611"/>
      <c r="AA41" s="611"/>
      <c r="AB41" s="612"/>
      <c r="AC41" s="610" t="s">
        <v>183</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hidden="1" customHeight="1">
      <c r="A42" s="1070"/>
      <c r="B42" s="1071"/>
      <c r="C42" s="1071"/>
      <c r="D42" s="1071"/>
      <c r="E42" s="1071"/>
      <c r="F42" s="1072"/>
      <c r="G42" s="831" t="s">
        <v>17</v>
      </c>
      <c r="H42" s="684"/>
      <c r="I42" s="684"/>
      <c r="J42" s="684"/>
      <c r="K42" s="684"/>
      <c r="L42" s="683" t="s">
        <v>18</v>
      </c>
      <c r="M42" s="684"/>
      <c r="N42" s="684"/>
      <c r="O42" s="684"/>
      <c r="P42" s="684"/>
      <c r="Q42" s="684"/>
      <c r="R42" s="684"/>
      <c r="S42" s="684"/>
      <c r="T42" s="684"/>
      <c r="U42" s="684"/>
      <c r="V42" s="684"/>
      <c r="W42" s="684"/>
      <c r="X42" s="685"/>
      <c r="Y42" s="668" t="s">
        <v>19</v>
      </c>
      <c r="Z42" s="669"/>
      <c r="AA42" s="669"/>
      <c r="AB42" s="814"/>
      <c r="AC42" s="831" t="s">
        <v>17</v>
      </c>
      <c r="AD42" s="684"/>
      <c r="AE42" s="684"/>
      <c r="AF42" s="684"/>
      <c r="AG42" s="684"/>
      <c r="AH42" s="683" t="s">
        <v>18</v>
      </c>
      <c r="AI42" s="684"/>
      <c r="AJ42" s="684"/>
      <c r="AK42" s="684"/>
      <c r="AL42" s="684"/>
      <c r="AM42" s="684"/>
      <c r="AN42" s="684"/>
      <c r="AO42" s="684"/>
      <c r="AP42" s="684"/>
      <c r="AQ42" s="684"/>
      <c r="AR42" s="684"/>
      <c r="AS42" s="684"/>
      <c r="AT42" s="685"/>
      <c r="AU42" s="668" t="s">
        <v>19</v>
      </c>
      <c r="AV42" s="669"/>
      <c r="AW42" s="669"/>
      <c r="AX42" s="670"/>
    </row>
    <row r="43" spans="1:50" ht="24.75" hidden="1" customHeight="1">
      <c r="A43" s="1070"/>
      <c r="B43" s="1071"/>
      <c r="C43" s="1071"/>
      <c r="D43" s="1071"/>
      <c r="E43" s="1071"/>
      <c r="F43" s="1072"/>
      <c r="G43" s="686"/>
      <c r="H43" s="687"/>
      <c r="I43" s="687"/>
      <c r="J43" s="687"/>
      <c r="K43" s="688"/>
      <c r="L43" s="680"/>
      <c r="M43" s="681"/>
      <c r="N43" s="681"/>
      <c r="O43" s="681"/>
      <c r="P43" s="681"/>
      <c r="Q43" s="681"/>
      <c r="R43" s="681"/>
      <c r="S43" s="681"/>
      <c r="T43" s="681"/>
      <c r="U43" s="681"/>
      <c r="V43" s="681"/>
      <c r="W43" s="681"/>
      <c r="X43" s="682"/>
      <c r="Y43" s="403"/>
      <c r="Z43" s="404"/>
      <c r="AA43" s="404"/>
      <c r="AB43" s="821"/>
      <c r="AC43" s="686"/>
      <c r="AD43" s="687"/>
      <c r="AE43" s="687"/>
      <c r="AF43" s="687"/>
      <c r="AG43" s="688"/>
      <c r="AH43" s="680"/>
      <c r="AI43" s="681"/>
      <c r="AJ43" s="681"/>
      <c r="AK43" s="681"/>
      <c r="AL43" s="681"/>
      <c r="AM43" s="681"/>
      <c r="AN43" s="681"/>
      <c r="AO43" s="681"/>
      <c r="AP43" s="681"/>
      <c r="AQ43" s="681"/>
      <c r="AR43" s="681"/>
      <c r="AS43" s="681"/>
      <c r="AT43" s="682"/>
      <c r="AU43" s="403"/>
      <c r="AV43" s="404"/>
      <c r="AW43" s="404"/>
      <c r="AX43" s="405"/>
    </row>
    <row r="44" spans="1:50" ht="24.75" hidden="1" customHeight="1">
      <c r="A44" s="1070"/>
      <c r="B44" s="1071"/>
      <c r="C44" s="1071"/>
      <c r="D44" s="1071"/>
      <c r="E44" s="1071"/>
      <c r="F44" s="107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hidden="1" customHeight="1">
      <c r="A45" s="1070"/>
      <c r="B45" s="1071"/>
      <c r="C45" s="1071"/>
      <c r="D45" s="1071"/>
      <c r="E45" s="1071"/>
      <c r="F45" s="107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hidden="1" customHeight="1">
      <c r="A46" s="1070"/>
      <c r="B46" s="1071"/>
      <c r="C46" s="1071"/>
      <c r="D46" s="1071"/>
      <c r="E46" s="1071"/>
      <c r="F46" s="107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hidden="1" customHeight="1">
      <c r="A47" s="1070"/>
      <c r="B47" s="1071"/>
      <c r="C47" s="1071"/>
      <c r="D47" s="1071"/>
      <c r="E47" s="1071"/>
      <c r="F47" s="107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hidden="1" customHeight="1">
      <c r="A48" s="1070"/>
      <c r="B48" s="1071"/>
      <c r="C48" s="1071"/>
      <c r="D48" s="1071"/>
      <c r="E48" s="1071"/>
      <c r="F48" s="107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hidden="1" customHeight="1">
      <c r="A49" s="1070"/>
      <c r="B49" s="1071"/>
      <c r="C49" s="1071"/>
      <c r="D49" s="1071"/>
      <c r="E49" s="1071"/>
      <c r="F49" s="107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hidden="1" customHeight="1">
      <c r="A50" s="1070"/>
      <c r="B50" s="1071"/>
      <c r="C50" s="1071"/>
      <c r="D50" s="1071"/>
      <c r="E50" s="1071"/>
      <c r="F50" s="107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hidden="1" customHeight="1">
      <c r="A51" s="1070"/>
      <c r="B51" s="1071"/>
      <c r="C51" s="1071"/>
      <c r="D51" s="1071"/>
      <c r="E51" s="1071"/>
      <c r="F51" s="107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hidden="1" customHeight="1">
      <c r="A52" s="1070"/>
      <c r="B52" s="1071"/>
      <c r="C52" s="1071"/>
      <c r="D52" s="1071"/>
      <c r="E52" s="1071"/>
      <c r="F52" s="107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hidden="1" customHeight="1" thickBot="1"/>
    <row r="55" spans="1:50" ht="30" hidden="1" customHeight="1">
      <c r="A55" s="1076" t="s">
        <v>28</v>
      </c>
      <c r="B55" s="1077"/>
      <c r="C55" s="1077"/>
      <c r="D55" s="1077"/>
      <c r="E55" s="1077"/>
      <c r="F55" s="1078"/>
      <c r="G55" s="610" t="s">
        <v>184</v>
      </c>
      <c r="H55" s="611"/>
      <c r="I55" s="611"/>
      <c r="J55" s="611"/>
      <c r="K55" s="611"/>
      <c r="L55" s="611"/>
      <c r="M55" s="611"/>
      <c r="N55" s="611"/>
      <c r="O55" s="611"/>
      <c r="P55" s="611"/>
      <c r="Q55" s="611"/>
      <c r="R55" s="611"/>
      <c r="S55" s="611"/>
      <c r="T55" s="611"/>
      <c r="U55" s="611"/>
      <c r="V55" s="611"/>
      <c r="W55" s="611"/>
      <c r="X55" s="611"/>
      <c r="Y55" s="611"/>
      <c r="Z55" s="611"/>
      <c r="AA55" s="611"/>
      <c r="AB55" s="612"/>
      <c r="AC55" s="610" t="s">
        <v>269</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hidden="1" customHeight="1">
      <c r="A56" s="1070"/>
      <c r="B56" s="1071"/>
      <c r="C56" s="1071"/>
      <c r="D56" s="1071"/>
      <c r="E56" s="1071"/>
      <c r="F56" s="1072"/>
      <c r="G56" s="831" t="s">
        <v>17</v>
      </c>
      <c r="H56" s="684"/>
      <c r="I56" s="684"/>
      <c r="J56" s="684"/>
      <c r="K56" s="684"/>
      <c r="L56" s="683" t="s">
        <v>18</v>
      </c>
      <c r="M56" s="684"/>
      <c r="N56" s="684"/>
      <c r="O56" s="684"/>
      <c r="P56" s="684"/>
      <c r="Q56" s="684"/>
      <c r="R56" s="684"/>
      <c r="S56" s="684"/>
      <c r="T56" s="684"/>
      <c r="U56" s="684"/>
      <c r="V56" s="684"/>
      <c r="W56" s="684"/>
      <c r="X56" s="685"/>
      <c r="Y56" s="668" t="s">
        <v>19</v>
      </c>
      <c r="Z56" s="669"/>
      <c r="AA56" s="669"/>
      <c r="AB56" s="814"/>
      <c r="AC56" s="831" t="s">
        <v>17</v>
      </c>
      <c r="AD56" s="684"/>
      <c r="AE56" s="684"/>
      <c r="AF56" s="684"/>
      <c r="AG56" s="684"/>
      <c r="AH56" s="683" t="s">
        <v>18</v>
      </c>
      <c r="AI56" s="684"/>
      <c r="AJ56" s="684"/>
      <c r="AK56" s="684"/>
      <c r="AL56" s="684"/>
      <c r="AM56" s="684"/>
      <c r="AN56" s="684"/>
      <c r="AO56" s="684"/>
      <c r="AP56" s="684"/>
      <c r="AQ56" s="684"/>
      <c r="AR56" s="684"/>
      <c r="AS56" s="684"/>
      <c r="AT56" s="685"/>
      <c r="AU56" s="668" t="s">
        <v>19</v>
      </c>
      <c r="AV56" s="669"/>
      <c r="AW56" s="669"/>
      <c r="AX56" s="670"/>
    </row>
    <row r="57" spans="1:50" ht="24.75" hidden="1" customHeight="1">
      <c r="A57" s="1070"/>
      <c r="B57" s="1071"/>
      <c r="C57" s="1071"/>
      <c r="D57" s="1071"/>
      <c r="E57" s="1071"/>
      <c r="F57" s="1072"/>
      <c r="G57" s="686"/>
      <c r="H57" s="687"/>
      <c r="I57" s="687"/>
      <c r="J57" s="687"/>
      <c r="K57" s="688"/>
      <c r="L57" s="680"/>
      <c r="M57" s="681"/>
      <c r="N57" s="681"/>
      <c r="O57" s="681"/>
      <c r="P57" s="681"/>
      <c r="Q57" s="681"/>
      <c r="R57" s="681"/>
      <c r="S57" s="681"/>
      <c r="T57" s="681"/>
      <c r="U57" s="681"/>
      <c r="V57" s="681"/>
      <c r="W57" s="681"/>
      <c r="X57" s="682"/>
      <c r="Y57" s="403"/>
      <c r="Z57" s="404"/>
      <c r="AA57" s="404"/>
      <c r="AB57" s="821"/>
      <c r="AC57" s="686"/>
      <c r="AD57" s="687"/>
      <c r="AE57" s="687"/>
      <c r="AF57" s="687"/>
      <c r="AG57" s="688"/>
      <c r="AH57" s="680"/>
      <c r="AI57" s="681"/>
      <c r="AJ57" s="681"/>
      <c r="AK57" s="681"/>
      <c r="AL57" s="681"/>
      <c r="AM57" s="681"/>
      <c r="AN57" s="681"/>
      <c r="AO57" s="681"/>
      <c r="AP57" s="681"/>
      <c r="AQ57" s="681"/>
      <c r="AR57" s="681"/>
      <c r="AS57" s="681"/>
      <c r="AT57" s="682"/>
      <c r="AU57" s="403"/>
      <c r="AV57" s="404"/>
      <c r="AW57" s="404"/>
      <c r="AX57" s="405"/>
    </row>
    <row r="58" spans="1:50" ht="24.75" hidden="1" customHeight="1">
      <c r="A58" s="1070"/>
      <c r="B58" s="1071"/>
      <c r="C58" s="1071"/>
      <c r="D58" s="1071"/>
      <c r="E58" s="1071"/>
      <c r="F58" s="107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hidden="1" customHeight="1">
      <c r="A59" s="1070"/>
      <c r="B59" s="1071"/>
      <c r="C59" s="1071"/>
      <c r="D59" s="1071"/>
      <c r="E59" s="1071"/>
      <c r="F59" s="107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hidden="1" customHeight="1">
      <c r="A60" s="1070"/>
      <c r="B60" s="1071"/>
      <c r="C60" s="1071"/>
      <c r="D60" s="1071"/>
      <c r="E60" s="1071"/>
      <c r="F60" s="107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hidden="1" customHeight="1">
      <c r="A61" s="1070"/>
      <c r="B61" s="1071"/>
      <c r="C61" s="1071"/>
      <c r="D61" s="1071"/>
      <c r="E61" s="1071"/>
      <c r="F61" s="107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hidden="1" customHeight="1">
      <c r="A62" s="1070"/>
      <c r="B62" s="1071"/>
      <c r="C62" s="1071"/>
      <c r="D62" s="1071"/>
      <c r="E62" s="1071"/>
      <c r="F62" s="107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hidden="1" customHeight="1">
      <c r="A63" s="1070"/>
      <c r="B63" s="1071"/>
      <c r="C63" s="1071"/>
      <c r="D63" s="1071"/>
      <c r="E63" s="1071"/>
      <c r="F63" s="107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hidden="1" customHeight="1">
      <c r="A64" s="1070"/>
      <c r="B64" s="1071"/>
      <c r="C64" s="1071"/>
      <c r="D64" s="1071"/>
      <c r="E64" s="1071"/>
      <c r="F64" s="107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hidden="1" customHeight="1">
      <c r="A65" s="1070"/>
      <c r="B65" s="1071"/>
      <c r="C65" s="1071"/>
      <c r="D65" s="1071"/>
      <c r="E65" s="1071"/>
      <c r="F65" s="107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hidden="1" customHeight="1">
      <c r="A66" s="1070"/>
      <c r="B66" s="1071"/>
      <c r="C66" s="1071"/>
      <c r="D66" s="1071"/>
      <c r="E66" s="1071"/>
      <c r="F66" s="107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c r="A67" s="1070"/>
      <c r="B67" s="1071"/>
      <c r="C67" s="1071"/>
      <c r="D67" s="1071"/>
      <c r="E67" s="1071"/>
      <c r="F67" s="1072"/>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c r="A68" s="1070"/>
      <c r="B68" s="1071"/>
      <c r="C68" s="1071"/>
      <c r="D68" s="1071"/>
      <c r="E68" s="1071"/>
      <c r="F68" s="1072"/>
      <c r="G68" s="610" t="s">
        <v>270</v>
      </c>
      <c r="H68" s="611"/>
      <c r="I68" s="611"/>
      <c r="J68" s="611"/>
      <c r="K68" s="611"/>
      <c r="L68" s="611"/>
      <c r="M68" s="611"/>
      <c r="N68" s="611"/>
      <c r="O68" s="611"/>
      <c r="P68" s="611"/>
      <c r="Q68" s="611"/>
      <c r="R68" s="611"/>
      <c r="S68" s="611"/>
      <c r="T68" s="611"/>
      <c r="U68" s="611"/>
      <c r="V68" s="611"/>
      <c r="W68" s="611"/>
      <c r="X68" s="611"/>
      <c r="Y68" s="611"/>
      <c r="Z68" s="611"/>
      <c r="AA68" s="611"/>
      <c r="AB68" s="612"/>
      <c r="AC68" s="610" t="s">
        <v>271</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hidden="1" customHeight="1">
      <c r="A69" s="1070"/>
      <c r="B69" s="1071"/>
      <c r="C69" s="1071"/>
      <c r="D69" s="1071"/>
      <c r="E69" s="1071"/>
      <c r="F69" s="1072"/>
      <c r="G69" s="831" t="s">
        <v>17</v>
      </c>
      <c r="H69" s="684"/>
      <c r="I69" s="684"/>
      <c r="J69" s="684"/>
      <c r="K69" s="684"/>
      <c r="L69" s="683" t="s">
        <v>18</v>
      </c>
      <c r="M69" s="684"/>
      <c r="N69" s="684"/>
      <c r="O69" s="684"/>
      <c r="P69" s="684"/>
      <c r="Q69" s="684"/>
      <c r="R69" s="684"/>
      <c r="S69" s="684"/>
      <c r="T69" s="684"/>
      <c r="U69" s="684"/>
      <c r="V69" s="684"/>
      <c r="W69" s="684"/>
      <c r="X69" s="685"/>
      <c r="Y69" s="668" t="s">
        <v>19</v>
      </c>
      <c r="Z69" s="669"/>
      <c r="AA69" s="669"/>
      <c r="AB69" s="814"/>
      <c r="AC69" s="831" t="s">
        <v>17</v>
      </c>
      <c r="AD69" s="684"/>
      <c r="AE69" s="684"/>
      <c r="AF69" s="684"/>
      <c r="AG69" s="684"/>
      <c r="AH69" s="683" t="s">
        <v>18</v>
      </c>
      <c r="AI69" s="684"/>
      <c r="AJ69" s="684"/>
      <c r="AK69" s="684"/>
      <c r="AL69" s="684"/>
      <c r="AM69" s="684"/>
      <c r="AN69" s="684"/>
      <c r="AO69" s="684"/>
      <c r="AP69" s="684"/>
      <c r="AQ69" s="684"/>
      <c r="AR69" s="684"/>
      <c r="AS69" s="684"/>
      <c r="AT69" s="685"/>
      <c r="AU69" s="668" t="s">
        <v>19</v>
      </c>
      <c r="AV69" s="669"/>
      <c r="AW69" s="669"/>
      <c r="AX69" s="670"/>
    </row>
    <row r="70" spans="1:50" ht="24.75" hidden="1" customHeight="1">
      <c r="A70" s="1070"/>
      <c r="B70" s="1071"/>
      <c r="C70" s="1071"/>
      <c r="D70" s="1071"/>
      <c r="E70" s="1071"/>
      <c r="F70" s="1072"/>
      <c r="G70" s="686"/>
      <c r="H70" s="687"/>
      <c r="I70" s="687"/>
      <c r="J70" s="687"/>
      <c r="K70" s="688"/>
      <c r="L70" s="680"/>
      <c r="M70" s="681"/>
      <c r="N70" s="681"/>
      <c r="O70" s="681"/>
      <c r="P70" s="681"/>
      <c r="Q70" s="681"/>
      <c r="R70" s="681"/>
      <c r="S70" s="681"/>
      <c r="T70" s="681"/>
      <c r="U70" s="681"/>
      <c r="V70" s="681"/>
      <c r="W70" s="681"/>
      <c r="X70" s="682"/>
      <c r="Y70" s="403"/>
      <c r="Z70" s="404"/>
      <c r="AA70" s="404"/>
      <c r="AB70" s="821"/>
      <c r="AC70" s="686"/>
      <c r="AD70" s="687"/>
      <c r="AE70" s="687"/>
      <c r="AF70" s="687"/>
      <c r="AG70" s="688"/>
      <c r="AH70" s="680"/>
      <c r="AI70" s="681"/>
      <c r="AJ70" s="681"/>
      <c r="AK70" s="681"/>
      <c r="AL70" s="681"/>
      <c r="AM70" s="681"/>
      <c r="AN70" s="681"/>
      <c r="AO70" s="681"/>
      <c r="AP70" s="681"/>
      <c r="AQ70" s="681"/>
      <c r="AR70" s="681"/>
      <c r="AS70" s="681"/>
      <c r="AT70" s="682"/>
      <c r="AU70" s="403"/>
      <c r="AV70" s="404"/>
      <c r="AW70" s="404"/>
      <c r="AX70" s="405"/>
    </row>
    <row r="71" spans="1:50" ht="24.75" hidden="1" customHeight="1">
      <c r="A71" s="1070"/>
      <c r="B71" s="1071"/>
      <c r="C71" s="1071"/>
      <c r="D71" s="1071"/>
      <c r="E71" s="1071"/>
      <c r="F71" s="107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hidden="1" customHeight="1">
      <c r="A72" s="1070"/>
      <c r="B72" s="1071"/>
      <c r="C72" s="1071"/>
      <c r="D72" s="1071"/>
      <c r="E72" s="1071"/>
      <c r="F72" s="107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hidden="1" customHeight="1">
      <c r="A73" s="1070"/>
      <c r="B73" s="1071"/>
      <c r="C73" s="1071"/>
      <c r="D73" s="1071"/>
      <c r="E73" s="1071"/>
      <c r="F73" s="107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hidden="1" customHeight="1">
      <c r="A74" s="1070"/>
      <c r="B74" s="1071"/>
      <c r="C74" s="1071"/>
      <c r="D74" s="1071"/>
      <c r="E74" s="1071"/>
      <c r="F74" s="107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hidden="1" customHeight="1">
      <c r="A75" s="1070"/>
      <c r="B75" s="1071"/>
      <c r="C75" s="1071"/>
      <c r="D75" s="1071"/>
      <c r="E75" s="1071"/>
      <c r="F75" s="107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hidden="1" customHeight="1">
      <c r="A76" s="1070"/>
      <c r="B76" s="1071"/>
      <c r="C76" s="1071"/>
      <c r="D76" s="1071"/>
      <c r="E76" s="1071"/>
      <c r="F76" s="107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hidden="1" customHeight="1">
      <c r="A77" s="1070"/>
      <c r="B77" s="1071"/>
      <c r="C77" s="1071"/>
      <c r="D77" s="1071"/>
      <c r="E77" s="1071"/>
      <c r="F77" s="107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hidden="1" customHeight="1">
      <c r="A78" s="1070"/>
      <c r="B78" s="1071"/>
      <c r="C78" s="1071"/>
      <c r="D78" s="1071"/>
      <c r="E78" s="1071"/>
      <c r="F78" s="107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hidden="1" customHeight="1">
      <c r="A79" s="1070"/>
      <c r="B79" s="1071"/>
      <c r="C79" s="1071"/>
      <c r="D79" s="1071"/>
      <c r="E79" s="1071"/>
      <c r="F79" s="107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c r="A80" s="1070"/>
      <c r="B80" s="1071"/>
      <c r="C80" s="1071"/>
      <c r="D80" s="1071"/>
      <c r="E80" s="1071"/>
      <c r="F80" s="1072"/>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c r="A81" s="1070"/>
      <c r="B81" s="1071"/>
      <c r="C81" s="1071"/>
      <c r="D81" s="1071"/>
      <c r="E81" s="1071"/>
      <c r="F81" s="1072"/>
      <c r="G81" s="610" t="s">
        <v>272</v>
      </c>
      <c r="H81" s="611"/>
      <c r="I81" s="611"/>
      <c r="J81" s="611"/>
      <c r="K81" s="611"/>
      <c r="L81" s="611"/>
      <c r="M81" s="611"/>
      <c r="N81" s="611"/>
      <c r="O81" s="611"/>
      <c r="P81" s="611"/>
      <c r="Q81" s="611"/>
      <c r="R81" s="611"/>
      <c r="S81" s="611"/>
      <c r="T81" s="611"/>
      <c r="U81" s="611"/>
      <c r="V81" s="611"/>
      <c r="W81" s="611"/>
      <c r="X81" s="611"/>
      <c r="Y81" s="611"/>
      <c r="Z81" s="611"/>
      <c r="AA81" s="611"/>
      <c r="AB81" s="612"/>
      <c r="AC81" s="610" t="s">
        <v>273</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hidden="1" customHeight="1">
      <c r="A82" s="1070"/>
      <c r="B82" s="1071"/>
      <c r="C82" s="1071"/>
      <c r="D82" s="1071"/>
      <c r="E82" s="1071"/>
      <c r="F82" s="1072"/>
      <c r="G82" s="831" t="s">
        <v>17</v>
      </c>
      <c r="H82" s="684"/>
      <c r="I82" s="684"/>
      <c r="J82" s="684"/>
      <c r="K82" s="684"/>
      <c r="L82" s="683" t="s">
        <v>18</v>
      </c>
      <c r="M82" s="684"/>
      <c r="N82" s="684"/>
      <c r="O82" s="684"/>
      <c r="P82" s="684"/>
      <c r="Q82" s="684"/>
      <c r="R82" s="684"/>
      <c r="S82" s="684"/>
      <c r="T82" s="684"/>
      <c r="U82" s="684"/>
      <c r="V82" s="684"/>
      <c r="W82" s="684"/>
      <c r="X82" s="685"/>
      <c r="Y82" s="668" t="s">
        <v>19</v>
      </c>
      <c r="Z82" s="669"/>
      <c r="AA82" s="669"/>
      <c r="AB82" s="814"/>
      <c r="AC82" s="831" t="s">
        <v>17</v>
      </c>
      <c r="AD82" s="684"/>
      <c r="AE82" s="684"/>
      <c r="AF82" s="684"/>
      <c r="AG82" s="684"/>
      <c r="AH82" s="683" t="s">
        <v>18</v>
      </c>
      <c r="AI82" s="684"/>
      <c r="AJ82" s="684"/>
      <c r="AK82" s="684"/>
      <c r="AL82" s="684"/>
      <c r="AM82" s="684"/>
      <c r="AN82" s="684"/>
      <c r="AO82" s="684"/>
      <c r="AP82" s="684"/>
      <c r="AQ82" s="684"/>
      <c r="AR82" s="684"/>
      <c r="AS82" s="684"/>
      <c r="AT82" s="685"/>
      <c r="AU82" s="668" t="s">
        <v>19</v>
      </c>
      <c r="AV82" s="669"/>
      <c r="AW82" s="669"/>
      <c r="AX82" s="670"/>
    </row>
    <row r="83" spans="1:50" ht="24.75" hidden="1" customHeight="1">
      <c r="A83" s="1070"/>
      <c r="B83" s="1071"/>
      <c r="C83" s="1071"/>
      <c r="D83" s="1071"/>
      <c r="E83" s="1071"/>
      <c r="F83" s="1072"/>
      <c r="G83" s="686"/>
      <c r="H83" s="687"/>
      <c r="I83" s="687"/>
      <c r="J83" s="687"/>
      <c r="K83" s="688"/>
      <c r="L83" s="680"/>
      <c r="M83" s="681"/>
      <c r="N83" s="681"/>
      <c r="O83" s="681"/>
      <c r="P83" s="681"/>
      <c r="Q83" s="681"/>
      <c r="R83" s="681"/>
      <c r="S83" s="681"/>
      <c r="T83" s="681"/>
      <c r="U83" s="681"/>
      <c r="V83" s="681"/>
      <c r="W83" s="681"/>
      <c r="X83" s="682"/>
      <c r="Y83" s="403"/>
      <c r="Z83" s="404"/>
      <c r="AA83" s="404"/>
      <c r="AB83" s="821"/>
      <c r="AC83" s="686"/>
      <c r="AD83" s="687"/>
      <c r="AE83" s="687"/>
      <c r="AF83" s="687"/>
      <c r="AG83" s="688"/>
      <c r="AH83" s="680"/>
      <c r="AI83" s="681"/>
      <c r="AJ83" s="681"/>
      <c r="AK83" s="681"/>
      <c r="AL83" s="681"/>
      <c r="AM83" s="681"/>
      <c r="AN83" s="681"/>
      <c r="AO83" s="681"/>
      <c r="AP83" s="681"/>
      <c r="AQ83" s="681"/>
      <c r="AR83" s="681"/>
      <c r="AS83" s="681"/>
      <c r="AT83" s="682"/>
      <c r="AU83" s="403"/>
      <c r="AV83" s="404"/>
      <c r="AW83" s="404"/>
      <c r="AX83" s="405"/>
    </row>
    <row r="84" spans="1:50" ht="24.75" hidden="1" customHeight="1">
      <c r="A84" s="1070"/>
      <c r="B84" s="1071"/>
      <c r="C84" s="1071"/>
      <c r="D84" s="1071"/>
      <c r="E84" s="1071"/>
      <c r="F84" s="107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hidden="1" customHeight="1">
      <c r="A85" s="1070"/>
      <c r="B85" s="1071"/>
      <c r="C85" s="1071"/>
      <c r="D85" s="1071"/>
      <c r="E85" s="1071"/>
      <c r="F85" s="107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hidden="1" customHeight="1">
      <c r="A86" s="1070"/>
      <c r="B86" s="1071"/>
      <c r="C86" s="1071"/>
      <c r="D86" s="1071"/>
      <c r="E86" s="1071"/>
      <c r="F86" s="107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hidden="1" customHeight="1">
      <c r="A87" s="1070"/>
      <c r="B87" s="1071"/>
      <c r="C87" s="1071"/>
      <c r="D87" s="1071"/>
      <c r="E87" s="1071"/>
      <c r="F87" s="107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hidden="1" customHeight="1">
      <c r="A88" s="1070"/>
      <c r="B88" s="1071"/>
      <c r="C88" s="1071"/>
      <c r="D88" s="1071"/>
      <c r="E88" s="1071"/>
      <c r="F88" s="107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hidden="1" customHeight="1">
      <c r="A89" s="1070"/>
      <c r="B89" s="1071"/>
      <c r="C89" s="1071"/>
      <c r="D89" s="1071"/>
      <c r="E89" s="1071"/>
      <c r="F89" s="107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hidden="1" customHeight="1">
      <c r="A90" s="1070"/>
      <c r="B90" s="1071"/>
      <c r="C90" s="1071"/>
      <c r="D90" s="1071"/>
      <c r="E90" s="1071"/>
      <c r="F90" s="107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hidden="1" customHeight="1">
      <c r="A91" s="1070"/>
      <c r="B91" s="1071"/>
      <c r="C91" s="1071"/>
      <c r="D91" s="1071"/>
      <c r="E91" s="1071"/>
      <c r="F91" s="107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hidden="1" customHeight="1">
      <c r="A92" s="1070"/>
      <c r="B92" s="1071"/>
      <c r="C92" s="1071"/>
      <c r="D92" s="1071"/>
      <c r="E92" s="1071"/>
      <c r="F92" s="107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c r="A93" s="1070"/>
      <c r="B93" s="1071"/>
      <c r="C93" s="1071"/>
      <c r="D93" s="1071"/>
      <c r="E93" s="1071"/>
      <c r="F93" s="1072"/>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c r="A94" s="1070"/>
      <c r="B94" s="1071"/>
      <c r="C94" s="1071"/>
      <c r="D94" s="1071"/>
      <c r="E94" s="1071"/>
      <c r="F94" s="1072"/>
      <c r="G94" s="610" t="s">
        <v>274</v>
      </c>
      <c r="H94" s="611"/>
      <c r="I94" s="611"/>
      <c r="J94" s="611"/>
      <c r="K94" s="611"/>
      <c r="L94" s="611"/>
      <c r="M94" s="611"/>
      <c r="N94" s="611"/>
      <c r="O94" s="611"/>
      <c r="P94" s="611"/>
      <c r="Q94" s="611"/>
      <c r="R94" s="611"/>
      <c r="S94" s="611"/>
      <c r="T94" s="611"/>
      <c r="U94" s="611"/>
      <c r="V94" s="611"/>
      <c r="W94" s="611"/>
      <c r="X94" s="611"/>
      <c r="Y94" s="611"/>
      <c r="Z94" s="611"/>
      <c r="AA94" s="611"/>
      <c r="AB94" s="612"/>
      <c r="AC94" s="610" t="s">
        <v>185</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hidden="1" customHeight="1">
      <c r="A95" s="1070"/>
      <c r="B95" s="1071"/>
      <c r="C95" s="1071"/>
      <c r="D95" s="1071"/>
      <c r="E95" s="1071"/>
      <c r="F95" s="1072"/>
      <c r="G95" s="831" t="s">
        <v>17</v>
      </c>
      <c r="H95" s="684"/>
      <c r="I95" s="684"/>
      <c r="J95" s="684"/>
      <c r="K95" s="684"/>
      <c r="L95" s="683" t="s">
        <v>18</v>
      </c>
      <c r="M95" s="684"/>
      <c r="N95" s="684"/>
      <c r="O95" s="684"/>
      <c r="P95" s="684"/>
      <c r="Q95" s="684"/>
      <c r="R95" s="684"/>
      <c r="S95" s="684"/>
      <c r="T95" s="684"/>
      <c r="U95" s="684"/>
      <c r="V95" s="684"/>
      <c r="W95" s="684"/>
      <c r="X95" s="685"/>
      <c r="Y95" s="668" t="s">
        <v>19</v>
      </c>
      <c r="Z95" s="669"/>
      <c r="AA95" s="669"/>
      <c r="AB95" s="814"/>
      <c r="AC95" s="831" t="s">
        <v>17</v>
      </c>
      <c r="AD95" s="684"/>
      <c r="AE95" s="684"/>
      <c r="AF95" s="684"/>
      <c r="AG95" s="684"/>
      <c r="AH95" s="683" t="s">
        <v>18</v>
      </c>
      <c r="AI95" s="684"/>
      <c r="AJ95" s="684"/>
      <c r="AK95" s="684"/>
      <c r="AL95" s="684"/>
      <c r="AM95" s="684"/>
      <c r="AN95" s="684"/>
      <c r="AO95" s="684"/>
      <c r="AP95" s="684"/>
      <c r="AQ95" s="684"/>
      <c r="AR95" s="684"/>
      <c r="AS95" s="684"/>
      <c r="AT95" s="685"/>
      <c r="AU95" s="668" t="s">
        <v>19</v>
      </c>
      <c r="AV95" s="669"/>
      <c r="AW95" s="669"/>
      <c r="AX95" s="670"/>
    </row>
    <row r="96" spans="1:50" ht="24.75" hidden="1" customHeight="1">
      <c r="A96" s="1070"/>
      <c r="B96" s="1071"/>
      <c r="C96" s="1071"/>
      <c r="D96" s="1071"/>
      <c r="E96" s="1071"/>
      <c r="F96" s="1072"/>
      <c r="G96" s="686"/>
      <c r="H96" s="687"/>
      <c r="I96" s="687"/>
      <c r="J96" s="687"/>
      <c r="K96" s="688"/>
      <c r="L96" s="680"/>
      <c r="M96" s="681"/>
      <c r="N96" s="681"/>
      <c r="O96" s="681"/>
      <c r="P96" s="681"/>
      <c r="Q96" s="681"/>
      <c r="R96" s="681"/>
      <c r="S96" s="681"/>
      <c r="T96" s="681"/>
      <c r="U96" s="681"/>
      <c r="V96" s="681"/>
      <c r="W96" s="681"/>
      <c r="X96" s="682"/>
      <c r="Y96" s="403"/>
      <c r="Z96" s="404"/>
      <c r="AA96" s="404"/>
      <c r="AB96" s="821"/>
      <c r="AC96" s="686"/>
      <c r="AD96" s="687"/>
      <c r="AE96" s="687"/>
      <c r="AF96" s="687"/>
      <c r="AG96" s="688"/>
      <c r="AH96" s="680"/>
      <c r="AI96" s="681"/>
      <c r="AJ96" s="681"/>
      <c r="AK96" s="681"/>
      <c r="AL96" s="681"/>
      <c r="AM96" s="681"/>
      <c r="AN96" s="681"/>
      <c r="AO96" s="681"/>
      <c r="AP96" s="681"/>
      <c r="AQ96" s="681"/>
      <c r="AR96" s="681"/>
      <c r="AS96" s="681"/>
      <c r="AT96" s="682"/>
      <c r="AU96" s="403"/>
      <c r="AV96" s="404"/>
      <c r="AW96" s="404"/>
      <c r="AX96" s="405"/>
    </row>
    <row r="97" spans="1:50" ht="24.75" hidden="1" customHeight="1">
      <c r="A97" s="1070"/>
      <c r="B97" s="1071"/>
      <c r="C97" s="1071"/>
      <c r="D97" s="1071"/>
      <c r="E97" s="1071"/>
      <c r="F97" s="107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hidden="1" customHeight="1">
      <c r="A98" s="1070"/>
      <c r="B98" s="1071"/>
      <c r="C98" s="1071"/>
      <c r="D98" s="1071"/>
      <c r="E98" s="1071"/>
      <c r="F98" s="107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hidden="1" customHeight="1">
      <c r="A99" s="1070"/>
      <c r="B99" s="1071"/>
      <c r="C99" s="1071"/>
      <c r="D99" s="1071"/>
      <c r="E99" s="1071"/>
      <c r="F99" s="107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hidden="1" customHeight="1">
      <c r="A100" s="1070"/>
      <c r="B100" s="1071"/>
      <c r="C100" s="1071"/>
      <c r="D100" s="1071"/>
      <c r="E100" s="1071"/>
      <c r="F100" s="107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c r="A101" s="1070"/>
      <c r="B101" s="1071"/>
      <c r="C101" s="1071"/>
      <c r="D101" s="1071"/>
      <c r="E101" s="1071"/>
      <c r="F101" s="107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c r="A102" s="1070"/>
      <c r="B102" s="1071"/>
      <c r="C102" s="1071"/>
      <c r="D102" s="1071"/>
      <c r="E102" s="1071"/>
      <c r="F102" s="107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c r="A103" s="1070"/>
      <c r="B103" s="1071"/>
      <c r="C103" s="1071"/>
      <c r="D103" s="1071"/>
      <c r="E103" s="1071"/>
      <c r="F103" s="107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c r="A104" s="1070"/>
      <c r="B104" s="1071"/>
      <c r="C104" s="1071"/>
      <c r="D104" s="1071"/>
      <c r="E104" s="1071"/>
      <c r="F104" s="107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c r="A105" s="1070"/>
      <c r="B105" s="1071"/>
      <c r="C105" s="1071"/>
      <c r="D105" s="1071"/>
      <c r="E105" s="1071"/>
      <c r="F105" s="107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hidden="1" customHeight="1" thickBot="1"/>
    <row r="108" spans="1:50" ht="30" hidden="1" customHeight="1">
      <c r="A108" s="1076" t="s">
        <v>28</v>
      </c>
      <c r="B108" s="1077"/>
      <c r="C108" s="1077"/>
      <c r="D108" s="1077"/>
      <c r="E108" s="1077"/>
      <c r="F108" s="1078"/>
      <c r="G108" s="610" t="s">
        <v>186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275</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hidden="1" customHeight="1">
      <c r="A109" s="1070"/>
      <c r="B109" s="1071"/>
      <c r="C109" s="1071"/>
      <c r="D109" s="1071"/>
      <c r="E109" s="1071"/>
      <c r="F109" s="1072"/>
      <c r="G109" s="831" t="s">
        <v>17</v>
      </c>
      <c r="H109" s="684"/>
      <c r="I109" s="684"/>
      <c r="J109" s="684"/>
      <c r="K109" s="684"/>
      <c r="L109" s="683" t="s">
        <v>18</v>
      </c>
      <c r="M109" s="684"/>
      <c r="N109" s="684"/>
      <c r="O109" s="684"/>
      <c r="P109" s="684"/>
      <c r="Q109" s="684"/>
      <c r="R109" s="684"/>
      <c r="S109" s="684"/>
      <c r="T109" s="684"/>
      <c r="U109" s="684"/>
      <c r="V109" s="684"/>
      <c r="W109" s="684"/>
      <c r="X109" s="685"/>
      <c r="Y109" s="668" t="s">
        <v>19</v>
      </c>
      <c r="Z109" s="669"/>
      <c r="AA109" s="669"/>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8" t="s">
        <v>19</v>
      </c>
      <c r="AV109" s="669"/>
      <c r="AW109" s="669"/>
      <c r="AX109" s="670"/>
    </row>
    <row r="110" spans="1:50" ht="24.75" hidden="1" customHeight="1">
      <c r="A110" s="1070"/>
      <c r="B110" s="1071"/>
      <c r="C110" s="1071"/>
      <c r="D110" s="1071"/>
      <c r="E110" s="1071"/>
      <c r="F110" s="1072"/>
      <c r="G110" s="686"/>
      <c r="H110" s="687"/>
      <c r="I110" s="687"/>
      <c r="J110" s="687"/>
      <c r="K110" s="688"/>
      <c r="L110" s="680"/>
      <c r="M110" s="681"/>
      <c r="N110" s="681"/>
      <c r="O110" s="681"/>
      <c r="P110" s="681"/>
      <c r="Q110" s="681"/>
      <c r="R110" s="681"/>
      <c r="S110" s="681"/>
      <c r="T110" s="681"/>
      <c r="U110" s="681"/>
      <c r="V110" s="681"/>
      <c r="W110" s="681"/>
      <c r="X110" s="682"/>
      <c r="Y110" s="403"/>
      <c r="Z110" s="404"/>
      <c r="AA110" s="404"/>
      <c r="AB110" s="821"/>
      <c r="AC110" s="686"/>
      <c r="AD110" s="687"/>
      <c r="AE110" s="687"/>
      <c r="AF110" s="687"/>
      <c r="AG110" s="688"/>
      <c r="AH110" s="680"/>
      <c r="AI110" s="681"/>
      <c r="AJ110" s="681"/>
      <c r="AK110" s="681"/>
      <c r="AL110" s="681"/>
      <c r="AM110" s="681"/>
      <c r="AN110" s="681"/>
      <c r="AO110" s="681"/>
      <c r="AP110" s="681"/>
      <c r="AQ110" s="681"/>
      <c r="AR110" s="681"/>
      <c r="AS110" s="681"/>
      <c r="AT110" s="682"/>
      <c r="AU110" s="403"/>
      <c r="AV110" s="404"/>
      <c r="AW110" s="404"/>
      <c r="AX110" s="405"/>
    </row>
    <row r="111" spans="1:50" ht="24.75" hidden="1" customHeight="1">
      <c r="A111" s="1070"/>
      <c r="B111" s="1071"/>
      <c r="C111" s="1071"/>
      <c r="D111" s="1071"/>
      <c r="E111" s="1071"/>
      <c r="F111" s="107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c r="A112" s="1070"/>
      <c r="B112" s="1071"/>
      <c r="C112" s="1071"/>
      <c r="D112" s="1071"/>
      <c r="E112" s="1071"/>
      <c r="F112" s="107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c r="A113" s="1070"/>
      <c r="B113" s="1071"/>
      <c r="C113" s="1071"/>
      <c r="D113" s="1071"/>
      <c r="E113" s="1071"/>
      <c r="F113" s="107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c r="A114" s="1070"/>
      <c r="B114" s="1071"/>
      <c r="C114" s="1071"/>
      <c r="D114" s="1071"/>
      <c r="E114" s="1071"/>
      <c r="F114" s="107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c r="A115" s="1070"/>
      <c r="B115" s="1071"/>
      <c r="C115" s="1071"/>
      <c r="D115" s="1071"/>
      <c r="E115" s="1071"/>
      <c r="F115" s="107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c r="A116" s="1070"/>
      <c r="B116" s="1071"/>
      <c r="C116" s="1071"/>
      <c r="D116" s="1071"/>
      <c r="E116" s="1071"/>
      <c r="F116" s="107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c r="A117" s="1070"/>
      <c r="B117" s="1071"/>
      <c r="C117" s="1071"/>
      <c r="D117" s="1071"/>
      <c r="E117" s="1071"/>
      <c r="F117" s="107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c r="A118" s="1070"/>
      <c r="B118" s="1071"/>
      <c r="C118" s="1071"/>
      <c r="D118" s="1071"/>
      <c r="E118" s="1071"/>
      <c r="F118" s="107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c r="A119" s="1070"/>
      <c r="B119" s="1071"/>
      <c r="C119" s="1071"/>
      <c r="D119" s="1071"/>
      <c r="E119" s="1071"/>
      <c r="F119" s="107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c r="A120" s="1070"/>
      <c r="B120" s="1071"/>
      <c r="C120" s="1071"/>
      <c r="D120" s="1071"/>
      <c r="E120" s="1071"/>
      <c r="F120" s="1072"/>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c r="A121" s="1070"/>
      <c r="B121" s="1071"/>
      <c r="C121" s="1071"/>
      <c r="D121" s="1071"/>
      <c r="E121" s="1071"/>
      <c r="F121" s="1072"/>
      <c r="G121" s="610" t="s">
        <v>276</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277</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hidden="1" customHeight="1">
      <c r="A122" s="1070"/>
      <c r="B122" s="1071"/>
      <c r="C122" s="1071"/>
      <c r="D122" s="1071"/>
      <c r="E122" s="1071"/>
      <c r="F122" s="1072"/>
      <c r="G122" s="831" t="s">
        <v>17</v>
      </c>
      <c r="H122" s="684"/>
      <c r="I122" s="684"/>
      <c r="J122" s="684"/>
      <c r="K122" s="684"/>
      <c r="L122" s="683" t="s">
        <v>18</v>
      </c>
      <c r="M122" s="684"/>
      <c r="N122" s="684"/>
      <c r="O122" s="684"/>
      <c r="P122" s="684"/>
      <c r="Q122" s="684"/>
      <c r="R122" s="684"/>
      <c r="S122" s="684"/>
      <c r="T122" s="684"/>
      <c r="U122" s="684"/>
      <c r="V122" s="684"/>
      <c r="W122" s="684"/>
      <c r="X122" s="685"/>
      <c r="Y122" s="668" t="s">
        <v>19</v>
      </c>
      <c r="Z122" s="669"/>
      <c r="AA122" s="669"/>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8" t="s">
        <v>19</v>
      </c>
      <c r="AV122" s="669"/>
      <c r="AW122" s="669"/>
      <c r="AX122" s="670"/>
    </row>
    <row r="123" spans="1:50" ht="24.75" hidden="1" customHeight="1">
      <c r="A123" s="1070"/>
      <c r="B123" s="1071"/>
      <c r="C123" s="1071"/>
      <c r="D123" s="1071"/>
      <c r="E123" s="1071"/>
      <c r="F123" s="1072"/>
      <c r="G123" s="686"/>
      <c r="H123" s="687"/>
      <c r="I123" s="687"/>
      <c r="J123" s="687"/>
      <c r="K123" s="688"/>
      <c r="L123" s="680"/>
      <c r="M123" s="681"/>
      <c r="N123" s="681"/>
      <c r="O123" s="681"/>
      <c r="P123" s="681"/>
      <c r="Q123" s="681"/>
      <c r="R123" s="681"/>
      <c r="S123" s="681"/>
      <c r="T123" s="681"/>
      <c r="U123" s="681"/>
      <c r="V123" s="681"/>
      <c r="W123" s="681"/>
      <c r="X123" s="682"/>
      <c r="Y123" s="403"/>
      <c r="Z123" s="404"/>
      <c r="AA123" s="404"/>
      <c r="AB123" s="821"/>
      <c r="AC123" s="686"/>
      <c r="AD123" s="687"/>
      <c r="AE123" s="687"/>
      <c r="AF123" s="687"/>
      <c r="AG123" s="688"/>
      <c r="AH123" s="680"/>
      <c r="AI123" s="681"/>
      <c r="AJ123" s="681"/>
      <c r="AK123" s="681"/>
      <c r="AL123" s="681"/>
      <c r="AM123" s="681"/>
      <c r="AN123" s="681"/>
      <c r="AO123" s="681"/>
      <c r="AP123" s="681"/>
      <c r="AQ123" s="681"/>
      <c r="AR123" s="681"/>
      <c r="AS123" s="681"/>
      <c r="AT123" s="682"/>
      <c r="AU123" s="403"/>
      <c r="AV123" s="404"/>
      <c r="AW123" s="404"/>
      <c r="AX123" s="405"/>
    </row>
    <row r="124" spans="1:50" ht="24.75" hidden="1" customHeight="1">
      <c r="A124" s="1070"/>
      <c r="B124" s="1071"/>
      <c r="C124" s="1071"/>
      <c r="D124" s="1071"/>
      <c r="E124" s="1071"/>
      <c r="F124" s="107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c r="A125" s="1070"/>
      <c r="B125" s="1071"/>
      <c r="C125" s="1071"/>
      <c r="D125" s="1071"/>
      <c r="E125" s="1071"/>
      <c r="F125" s="107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c r="A126" s="1070"/>
      <c r="B126" s="1071"/>
      <c r="C126" s="1071"/>
      <c r="D126" s="1071"/>
      <c r="E126" s="1071"/>
      <c r="F126" s="107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c r="A127" s="1070"/>
      <c r="B127" s="1071"/>
      <c r="C127" s="1071"/>
      <c r="D127" s="1071"/>
      <c r="E127" s="1071"/>
      <c r="F127" s="107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c r="A128" s="1070"/>
      <c r="B128" s="1071"/>
      <c r="C128" s="1071"/>
      <c r="D128" s="1071"/>
      <c r="E128" s="1071"/>
      <c r="F128" s="107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c r="A129" s="1070"/>
      <c r="B129" s="1071"/>
      <c r="C129" s="1071"/>
      <c r="D129" s="1071"/>
      <c r="E129" s="1071"/>
      <c r="F129" s="107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c r="A130" s="1070"/>
      <c r="B130" s="1071"/>
      <c r="C130" s="1071"/>
      <c r="D130" s="1071"/>
      <c r="E130" s="1071"/>
      <c r="F130" s="107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c r="A131" s="1070"/>
      <c r="B131" s="1071"/>
      <c r="C131" s="1071"/>
      <c r="D131" s="1071"/>
      <c r="E131" s="1071"/>
      <c r="F131" s="107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c r="A132" s="1070"/>
      <c r="B132" s="1071"/>
      <c r="C132" s="1071"/>
      <c r="D132" s="1071"/>
      <c r="E132" s="1071"/>
      <c r="F132" s="107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c r="A133" s="1070"/>
      <c r="B133" s="1071"/>
      <c r="C133" s="1071"/>
      <c r="D133" s="1071"/>
      <c r="E133" s="1071"/>
      <c r="F133" s="1072"/>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c r="A134" s="1070"/>
      <c r="B134" s="1071"/>
      <c r="C134" s="1071"/>
      <c r="D134" s="1071"/>
      <c r="E134" s="1071"/>
      <c r="F134" s="1072"/>
      <c r="G134" s="610" t="s">
        <v>278</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279</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hidden="1" customHeight="1">
      <c r="A135" s="1070"/>
      <c r="B135" s="1071"/>
      <c r="C135" s="1071"/>
      <c r="D135" s="1071"/>
      <c r="E135" s="1071"/>
      <c r="F135" s="1072"/>
      <c r="G135" s="831" t="s">
        <v>17</v>
      </c>
      <c r="H135" s="684"/>
      <c r="I135" s="684"/>
      <c r="J135" s="684"/>
      <c r="K135" s="684"/>
      <c r="L135" s="683" t="s">
        <v>18</v>
      </c>
      <c r="M135" s="684"/>
      <c r="N135" s="684"/>
      <c r="O135" s="684"/>
      <c r="P135" s="684"/>
      <c r="Q135" s="684"/>
      <c r="R135" s="684"/>
      <c r="S135" s="684"/>
      <c r="T135" s="684"/>
      <c r="U135" s="684"/>
      <c r="V135" s="684"/>
      <c r="W135" s="684"/>
      <c r="X135" s="685"/>
      <c r="Y135" s="668" t="s">
        <v>19</v>
      </c>
      <c r="Z135" s="669"/>
      <c r="AA135" s="669"/>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8" t="s">
        <v>19</v>
      </c>
      <c r="AV135" s="669"/>
      <c r="AW135" s="669"/>
      <c r="AX135" s="670"/>
    </row>
    <row r="136" spans="1:50" ht="24.75" hidden="1" customHeight="1">
      <c r="A136" s="1070"/>
      <c r="B136" s="1071"/>
      <c r="C136" s="1071"/>
      <c r="D136" s="1071"/>
      <c r="E136" s="1071"/>
      <c r="F136" s="1072"/>
      <c r="G136" s="686"/>
      <c r="H136" s="687"/>
      <c r="I136" s="687"/>
      <c r="J136" s="687"/>
      <c r="K136" s="688"/>
      <c r="L136" s="680"/>
      <c r="M136" s="681"/>
      <c r="N136" s="681"/>
      <c r="O136" s="681"/>
      <c r="P136" s="681"/>
      <c r="Q136" s="681"/>
      <c r="R136" s="681"/>
      <c r="S136" s="681"/>
      <c r="T136" s="681"/>
      <c r="U136" s="681"/>
      <c r="V136" s="681"/>
      <c r="W136" s="681"/>
      <c r="X136" s="682"/>
      <c r="Y136" s="403"/>
      <c r="Z136" s="404"/>
      <c r="AA136" s="404"/>
      <c r="AB136" s="821"/>
      <c r="AC136" s="686"/>
      <c r="AD136" s="687"/>
      <c r="AE136" s="687"/>
      <c r="AF136" s="687"/>
      <c r="AG136" s="688"/>
      <c r="AH136" s="680"/>
      <c r="AI136" s="681"/>
      <c r="AJ136" s="681"/>
      <c r="AK136" s="681"/>
      <c r="AL136" s="681"/>
      <c r="AM136" s="681"/>
      <c r="AN136" s="681"/>
      <c r="AO136" s="681"/>
      <c r="AP136" s="681"/>
      <c r="AQ136" s="681"/>
      <c r="AR136" s="681"/>
      <c r="AS136" s="681"/>
      <c r="AT136" s="682"/>
      <c r="AU136" s="403"/>
      <c r="AV136" s="404"/>
      <c r="AW136" s="404"/>
      <c r="AX136" s="405"/>
    </row>
    <row r="137" spans="1:50" ht="24.75" hidden="1" customHeight="1">
      <c r="A137" s="1070"/>
      <c r="B137" s="1071"/>
      <c r="C137" s="1071"/>
      <c r="D137" s="1071"/>
      <c r="E137" s="1071"/>
      <c r="F137" s="107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c r="A138" s="1070"/>
      <c r="B138" s="1071"/>
      <c r="C138" s="1071"/>
      <c r="D138" s="1071"/>
      <c r="E138" s="1071"/>
      <c r="F138" s="107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c r="A139" s="1070"/>
      <c r="B139" s="1071"/>
      <c r="C139" s="1071"/>
      <c r="D139" s="1071"/>
      <c r="E139" s="1071"/>
      <c r="F139" s="107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c r="A140" s="1070"/>
      <c r="B140" s="1071"/>
      <c r="C140" s="1071"/>
      <c r="D140" s="1071"/>
      <c r="E140" s="1071"/>
      <c r="F140" s="107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c r="A141" s="1070"/>
      <c r="B141" s="1071"/>
      <c r="C141" s="1071"/>
      <c r="D141" s="1071"/>
      <c r="E141" s="1071"/>
      <c r="F141" s="107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c r="A142" s="1070"/>
      <c r="B142" s="1071"/>
      <c r="C142" s="1071"/>
      <c r="D142" s="1071"/>
      <c r="E142" s="1071"/>
      <c r="F142" s="107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c r="A143" s="1070"/>
      <c r="B143" s="1071"/>
      <c r="C143" s="1071"/>
      <c r="D143" s="1071"/>
      <c r="E143" s="1071"/>
      <c r="F143" s="107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c r="A144" s="1070"/>
      <c r="B144" s="1071"/>
      <c r="C144" s="1071"/>
      <c r="D144" s="1071"/>
      <c r="E144" s="1071"/>
      <c r="F144" s="107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c r="A145" s="1070"/>
      <c r="B145" s="1071"/>
      <c r="C145" s="1071"/>
      <c r="D145" s="1071"/>
      <c r="E145" s="1071"/>
      <c r="F145" s="107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c r="A146" s="1070"/>
      <c r="B146" s="1071"/>
      <c r="C146" s="1071"/>
      <c r="D146" s="1071"/>
      <c r="E146" s="1071"/>
      <c r="F146" s="1072"/>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c r="A147" s="1070"/>
      <c r="B147" s="1071"/>
      <c r="C147" s="1071"/>
      <c r="D147" s="1071"/>
      <c r="E147" s="1071"/>
      <c r="F147" s="1072"/>
      <c r="G147" s="610" t="s">
        <v>280</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hidden="1" customHeight="1">
      <c r="A148" s="1070"/>
      <c r="B148" s="1071"/>
      <c r="C148" s="1071"/>
      <c r="D148" s="1071"/>
      <c r="E148" s="1071"/>
      <c r="F148" s="1072"/>
      <c r="G148" s="831" t="s">
        <v>17</v>
      </c>
      <c r="H148" s="684"/>
      <c r="I148" s="684"/>
      <c r="J148" s="684"/>
      <c r="K148" s="684"/>
      <c r="L148" s="683" t="s">
        <v>18</v>
      </c>
      <c r="M148" s="684"/>
      <c r="N148" s="684"/>
      <c r="O148" s="684"/>
      <c r="P148" s="684"/>
      <c r="Q148" s="684"/>
      <c r="R148" s="684"/>
      <c r="S148" s="684"/>
      <c r="T148" s="684"/>
      <c r="U148" s="684"/>
      <c r="V148" s="684"/>
      <c r="W148" s="684"/>
      <c r="X148" s="685"/>
      <c r="Y148" s="668" t="s">
        <v>19</v>
      </c>
      <c r="Z148" s="669"/>
      <c r="AA148" s="669"/>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8" t="s">
        <v>19</v>
      </c>
      <c r="AV148" s="669"/>
      <c r="AW148" s="669"/>
      <c r="AX148" s="670"/>
    </row>
    <row r="149" spans="1:50" ht="24.75" hidden="1" customHeight="1">
      <c r="A149" s="1070"/>
      <c r="B149" s="1071"/>
      <c r="C149" s="1071"/>
      <c r="D149" s="1071"/>
      <c r="E149" s="1071"/>
      <c r="F149" s="1072"/>
      <c r="G149" s="686"/>
      <c r="H149" s="687"/>
      <c r="I149" s="687"/>
      <c r="J149" s="687"/>
      <c r="K149" s="688"/>
      <c r="L149" s="680"/>
      <c r="M149" s="681"/>
      <c r="N149" s="681"/>
      <c r="O149" s="681"/>
      <c r="P149" s="681"/>
      <c r="Q149" s="681"/>
      <c r="R149" s="681"/>
      <c r="S149" s="681"/>
      <c r="T149" s="681"/>
      <c r="U149" s="681"/>
      <c r="V149" s="681"/>
      <c r="W149" s="681"/>
      <c r="X149" s="682"/>
      <c r="Y149" s="403"/>
      <c r="Z149" s="404"/>
      <c r="AA149" s="404"/>
      <c r="AB149" s="821"/>
      <c r="AC149" s="686"/>
      <c r="AD149" s="687"/>
      <c r="AE149" s="687"/>
      <c r="AF149" s="687"/>
      <c r="AG149" s="688"/>
      <c r="AH149" s="680"/>
      <c r="AI149" s="681"/>
      <c r="AJ149" s="681"/>
      <c r="AK149" s="681"/>
      <c r="AL149" s="681"/>
      <c r="AM149" s="681"/>
      <c r="AN149" s="681"/>
      <c r="AO149" s="681"/>
      <c r="AP149" s="681"/>
      <c r="AQ149" s="681"/>
      <c r="AR149" s="681"/>
      <c r="AS149" s="681"/>
      <c r="AT149" s="682"/>
      <c r="AU149" s="403"/>
      <c r="AV149" s="404"/>
      <c r="AW149" s="404"/>
      <c r="AX149" s="405"/>
    </row>
    <row r="150" spans="1:50" ht="24.75" hidden="1" customHeight="1">
      <c r="A150" s="1070"/>
      <c r="B150" s="1071"/>
      <c r="C150" s="1071"/>
      <c r="D150" s="1071"/>
      <c r="E150" s="1071"/>
      <c r="F150" s="107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c r="A151" s="1070"/>
      <c r="B151" s="1071"/>
      <c r="C151" s="1071"/>
      <c r="D151" s="1071"/>
      <c r="E151" s="1071"/>
      <c r="F151" s="107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c r="A152" s="1070"/>
      <c r="B152" s="1071"/>
      <c r="C152" s="1071"/>
      <c r="D152" s="1071"/>
      <c r="E152" s="1071"/>
      <c r="F152" s="107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c r="A153" s="1070"/>
      <c r="B153" s="1071"/>
      <c r="C153" s="1071"/>
      <c r="D153" s="1071"/>
      <c r="E153" s="1071"/>
      <c r="F153" s="107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c r="A154" s="1070"/>
      <c r="B154" s="1071"/>
      <c r="C154" s="1071"/>
      <c r="D154" s="1071"/>
      <c r="E154" s="1071"/>
      <c r="F154" s="107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c r="A155" s="1070"/>
      <c r="B155" s="1071"/>
      <c r="C155" s="1071"/>
      <c r="D155" s="1071"/>
      <c r="E155" s="1071"/>
      <c r="F155" s="107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c r="A156" s="1070"/>
      <c r="B156" s="1071"/>
      <c r="C156" s="1071"/>
      <c r="D156" s="1071"/>
      <c r="E156" s="1071"/>
      <c r="F156" s="107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c r="A157" s="1070"/>
      <c r="B157" s="1071"/>
      <c r="C157" s="1071"/>
      <c r="D157" s="1071"/>
      <c r="E157" s="1071"/>
      <c r="F157" s="107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c r="A158" s="1070"/>
      <c r="B158" s="1071"/>
      <c r="C158" s="1071"/>
      <c r="D158" s="1071"/>
      <c r="E158" s="1071"/>
      <c r="F158" s="107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hidden="1" customHeight="1" thickBot="1"/>
    <row r="161" spans="1:50" ht="30" hidden="1" customHeight="1">
      <c r="A161" s="1076" t="s">
        <v>28</v>
      </c>
      <c r="B161" s="1077"/>
      <c r="C161" s="1077"/>
      <c r="D161" s="1077"/>
      <c r="E161" s="1077"/>
      <c r="F161" s="1078"/>
      <c r="G161" s="610" t="s">
        <v>188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281</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hidden="1" customHeight="1">
      <c r="A162" s="1070"/>
      <c r="B162" s="1071"/>
      <c r="C162" s="1071"/>
      <c r="D162" s="1071"/>
      <c r="E162" s="1071"/>
      <c r="F162" s="1072"/>
      <c r="G162" s="831" t="s">
        <v>17</v>
      </c>
      <c r="H162" s="684"/>
      <c r="I162" s="684"/>
      <c r="J162" s="684"/>
      <c r="K162" s="684"/>
      <c r="L162" s="683" t="s">
        <v>18</v>
      </c>
      <c r="M162" s="684"/>
      <c r="N162" s="684"/>
      <c r="O162" s="684"/>
      <c r="P162" s="684"/>
      <c r="Q162" s="684"/>
      <c r="R162" s="684"/>
      <c r="S162" s="684"/>
      <c r="T162" s="684"/>
      <c r="U162" s="684"/>
      <c r="V162" s="684"/>
      <c r="W162" s="684"/>
      <c r="X162" s="685"/>
      <c r="Y162" s="668" t="s">
        <v>19</v>
      </c>
      <c r="Z162" s="669"/>
      <c r="AA162" s="669"/>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8" t="s">
        <v>19</v>
      </c>
      <c r="AV162" s="669"/>
      <c r="AW162" s="669"/>
      <c r="AX162" s="670"/>
    </row>
    <row r="163" spans="1:50" ht="24.75" hidden="1" customHeight="1">
      <c r="A163" s="1070"/>
      <c r="B163" s="1071"/>
      <c r="C163" s="1071"/>
      <c r="D163" s="1071"/>
      <c r="E163" s="1071"/>
      <c r="F163" s="1072"/>
      <c r="G163" s="686"/>
      <c r="H163" s="687"/>
      <c r="I163" s="687"/>
      <c r="J163" s="687"/>
      <c r="K163" s="688"/>
      <c r="L163" s="680"/>
      <c r="M163" s="681"/>
      <c r="N163" s="681"/>
      <c r="O163" s="681"/>
      <c r="P163" s="681"/>
      <c r="Q163" s="681"/>
      <c r="R163" s="681"/>
      <c r="S163" s="681"/>
      <c r="T163" s="681"/>
      <c r="U163" s="681"/>
      <c r="V163" s="681"/>
      <c r="W163" s="681"/>
      <c r="X163" s="682"/>
      <c r="Y163" s="403"/>
      <c r="Z163" s="404"/>
      <c r="AA163" s="404"/>
      <c r="AB163" s="821"/>
      <c r="AC163" s="686"/>
      <c r="AD163" s="687"/>
      <c r="AE163" s="687"/>
      <c r="AF163" s="687"/>
      <c r="AG163" s="688"/>
      <c r="AH163" s="680"/>
      <c r="AI163" s="681"/>
      <c r="AJ163" s="681"/>
      <c r="AK163" s="681"/>
      <c r="AL163" s="681"/>
      <c r="AM163" s="681"/>
      <c r="AN163" s="681"/>
      <c r="AO163" s="681"/>
      <c r="AP163" s="681"/>
      <c r="AQ163" s="681"/>
      <c r="AR163" s="681"/>
      <c r="AS163" s="681"/>
      <c r="AT163" s="682"/>
      <c r="AU163" s="403"/>
      <c r="AV163" s="404"/>
      <c r="AW163" s="404"/>
      <c r="AX163" s="405"/>
    </row>
    <row r="164" spans="1:50" ht="24.75" hidden="1" customHeight="1">
      <c r="A164" s="1070"/>
      <c r="B164" s="1071"/>
      <c r="C164" s="1071"/>
      <c r="D164" s="1071"/>
      <c r="E164" s="1071"/>
      <c r="F164" s="107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c r="A165" s="1070"/>
      <c r="B165" s="1071"/>
      <c r="C165" s="1071"/>
      <c r="D165" s="1071"/>
      <c r="E165" s="1071"/>
      <c r="F165" s="107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c r="A166" s="1070"/>
      <c r="B166" s="1071"/>
      <c r="C166" s="1071"/>
      <c r="D166" s="1071"/>
      <c r="E166" s="1071"/>
      <c r="F166" s="107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c r="A167" s="1070"/>
      <c r="B167" s="1071"/>
      <c r="C167" s="1071"/>
      <c r="D167" s="1071"/>
      <c r="E167" s="1071"/>
      <c r="F167" s="107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c r="A168" s="1070"/>
      <c r="B168" s="1071"/>
      <c r="C168" s="1071"/>
      <c r="D168" s="1071"/>
      <c r="E168" s="1071"/>
      <c r="F168" s="107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c r="A169" s="1070"/>
      <c r="B169" s="1071"/>
      <c r="C169" s="1071"/>
      <c r="D169" s="1071"/>
      <c r="E169" s="1071"/>
      <c r="F169" s="107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c r="A170" s="1070"/>
      <c r="B170" s="1071"/>
      <c r="C170" s="1071"/>
      <c r="D170" s="1071"/>
      <c r="E170" s="1071"/>
      <c r="F170" s="107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c r="A171" s="1070"/>
      <c r="B171" s="1071"/>
      <c r="C171" s="1071"/>
      <c r="D171" s="1071"/>
      <c r="E171" s="1071"/>
      <c r="F171" s="107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c r="A172" s="1070"/>
      <c r="B172" s="1071"/>
      <c r="C172" s="1071"/>
      <c r="D172" s="1071"/>
      <c r="E172" s="1071"/>
      <c r="F172" s="107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c r="A173" s="1070"/>
      <c r="B173" s="1071"/>
      <c r="C173" s="1071"/>
      <c r="D173" s="1071"/>
      <c r="E173" s="1071"/>
      <c r="F173" s="1072"/>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c r="A174" s="1070"/>
      <c r="B174" s="1071"/>
      <c r="C174" s="1071"/>
      <c r="D174" s="1071"/>
      <c r="E174" s="1071"/>
      <c r="F174" s="1072"/>
      <c r="G174" s="610" t="s">
        <v>282</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283</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hidden="1" customHeight="1">
      <c r="A175" s="1070"/>
      <c r="B175" s="1071"/>
      <c r="C175" s="1071"/>
      <c r="D175" s="1071"/>
      <c r="E175" s="1071"/>
      <c r="F175" s="1072"/>
      <c r="G175" s="831" t="s">
        <v>17</v>
      </c>
      <c r="H175" s="684"/>
      <c r="I175" s="684"/>
      <c r="J175" s="684"/>
      <c r="K175" s="684"/>
      <c r="L175" s="683" t="s">
        <v>18</v>
      </c>
      <c r="M175" s="684"/>
      <c r="N175" s="684"/>
      <c r="O175" s="684"/>
      <c r="P175" s="684"/>
      <c r="Q175" s="684"/>
      <c r="R175" s="684"/>
      <c r="S175" s="684"/>
      <c r="T175" s="684"/>
      <c r="U175" s="684"/>
      <c r="V175" s="684"/>
      <c r="W175" s="684"/>
      <c r="X175" s="685"/>
      <c r="Y175" s="668" t="s">
        <v>19</v>
      </c>
      <c r="Z175" s="669"/>
      <c r="AA175" s="669"/>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8" t="s">
        <v>19</v>
      </c>
      <c r="AV175" s="669"/>
      <c r="AW175" s="669"/>
      <c r="AX175" s="670"/>
    </row>
    <row r="176" spans="1:50" ht="24.75" hidden="1" customHeight="1">
      <c r="A176" s="1070"/>
      <c r="B176" s="1071"/>
      <c r="C176" s="1071"/>
      <c r="D176" s="1071"/>
      <c r="E176" s="1071"/>
      <c r="F176" s="1072"/>
      <c r="G176" s="686"/>
      <c r="H176" s="687"/>
      <c r="I176" s="687"/>
      <c r="J176" s="687"/>
      <c r="K176" s="688"/>
      <c r="L176" s="680"/>
      <c r="M176" s="681"/>
      <c r="N176" s="681"/>
      <c r="O176" s="681"/>
      <c r="P176" s="681"/>
      <c r="Q176" s="681"/>
      <c r="R176" s="681"/>
      <c r="S176" s="681"/>
      <c r="T176" s="681"/>
      <c r="U176" s="681"/>
      <c r="V176" s="681"/>
      <c r="W176" s="681"/>
      <c r="X176" s="682"/>
      <c r="Y176" s="403"/>
      <c r="Z176" s="404"/>
      <c r="AA176" s="404"/>
      <c r="AB176" s="821"/>
      <c r="AC176" s="686"/>
      <c r="AD176" s="687"/>
      <c r="AE176" s="687"/>
      <c r="AF176" s="687"/>
      <c r="AG176" s="688"/>
      <c r="AH176" s="680"/>
      <c r="AI176" s="681"/>
      <c r="AJ176" s="681"/>
      <c r="AK176" s="681"/>
      <c r="AL176" s="681"/>
      <c r="AM176" s="681"/>
      <c r="AN176" s="681"/>
      <c r="AO176" s="681"/>
      <c r="AP176" s="681"/>
      <c r="AQ176" s="681"/>
      <c r="AR176" s="681"/>
      <c r="AS176" s="681"/>
      <c r="AT176" s="682"/>
      <c r="AU176" s="403"/>
      <c r="AV176" s="404"/>
      <c r="AW176" s="404"/>
      <c r="AX176" s="405"/>
    </row>
    <row r="177" spans="1:50" ht="24.75" hidden="1" customHeight="1">
      <c r="A177" s="1070"/>
      <c r="B177" s="1071"/>
      <c r="C177" s="1071"/>
      <c r="D177" s="1071"/>
      <c r="E177" s="1071"/>
      <c r="F177" s="107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c r="A178" s="1070"/>
      <c r="B178" s="1071"/>
      <c r="C178" s="1071"/>
      <c r="D178" s="1071"/>
      <c r="E178" s="1071"/>
      <c r="F178" s="107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c r="A179" s="1070"/>
      <c r="B179" s="1071"/>
      <c r="C179" s="1071"/>
      <c r="D179" s="1071"/>
      <c r="E179" s="1071"/>
      <c r="F179" s="107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c r="A180" s="1070"/>
      <c r="B180" s="1071"/>
      <c r="C180" s="1071"/>
      <c r="D180" s="1071"/>
      <c r="E180" s="1071"/>
      <c r="F180" s="107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c r="A181" s="1070"/>
      <c r="B181" s="1071"/>
      <c r="C181" s="1071"/>
      <c r="D181" s="1071"/>
      <c r="E181" s="1071"/>
      <c r="F181" s="107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c r="A182" s="1070"/>
      <c r="B182" s="1071"/>
      <c r="C182" s="1071"/>
      <c r="D182" s="1071"/>
      <c r="E182" s="1071"/>
      <c r="F182" s="107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c r="A183" s="1070"/>
      <c r="B183" s="1071"/>
      <c r="C183" s="1071"/>
      <c r="D183" s="1071"/>
      <c r="E183" s="1071"/>
      <c r="F183" s="107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c r="A184" s="1070"/>
      <c r="B184" s="1071"/>
      <c r="C184" s="1071"/>
      <c r="D184" s="1071"/>
      <c r="E184" s="1071"/>
      <c r="F184" s="107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c r="A185" s="1070"/>
      <c r="B185" s="1071"/>
      <c r="C185" s="1071"/>
      <c r="D185" s="1071"/>
      <c r="E185" s="1071"/>
      <c r="F185" s="107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c r="A186" s="1070"/>
      <c r="B186" s="1071"/>
      <c r="C186" s="1071"/>
      <c r="D186" s="1071"/>
      <c r="E186" s="1071"/>
      <c r="F186" s="1072"/>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c r="A187" s="1070"/>
      <c r="B187" s="1071"/>
      <c r="C187" s="1071"/>
      <c r="D187" s="1071"/>
      <c r="E187" s="1071"/>
      <c r="F187" s="1072"/>
      <c r="G187" s="610" t="s">
        <v>285</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284</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hidden="1" customHeight="1">
      <c r="A188" s="1070"/>
      <c r="B188" s="1071"/>
      <c r="C188" s="1071"/>
      <c r="D188" s="1071"/>
      <c r="E188" s="1071"/>
      <c r="F188" s="1072"/>
      <c r="G188" s="831" t="s">
        <v>17</v>
      </c>
      <c r="H188" s="684"/>
      <c r="I188" s="684"/>
      <c r="J188" s="684"/>
      <c r="K188" s="684"/>
      <c r="L188" s="683" t="s">
        <v>18</v>
      </c>
      <c r="M188" s="684"/>
      <c r="N188" s="684"/>
      <c r="O188" s="684"/>
      <c r="P188" s="684"/>
      <c r="Q188" s="684"/>
      <c r="R188" s="684"/>
      <c r="S188" s="684"/>
      <c r="T188" s="684"/>
      <c r="U188" s="684"/>
      <c r="V188" s="684"/>
      <c r="W188" s="684"/>
      <c r="X188" s="685"/>
      <c r="Y188" s="668" t="s">
        <v>19</v>
      </c>
      <c r="Z188" s="669"/>
      <c r="AA188" s="669"/>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8" t="s">
        <v>19</v>
      </c>
      <c r="AV188" s="669"/>
      <c r="AW188" s="669"/>
      <c r="AX188" s="670"/>
    </row>
    <row r="189" spans="1:50" ht="24.75" hidden="1" customHeight="1">
      <c r="A189" s="1070"/>
      <c r="B189" s="1071"/>
      <c r="C189" s="1071"/>
      <c r="D189" s="1071"/>
      <c r="E189" s="1071"/>
      <c r="F189" s="1072"/>
      <c r="G189" s="686"/>
      <c r="H189" s="687"/>
      <c r="I189" s="687"/>
      <c r="J189" s="687"/>
      <c r="K189" s="688"/>
      <c r="L189" s="680"/>
      <c r="M189" s="681"/>
      <c r="N189" s="681"/>
      <c r="O189" s="681"/>
      <c r="P189" s="681"/>
      <c r="Q189" s="681"/>
      <c r="R189" s="681"/>
      <c r="S189" s="681"/>
      <c r="T189" s="681"/>
      <c r="U189" s="681"/>
      <c r="V189" s="681"/>
      <c r="W189" s="681"/>
      <c r="X189" s="682"/>
      <c r="Y189" s="403"/>
      <c r="Z189" s="404"/>
      <c r="AA189" s="404"/>
      <c r="AB189" s="821"/>
      <c r="AC189" s="686"/>
      <c r="AD189" s="687"/>
      <c r="AE189" s="687"/>
      <c r="AF189" s="687"/>
      <c r="AG189" s="688"/>
      <c r="AH189" s="680"/>
      <c r="AI189" s="681"/>
      <c r="AJ189" s="681"/>
      <c r="AK189" s="681"/>
      <c r="AL189" s="681"/>
      <c r="AM189" s="681"/>
      <c r="AN189" s="681"/>
      <c r="AO189" s="681"/>
      <c r="AP189" s="681"/>
      <c r="AQ189" s="681"/>
      <c r="AR189" s="681"/>
      <c r="AS189" s="681"/>
      <c r="AT189" s="682"/>
      <c r="AU189" s="403"/>
      <c r="AV189" s="404"/>
      <c r="AW189" s="404"/>
      <c r="AX189" s="405"/>
    </row>
    <row r="190" spans="1:50" ht="24.75" hidden="1" customHeight="1">
      <c r="A190" s="1070"/>
      <c r="B190" s="1071"/>
      <c r="C190" s="1071"/>
      <c r="D190" s="1071"/>
      <c r="E190" s="1071"/>
      <c r="F190" s="107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c r="A191" s="1070"/>
      <c r="B191" s="1071"/>
      <c r="C191" s="1071"/>
      <c r="D191" s="1071"/>
      <c r="E191" s="1071"/>
      <c r="F191" s="107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c r="A192" s="1070"/>
      <c r="B192" s="1071"/>
      <c r="C192" s="1071"/>
      <c r="D192" s="1071"/>
      <c r="E192" s="1071"/>
      <c r="F192" s="107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c r="A193" s="1070"/>
      <c r="B193" s="1071"/>
      <c r="C193" s="1071"/>
      <c r="D193" s="1071"/>
      <c r="E193" s="1071"/>
      <c r="F193" s="107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c r="A194" s="1070"/>
      <c r="B194" s="1071"/>
      <c r="C194" s="1071"/>
      <c r="D194" s="1071"/>
      <c r="E194" s="1071"/>
      <c r="F194" s="107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c r="A195" s="1070"/>
      <c r="B195" s="1071"/>
      <c r="C195" s="1071"/>
      <c r="D195" s="1071"/>
      <c r="E195" s="1071"/>
      <c r="F195" s="107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c r="A196" s="1070"/>
      <c r="B196" s="1071"/>
      <c r="C196" s="1071"/>
      <c r="D196" s="1071"/>
      <c r="E196" s="1071"/>
      <c r="F196" s="107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c r="A197" s="1070"/>
      <c r="B197" s="1071"/>
      <c r="C197" s="1071"/>
      <c r="D197" s="1071"/>
      <c r="E197" s="1071"/>
      <c r="F197" s="107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c r="A198" s="1070"/>
      <c r="B198" s="1071"/>
      <c r="C198" s="1071"/>
      <c r="D198" s="1071"/>
      <c r="E198" s="1071"/>
      <c r="F198" s="107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c r="A199" s="1070"/>
      <c r="B199" s="1071"/>
      <c r="C199" s="1071"/>
      <c r="D199" s="1071"/>
      <c r="E199" s="1071"/>
      <c r="F199" s="1072"/>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c r="A200" s="1070"/>
      <c r="B200" s="1071"/>
      <c r="C200" s="1071"/>
      <c r="D200" s="1071"/>
      <c r="E200" s="1071"/>
      <c r="F200" s="1072"/>
      <c r="G200" s="610" t="s">
        <v>286</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hidden="1" customHeight="1">
      <c r="A201" s="1070"/>
      <c r="B201" s="1071"/>
      <c r="C201" s="1071"/>
      <c r="D201" s="1071"/>
      <c r="E201" s="1071"/>
      <c r="F201" s="1072"/>
      <c r="G201" s="831" t="s">
        <v>17</v>
      </c>
      <c r="H201" s="684"/>
      <c r="I201" s="684"/>
      <c r="J201" s="684"/>
      <c r="K201" s="684"/>
      <c r="L201" s="683" t="s">
        <v>18</v>
      </c>
      <c r="M201" s="684"/>
      <c r="N201" s="684"/>
      <c r="O201" s="684"/>
      <c r="P201" s="684"/>
      <c r="Q201" s="684"/>
      <c r="R201" s="684"/>
      <c r="S201" s="684"/>
      <c r="T201" s="684"/>
      <c r="U201" s="684"/>
      <c r="V201" s="684"/>
      <c r="W201" s="684"/>
      <c r="X201" s="685"/>
      <c r="Y201" s="668" t="s">
        <v>19</v>
      </c>
      <c r="Z201" s="669"/>
      <c r="AA201" s="669"/>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8" t="s">
        <v>19</v>
      </c>
      <c r="AV201" s="669"/>
      <c r="AW201" s="669"/>
      <c r="AX201" s="670"/>
    </row>
    <row r="202" spans="1:50" ht="24.75" hidden="1" customHeight="1">
      <c r="A202" s="1070"/>
      <c r="B202" s="1071"/>
      <c r="C202" s="1071"/>
      <c r="D202" s="1071"/>
      <c r="E202" s="1071"/>
      <c r="F202" s="1072"/>
      <c r="G202" s="686"/>
      <c r="H202" s="687"/>
      <c r="I202" s="687"/>
      <c r="J202" s="687"/>
      <c r="K202" s="688"/>
      <c r="L202" s="680"/>
      <c r="M202" s="681"/>
      <c r="N202" s="681"/>
      <c r="O202" s="681"/>
      <c r="P202" s="681"/>
      <c r="Q202" s="681"/>
      <c r="R202" s="681"/>
      <c r="S202" s="681"/>
      <c r="T202" s="681"/>
      <c r="U202" s="681"/>
      <c r="V202" s="681"/>
      <c r="W202" s="681"/>
      <c r="X202" s="682"/>
      <c r="Y202" s="403"/>
      <c r="Z202" s="404"/>
      <c r="AA202" s="404"/>
      <c r="AB202" s="821"/>
      <c r="AC202" s="686"/>
      <c r="AD202" s="687"/>
      <c r="AE202" s="687"/>
      <c r="AF202" s="687"/>
      <c r="AG202" s="688"/>
      <c r="AH202" s="680"/>
      <c r="AI202" s="681"/>
      <c r="AJ202" s="681"/>
      <c r="AK202" s="681"/>
      <c r="AL202" s="681"/>
      <c r="AM202" s="681"/>
      <c r="AN202" s="681"/>
      <c r="AO202" s="681"/>
      <c r="AP202" s="681"/>
      <c r="AQ202" s="681"/>
      <c r="AR202" s="681"/>
      <c r="AS202" s="681"/>
      <c r="AT202" s="682"/>
      <c r="AU202" s="403"/>
      <c r="AV202" s="404"/>
      <c r="AW202" s="404"/>
      <c r="AX202" s="405"/>
    </row>
    <row r="203" spans="1:50" ht="24.75" hidden="1" customHeight="1">
      <c r="A203" s="1070"/>
      <c r="B203" s="1071"/>
      <c r="C203" s="1071"/>
      <c r="D203" s="1071"/>
      <c r="E203" s="1071"/>
      <c r="F203" s="107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c r="A204" s="1070"/>
      <c r="B204" s="1071"/>
      <c r="C204" s="1071"/>
      <c r="D204" s="1071"/>
      <c r="E204" s="1071"/>
      <c r="F204" s="107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c r="A205" s="1070"/>
      <c r="B205" s="1071"/>
      <c r="C205" s="1071"/>
      <c r="D205" s="1071"/>
      <c r="E205" s="1071"/>
      <c r="F205" s="107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c r="A206" s="1070"/>
      <c r="B206" s="1071"/>
      <c r="C206" s="1071"/>
      <c r="D206" s="1071"/>
      <c r="E206" s="1071"/>
      <c r="F206" s="107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c r="A207" s="1070"/>
      <c r="B207" s="1071"/>
      <c r="C207" s="1071"/>
      <c r="D207" s="1071"/>
      <c r="E207" s="1071"/>
      <c r="F207" s="107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c r="A208" s="1070"/>
      <c r="B208" s="1071"/>
      <c r="C208" s="1071"/>
      <c r="D208" s="1071"/>
      <c r="E208" s="1071"/>
      <c r="F208" s="107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c r="A209" s="1070"/>
      <c r="B209" s="1071"/>
      <c r="C209" s="1071"/>
      <c r="D209" s="1071"/>
      <c r="E209" s="1071"/>
      <c r="F209" s="107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c r="A210" s="1070"/>
      <c r="B210" s="1071"/>
      <c r="C210" s="1071"/>
      <c r="D210" s="1071"/>
      <c r="E210" s="1071"/>
      <c r="F210" s="107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c r="A211" s="1070"/>
      <c r="B211" s="1071"/>
      <c r="C211" s="1071"/>
      <c r="D211" s="1071"/>
      <c r="E211" s="1071"/>
      <c r="F211" s="107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hidden="1" customHeight="1" thickBot="1"/>
    <row r="214" spans="1:50" ht="30" hidden="1" customHeight="1">
      <c r="A214" s="1067" t="s">
        <v>28</v>
      </c>
      <c r="B214" s="1068"/>
      <c r="C214" s="1068"/>
      <c r="D214" s="1068"/>
      <c r="E214" s="1068"/>
      <c r="F214" s="1069"/>
      <c r="G214" s="610" t="s">
        <v>190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287</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hidden="1" customHeight="1">
      <c r="A215" s="1070"/>
      <c r="B215" s="1071"/>
      <c r="C215" s="1071"/>
      <c r="D215" s="1071"/>
      <c r="E215" s="1071"/>
      <c r="F215" s="1072"/>
      <c r="G215" s="831" t="s">
        <v>17</v>
      </c>
      <c r="H215" s="684"/>
      <c r="I215" s="684"/>
      <c r="J215" s="684"/>
      <c r="K215" s="684"/>
      <c r="L215" s="683" t="s">
        <v>18</v>
      </c>
      <c r="M215" s="684"/>
      <c r="N215" s="684"/>
      <c r="O215" s="684"/>
      <c r="P215" s="684"/>
      <c r="Q215" s="684"/>
      <c r="R215" s="684"/>
      <c r="S215" s="684"/>
      <c r="T215" s="684"/>
      <c r="U215" s="684"/>
      <c r="V215" s="684"/>
      <c r="W215" s="684"/>
      <c r="X215" s="685"/>
      <c r="Y215" s="668" t="s">
        <v>19</v>
      </c>
      <c r="Z215" s="669"/>
      <c r="AA215" s="669"/>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8" t="s">
        <v>19</v>
      </c>
      <c r="AV215" s="669"/>
      <c r="AW215" s="669"/>
      <c r="AX215" s="670"/>
    </row>
    <row r="216" spans="1:50" ht="24.75" hidden="1" customHeight="1">
      <c r="A216" s="1070"/>
      <c r="B216" s="1071"/>
      <c r="C216" s="1071"/>
      <c r="D216" s="1071"/>
      <c r="E216" s="1071"/>
      <c r="F216" s="1072"/>
      <c r="G216" s="686"/>
      <c r="H216" s="687"/>
      <c r="I216" s="687"/>
      <c r="J216" s="687"/>
      <c r="K216" s="688"/>
      <c r="L216" s="680"/>
      <c r="M216" s="681"/>
      <c r="N216" s="681"/>
      <c r="O216" s="681"/>
      <c r="P216" s="681"/>
      <c r="Q216" s="681"/>
      <c r="R216" s="681"/>
      <c r="S216" s="681"/>
      <c r="T216" s="681"/>
      <c r="U216" s="681"/>
      <c r="V216" s="681"/>
      <c r="W216" s="681"/>
      <c r="X216" s="682"/>
      <c r="Y216" s="403"/>
      <c r="Z216" s="404"/>
      <c r="AA216" s="404"/>
      <c r="AB216" s="821"/>
      <c r="AC216" s="686"/>
      <c r="AD216" s="687"/>
      <c r="AE216" s="687"/>
      <c r="AF216" s="687"/>
      <c r="AG216" s="688"/>
      <c r="AH216" s="680"/>
      <c r="AI216" s="681"/>
      <c r="AJ216" s="681"/>
      <c r="AK216" s="681"/>
      <c r="AL216" s="681"/>
      <c r="AM216" s="681"/>
      <c r="AN216" s="681"/>
      <c r="AO216" s="681"/>
      <c r="AP216" s="681"/>
      <c r="AQ216" s="681"/>
      <c r="AR216" s="681"/>
      <c r="AS216" s="681"/>
      <c r="AT216" s="682"/>
      <c r="AU216" s="403"/>
      <c r="AV216" s="404"/>
      <c r="AW216" s="404"/>
      <c r="AX216" s="405"/>
    </row>
    <row r="217" spans="1:50" ht="24.75" hidden="1" customHeight="1">
      <c r="A217" s="1070"/>
      <c r="B217" s="1071"/>
      <c r="C217" s="1071"/>
      <c r="D217" s="1071"/>
      <c r="E217" s="1071"/>
      <c r="F217" s="107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c r="A218" s="1070"/>
      <c r="B218" s="1071"/>
      <c r="C218" s="1071"/>
      <c r="D218" s="1071"/>
      <c r="E218" s="1071"/>
      <c r="F218" s="107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c r="A219" s="1070"/>
      <c r="B219" s="1071"/>
      <c r="C219" s="1071"/>
      <c r="D219" s="1071"/>
      <c r="E219" s="1071"/>
      <c r="F219" s="107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c r="A220" s="1070"/>
      <c r="B220" s="1071"/>
      <c r="C220" s="1071"/>
      <c r="D220" s="1071"/>
      <c r="E220" s="1071"/>
      <c r="F220" s="107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c r="A221" s="1070"/>
      <c r="B221" s="1071"/>
      <c r="C221" s="1071"/>
      <c r="D221" s="1071"/>
      <c r="E221" s="1071"/>
      <c r="F221" s="107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c r="A222" s="1070"/>
      <c r="B222" s="1071"/>
      <c r="C222" s="1071"/>
      <c r="D222" s="1071"/>
      <c r="E222" s="1071"/>
      <c r="F222" s="107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c r="A223" s="1070"/>
      <c r="B223" s="1071"/>
      <c r="C223" s="1071"/>
      <c r="D223" s="1071"/>
      <c r="E223" s="1071"/>
      <c r="F223" s="107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c r="A224" s="1070"/>
      <c r="B224" s="1071"/>
      <c r="C224" s="1071"/>
      <c r="D224" s="1071"/>
      <c r="E224" s="1071"/>
      <c r="F224" s="107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c r="A225" s="1070"/>
      <c r="B225" s="1071"/>
      <c r="C225" s="1071"/>
      <c r="D225" s="1071"/>
      <c r="E225" s="1071"/>
      <c r="F225" s="107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c r="A226" s="1070"/>
      <c r="B226" s="1071"/>
      <c r="C226" s="1071"/>
      <c r="D226" s="1071"/>
      <c r="E226" s="1071"/>
      <c r="F226" s="1072"/>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c r="A227" s="1070"/>
      <c r="B227" s="1071"/>
      <c r="C227" s="1071"/>
      <c r="D227" s="1071"/>
      <c r="E227" s="1071"/>
      <c r="F227" s="1072"/>
      <c r="G227" s="610" t="s">
        <v>288</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289</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hidden="1" customHeight="1">
      <c r="A228" s="1070"/>
      <c r="B228" s="1071"/>
      <c r="C228" s="1071"/>
      <c r="D228" s="1071"/>
      <c r="E228" s="1071"/>
      <c r="F228" s="1072"/>
      <c r="G228" s="831" t="s">
        <v>17</v>
      </c>
      <c r="H228" s="684"/>
      <c r="I228" s="684"/>
      <c r="J228" s="684"/>
      <c r="K228" s="684"/>
      <c r="L228" s="683" t="s">
        <v>18</v>
      </c>
      <c r="M228" s="684"/>
      <c r="N228" s="684"/>
      <c r="O228" s="684"/>
      <c r="P228" s="684"/>
      <c r="Q228" s="684"/>
      <c r="R228" s="684"/>
      <c r="S228" s="684"/>
      <c r="T228" s="684"/>
      <c r="U228" s="684"/>
      <c r="V228" s="684"/>
      <c r="W228" s="684"/>
      <c r="X228" s="685"/>
      <c r="Y228" s="668" t="s">
        <v>19</v>
      </c>
      <c r="Z228" s="669"/>
      <c r="AA228" s="669"/>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8" t="s">
        <v>19</v>
      </c>
      <c r="AV228" s="669"/>
      <c r="AW228" s="669"/>
      <c r="AX228" s="670"/>
    </row>
    <row r="229" spans="1:50" ht="24.75" hidden="1" customHeight="1">
      <c r="A229" s="1070"/>
      <c r="B229" s="1071"/>
      <c r="C229" s="1071"/>
      <c r="D229" s="1071"/>
      <c r="E229" s="1071"/>
      <c r="F229" s="1072"/>
      <c r="G229" s="686"/>
      <c r="H229" s="687"/>
      <c r="I229" s="687"/>
      <c r="J229" s="687"/>
      <c r="K229" s="688"/>
      <c r="L229" s="680"/>
      <c r="M229" s="681"/>
      <c r="N229" s="681"/>
      <c r="O229" s="681"/>
      <c r="P229" s="681"/>
      <c r="Q229" s="681"/>
      <c r="R229" s="681"/>
      <c r="S229" s="681"/>
      <c r="T229" s="681"/>
      <c r="U229" s="681"/>
      <c r="V229" s="681"/>
      <c r="W229" s="681"/>
      <c r="X229" s="682"/>
      <c r="Y229" s="403"/>
      <c r="Z229" s="404"/>
      <c r="AA229" s="404"/>
      <c r="AB229" s="821"/>
      <c r="AC229" s="686"/>
      <c r="AD229" s="687"/>
      <c r="AE229" s="687"/>
      <c r="AF229" s="687"/>
      <c r="AG229" s="688"/>
      <c r="AH229" s="680"/>
      <c r="AI229" s="681"/>
      <c r="AJ229" s="681"/>
      <c r="AK229" s="681"/>
      <c r="AL229" s="681"/>
      <c r="AM229" s="681"/>
      <c r="AN229" s="681"/>
      <c r="AO229" s="681"/>
      <c r="AP229" s="681"/>
      <c r="AQ229" s="681"/>
      <c r="AR229" s="681"/>
      <c r="AS229" s="681"/>
      <c r="AT229" s="682"/>
      <c r="AU229" s="403"/>
      <c r="AV229" s="404"/>
      <c r="AW229" s="404"/>
      <c r="AX229" s="405"/>
    </row>
    <row r="230" spans="1:50" ht="24.75" hidden="1" customHeight="1">
      <c r="A230" s="1070"/>
      <c r="B230" s="1071"/>
      <c r="C230" s="1071"/>
      <c r="D230" s="1071"/>
      <c r="E230" s="1071"/>
      <c r="F230" s="107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c r="A231" s="1070"/>
      <c r="B231" s="1071"/>
      <c r="C231" s="1071"/>
      <c r="D231" s="1071"/>
      <c r="E231" s="1071"/>
      <c r="F231" s="107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c r="A232" s="1070"/>
      <c r="B232" s="1071"/>
      <c r="C232" s="1071"/>
      <c r="D232" s="1071"/>
      <c r="E232" s="1071"/>
      <c r="F232" s="107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c r="A233" s="1070"/>
      <c r="B233" s="1071"/>
      <c r="C233" s="1071"/>
      <c r="D233" s="1071"/>
      <c r="E233" s="1071"/>
      <c r="F233" s="107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c r="A234" s="1070"/>
      <c r="B234" s="1071"/>
      <c r="C234" s="1071"/>
      <c r="D234" s="1071"/>
      <c r="E234" s="1071"/>
      <c r="F234" s="107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c r="A235" s="1070"/>
      <c r="B235" s="1071"/>
      <c r="C235" s="1071"/>
      <c r="D235" s="1071"/>
      <c r="E235" s="1071"/>
      <c r="F235" s="107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c r="A236" s="1070"/>
      <c r="B236" s="1071"/>
      <c r="C236" s="1071"/>
      <c r="D236" s="1071"/>
      <c r="E236" s="1071"/>
      <c r="F236" s="107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c r="A237" s="1070"/>
      <c r="B237" s="1071"/>
      <c r="C237" s="1071"/>
      <c r="D237" s="1071"/>
      <c r="E237" s="1071"/>
      <c r="F237" s="107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c r="A238" s="1070"/>
      <c r="B238" s="1071"/>
      <c r="C238" s="1071"/>
      <c r="D238" s="1071"/>
      <c r="E238" s="1071"/>
      <c r="F238" s="107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c r="A239" s="1070"/>
      <c r="B239" s="1071"/>
      <c r="C239" s="1071"/>
      <c r="D239" s="1071"/>
      <c r="E239" s="1071"/>
      <c r="F239" s="1072"/>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c r="A240" s="1070"/>
      <c r="B240" s="1071"/>
      <c r="C240" s="1071"/>
      <c r="D240" s="1071"/>
      <c r="E240" s="1071"/>
      <c r="F240" s="1072"/>
      <c r="G240" s="610" t="s">
        <v>290</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291</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hidden="1" customHeight="1">
      <c r="A241" s="1070"/>
      <c r="B241" s="1071"/>
      <c r="C241" s="1071"/>
      <c r="D241" s="1071"/>
      <c r="E241" s="1071"/>
      <c r="F241" s="1072"/>
      <c r="G241" s="831" t="s">
        <v>17</v>
      </c>
      <c r="H241" s="684"/>
      <c r="I241" s="684"/>
      <c r="J241" s="684"/>
      <c r="K241" s="684"/>
      <c r="L241" s="683" t="s">
        <v>18</v>
      </c>
      <c r="M241" s="684"/>
      <c r="N241" s="684"/>
      <c r="O241" s="684"/>
      <c r="P241" s="684"/>
      <c r="Q241" s="684"/>
      <c r="R241" s="684"/>
      <c r="S241" s="684"/>
      <c r="T241" s="684"/>
      <c r="U241" s="684"/>
      <c r="V241" s="684"/>
      <c r="W241" s="684"/>
      <c r="X241" s="685"/>
      <c r="Y241" s="668" t="s">
        <v>19</v>
      </c>
      <c r="Z241" s="669"/>
      <c r="AA241" s="669"/>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8" t="s">
        <v>19</v>
      </c>
      <c r="AV241" s="669"/>
      <c r="AW241" s="669"/>
      <c r="AX241" s="670"/>
    </row>
    <row r="242" spans="1:50" ht="24.75" hidden="1" customHeight="1">
      <c r="A242" s="1070"/>
      <c r="B242" s="1071"/>
      <c r="C242" s="1071"/>
      <c r="D242" s="1071"/>
      <c r="E242" s="1071"/>
      <c r="F242" s="1072"/>
      <c r="G242" s="686"/>
      <c r="H242" s="687"/>
      <c r="I242" s="687"/>
      <c r="J242" s="687"/>
      <c r="K242" s="688"/>
      <c r="L242" s="680"/>
      <c r="M242" s="681"/>
      <c r="N242" s="681"/>
      <c r="O242" s="681"/>
      <c r="P242" s="681"/>
      <c r="Q242" s="681"/>
      <c r="R242" s="681"/>
      <c r="S242" s="681"/>
      <c r="T242" s="681"/>
      <c r="U242" s="681"/>
      <c r="V242" s="681"/>
      <c r="W242" s="681"/>
      <c r="X242" s="682"/>
      <c r="Y242" s="403"/>
      <c r="Z242" s="404"/>
      <c r="AA242" s="404"/>
      <c r="AB242" s="821"/>
      <c r="AC242" s="686"/>
      <c r="AD242" s="687"/>
      <c r="AE242" s="687"/>
      <c r="AF242" s="687"/>
      <c r="AG242" s="688"/>
      <c r="AH242" s="680"/>
      <c r="AI242" s="681"/>
      <c r="AJ242" s="681"/>
      <c r="AK242" s="681"/>
      <c r="AL242" s="681"/>
      <c r="AM242" s="681"/>
      <c r="AN242" s="681"/>
      <c r="AO242" s="681"/>
      <c r="AP242" s="681"/>
      <c r="AQ242" s="681"/>
      <c r="AR242" s="681"/>
      <c r="AS242" s="681"/>
      <c r="AT242" s="682"/>
      <c r="AU242" s="403"/>
      <c r="AV242" s="404"/>
      <c r="AW242" s="404"/>
      <c r="AX242" s="405"/>
    </row>
    <row r="243" spans="1:50" ht="24.75" hidden="1" customHeight="1">
      <c r="A243" s="1070"/>
      <c r="B243" s="1071"/>
      <c r="C243" s="1071"/>
      <c r="D243" s="1071"/>
      <c r="E243" s="1071"/>
      <c r="F243" s="107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c r="A244" s="1070"/>
      <c r="B244" s="1071"/>
      <c r="C244" s="1071"/>
      <c r="D244" s="1071"/>
      <c r="E244" s="1071"/>
      <c r="F244" s="107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c r="A245" s="1070"/>
      <c r="B245" s="1071"/>
      <c r="C245" s="1071"/>
      <c r="D245" s="1071"/>
      <c r="E245" s="1071"/>
      <c r="F245" s="107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c r="A246" s="1070"/>
      <c r="B246" s="1071"/>
      <c r="C246" s="1071"/>
      <c r="D246" s="1071"/>
      <c r="E246" s="1071"/>
      <c r="F246" s="107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c r="A247" s="1070"/>
      <c r="B247" s="1071"/>
      <c r="C247" s="1071"/>
      <c r="D247" s="1071"/>
      <c r="E247" s="1071"/>
      <c r="F247" s="107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c r="A248" s="1070"/>
      <c r="B248" s="1071"/>
      <c r="C248" s="1071"/>
      <c r="D248" s="1071"/>
      <c r="E248" s="1071"/>
      <c r="F248" s="107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c r="A249" s="1070"/>
      <c r="B249" s="1071"/>
      <c r="C249" s="1071"/>
      <c r="D249" s="1071"/>
      <c r="E249" s="1071"/>
      <c r="F249" s="107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c r="A250" s="1070"/>
      <c r="B250" s="1071"/>
      <c r="C250" s="1071"/>
      <c r="D250" s="1071"/>
      <c r="E250" s="1071"/>
      <c r="F250" s="107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c r="A251" s="1070"/>
      <c r="B251" s="1071"/>
      <c r="C251" s="1071"/>
      <c r="D251" s="1071"/>
      <c r="E251" s="1071"/>
      <c r="F251" s="107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c r="A252" s="1070"/>
      <c r="B252" s="1071"/>
      <c r="C252" s="1071"/>
      <c r="D252" s="1071"/>
      <c r="E252" s="1071"/>
      <c r="F252" s="1072"/>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c r="A253" s="1070"/>
      <c r="B253" s="1071"/>
      <c r="C253" s="1071"/>
      <c r="D253" s="1071"/>
      <c r="E253" s="1071"/>
      <c r="F253" s="1072"/>
      <c r="G253" s="610" t="s">
        <v>292</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hidden="1" customHeight="1">
      <c r="A254" s="1070"/>
      <c r="B254" s="1071"/>
      <c r="C254" s="1071"/>
      <c r="D254" s="1071"/>
      <c r="E254" s="1071"/>
      <c r="F254" s="1072"/>
      <c r="G254" s="831" t="s">
        <v>17</v>
      </c>
      <c r="H254" s="684"/>
      <c r="I254" s="684"/>
      <c r="J254" s="684"/>
      <c r="K254" s="684"/>
      <c r="L254" s="683" t="s">
        <v>18</v>
      </c>
      <c r="M254" s="684"/>
      <c r="N254" s="684"/>
      <c r="O254" s="684"/>
      <c r="P254" s="684"/>
      <c r="Q254" s="684"/>
      <c r="R254" s="684"/>
      <c r="S254" s="684"/>
      <c r="T254" s="684"/>
      <c r="U254" s="684"/>
      <c r="V254" s="684"/>
      <c r="W254" s="684"/>
      <c r="X254" s="685"/>
      <c r="Y254" s="668" t="s">
        <v>19</v>
      </c>
      <c r="Z254" s="669"/>
      <c r="AA254" s="669"/>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8" t="s">
        <v>19</v>
      </c>
      <c r="AV254" s="669"/>
      <c r="AW254" s="669"/>
      <c r="AX254" s="670"/>
    </row>
    <row r="255" spans="1:50" ht="24.75" hidden="1" customHeight="1">
      <c r="A255" s="1070"/>
      <c r="B255" s="1071"/>
      <c r="C255" s="1071"/>
      <c r="D255" s="1071"/>
      <c r="E255" s="1071"/>
      <c r="F255" s="1072"/>
      <c r="G255" s="686"/>
      <c r="H255" s="687"/>
      <c r="I255" s="687"/>
      <c r="J255" s="687"/>
      <c r="K255" s="688"/>
      <c r="L255" s="680"/>
      <c r="M255" s="681"/>
      <c r="N255" s="681"/>
      <c r="O255" s="681"/>
      <c r="P255" s="681"/>
      <c r="Q255" s="681"/>
      <c r="R255" s="681"/>
      <c r="S255" s="681"/>
      <c r="T255" s="681"/>
      <c r="U255" s="681"/>
      <c r="V255" s="681"/>
      <c r="W255" s="681"/>
      <c r="X255" s="682"/>
      <c r="Y255" s="403"/>
      <c r="Z255" s="404"/>
      <c r="AA255" s="404"/>
      <c r="AB255" s="821"/>
      <c r="AC255" s="686"/>
      <c r="AD255" s="687"/>
      <c r="AE255" s="687"/>
      <c r="AF255" s="687"/>
      <c r="AG255" s="688"/>
      <c r="AH255" s="680"/>
      <c r="AI255" s="681"/>
      <c r="AJ255" s="681"/>
      <c r="AK255" s="681"/>
      <c r="AL255" s="681"/>
      <c r="AM255" s="681"/>
      <c r="AN255" s="681"/>
      <c r="AO255" s="681"/>
      <c r="AP255" s="681"/>
      <c r="AQ255" s="681"/>
      <c r="AR255" s="681"/>
      <c r="AS255" s="681"/>
      <c r="AT255" s="682"/>
      <c r="AU255" s="403"/>
      <c r="AV255" s="404"/>
      <c r="AW255" s="404"/>
      <c r="AX255" s="405"/>
    </row>
    <row r="256" spans="1:50" ht="24.75" hidden="1" customHeight="1">
      <c r="A256" s="1070"/>
      <c r="B256" s="1071"/>
      <c r="C256" s="1071"/>
      <c r="D256" s="1071"/>
      <c r="E256" s="1071"/>
      <c r="F256" s="107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c r="A257" s="1070"/>
      <c r="B257" s="1071"/>
      <c r="C257" s="1071"/>
      <c r="D257" s="1071"/>
      <c r="E257" s="1071"/>
      <c r="F257" s="107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c r="A258" s="1070"/>
      <c r="B258" s="1071"/>
      <c r="C258" s="1071"/>
      <c r="D258" s="1071"/>
      <c r="E258" s="1071"/>
      <c r="F258" s="107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c r="A259" s="1070"/>
      <c r="B259" s="1071"/>
      <c r="C259" s="1071"/>
      <c r="D259" s="1071"/>
      <c r="E259" s="1071"/>
      <c r="F259" s="107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c r="A260" s="1070"/>
      <c r="B260" s="1071"/>
      <c r="C260" s="1071"/>
      <c r="D260" s="1071"/>
      <c r="E260" s="1071"/>
      <c r="F260" s="107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c r="A261" s="1070"/>
      <c r="B261" s="1071"/>
      <c r="C261" s="1071"/>
      <c r="D261" s="1071"/>
      <c r="E261" s="1071"/>
      <c r="F261" s="107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c r="A262" s="1070"/>
      <c r="B262" s="1071"/>
      <c r="C262" s="1071"/>
      <c r="D262" s="1071"/>
      <c r="E262" s="1071"/>
      <c r="F262" s="107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c r="A263" s="1070"/>
      <c r="B263" s="1071"/>
      <c r="C263" s="1071"/>
      <c r="D263" s="1071"/>
      <c r="E263" s="1071"/>
      <c r="F263" s="107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c r="A264" s="1070"/>
      <c r="B264" s="1071"/>
      <c r="C264" s="1071"/>
      <c r="D264" s="1071"/>
      <c r="E264" s="1071"/>
      <c r="F264" s="107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9" zoomScale="80" zoomScaleNormal="75" zoomScaleSheetLayoutView="80" zoomScalePageLayoutView="70" workbookViewId="0">
      <selection activeCell="P70" sqref="P70:X7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295</v>
      </c>
      <c r="K3" s="367"/>
      <c r="L3" s="367"/>
      <c r="M3" s="367"/>
      <c r="N3" s="367"/>
      <c r="O3" s="367"/>
      <c r="P3" s="368" t="s">
        <v>27</v>
      </c>
      <c r="Q3" s="368"/>
      <c r="R3" s="368"/>
      <c r="S3" s="368"/>
      <c r="T3" s="368"/>
      <c r="U3" s="368"/>
      <c r="V3" s="368"/>
      <c r="W3" s="368"/>
      <c r="X3" s="368"/>
      <c r="Y3" s="369" t="s">
        <v>348</v>
      </c>
      <c r="Z3" s="370"/>
      <c r="AA3" s="370"/>
      <c r="AB3" s="370"/>
      <c r="AC3" s="148" t="s">
        <v>333</v>
      </c>
      <c r="AD3" s="148"/>
      <c r="AE3" s="148"/>
      <c r="AF3" s="148"/>
      <c r="AG3" s="148"/>
      <c r="AH3" s="369" t="s">
        <v>260</v>
      </c>
      <c r="AI3" s="366"/>
      <c r="AJ3" s="366"/>
      <c r="AK3" s="366"/>
      <c r="AL3" s="366" t="s">
        <v>21</v>
      </c>
      <c r="AM3" s="366"/>
      <c r="AN3" s="366"/>
      <c r="AO3" s="371"/>
      <c r="AP3" s="372" t="s">
        <v>296</v>
      </c>
      <c r="AQ3" s="372"/>
      <c r="AR3" s="372"/>
      <c r="AS3" s="372"/>
      <c r="AT3" s="372"/>
      <c r="AU3" s="372"/>
      <c r="AV3" s="372"/>
      <c r="AW3" s="372"/>
      <c r="AX3" s="372"/>
    </row>
    <row r="4" spans="1:50" ht="45" customHeight="1">
      <c r="A4" s="1081">
        <v>1</v>
      </c>
      <c r="B4" s="1081">
        <v>1</v>
      </c>
      <c r="C4" s="379" t="s">
        <v>632</v>
      </c>
      <c r="D4" s="385"/>
      <c r="E4" s="385"/>
      <c r="F4" s="385"/>
      <c r="G4" s="385"/>
      <c r="H4" s="385"/>
      <c r="I4" s="386"/>
      <c r="J4" s="382">
        <v>2020001124166</v>
      </c>
      <c r="K4" s="383"/>
      <c r="L4" s="383"/>
      <c r="M4" s="383"/>
      <c r="N4" s="383"/>
      <c r="O4" s="384"/>
      <c r="P4" s="362" t="s">
        <v>635</v>
      </c>
      <c r="Q4" s="373"/>
      <c r="R4" s="373"/>
      <c r="S4" s="373"/>
      <c r="T4" s="373"/>
      <c r="U4" s="373"/>
      <c r="V4" s="373"/>
      <c r="W4" s="373"/>
      <c r="X4" s="374"/>
      <c r="Y4" s="351">
        <v>0.6</v>
      </c>
      <c r="Z4" s="352"/>
      <c r="AA4" s="352"/>
      <c r="AB4" s="353"/>
      <c r="AC4" s="354" t="s">
        <v>372</v>
      </c>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81">
        <v>2</v>
      </c>
      <c r="B5" s="1081">
        <v>1</v>
      </c>
      <c r="C5" s="388" t="s">
        <v>633</v>
      </c>
      <c r="D5" s="385"/>
      <c r="E5" s="385"/>
      <c r="F5" s="385"/>
      <c r="G5" s="385"/>
      <c r="H5" s="385"/>
      <c r="I5" s="386"/>
      <c r="J5" s="382">
        <v>2130001047208</v>
      </c>
      <c r="K5" s="383"/>
      <c r="L5" s="383"/>
      <c r="M5" s="383"/>
      <c r="N5" s="383"/>
      <c r="O5" s="384"/>
      <c r="P5" s="387" t="s">
        <v>634</v>
      </c>
      <c r="Q5" s="373"/>
      <c r="R5" s="373"/>
      <c r="S5" s="373"/>
      <c r="T5" s="373"/>
      <c r="U5" s="373"/>
      <c r="V5" s="373"/>
      <c r="W5" s="373"/>
      <c r="X5" s="374"/>
      <c r="Y5" s="351">
        <v>0.4</v>
      </c>
      <c r="Z5" s="352"/>
      <c r="AA5" s="352"/>
      <c r="AB5" s="353"/>
      <c r="AC5" s="354" t="s">
        <v>372</v>
      </c>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81">
        <v>3</v>
      </c>
      <c r="B6" s="1081">
        <v>1</v>
      </c>
      <c r="C6" s="379" t="s">
        <v>711</v>
      </c>
      <c r="D6" s="385"/>
      <c r="E6" s="385"/>
      <c r="F6" s="385"/>
      <c r="G6" s="385"/>
      <c r="H6" s="385"/>
      <c r="I6" s="386"/>
      <c r="J6" s="382" t="s">
        <v>713</v>
      </c>
      <c r="K6" s="383"/>
      <c r="L6" s="383"/>
      <c r="M6" s="383"/>
      <c r="N6" s="383"/>
      <c r="O6" s="384"/>
      <c r="P6" s="387" t="s">
        <v>634</v>
      </c>
      <c r="Q6" s="373"/>
      <c r="R6" s="373"/>
      <c r="S6" s="373"/>
      <c r="T6" s="373"/>
      <c r="U6" s="373"/>
      <c r="V6" s="373"/>
      <c r="W6" s="373"/>
      <c r="X6" s="374"/>
      <c r="Y6" s="351">
        <v>0.3</v>
      </c>
      <c r="Z6" s="352"/>
      <c r="AA6" s="352"/>
      <c r="AB6" s="353"/>
      <c r="AC6" s="354" t="s">
        <v>372</v>
      </c>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81">
        <v>4</v>
      </c>
      <c r="B7" s="1081">
        <v>1</v>
      </c>
      <c r="C7" s="379" t="s">
        <v>710</v>
      </c>
      <c r="D7" s="385"/>
      <c r="E7" s="385"/>
      <c r="F7" s="385"/>
      <c r="G7" s="385"/>
      <c r="H7" s="385"/>
      <c r="I7" s="386"/>
      <c r="J7" s="382">
        <v>9010001001855</v>
      </c>
      <c r="K7" s="383"/>
      <c r="L7" s="383"/>
      <c r="M7" s="383"/>
      <c r="N7" s="383"/>
      <c r="O7" s="384"/>
      <c r="P7" s="362" t="s">
        <v>714</v>
      </c>
      <c r="Q7" s="373"/>
      <c r="R7" s="373"/>
      <c r="S7" s="373"/>
      <c r="T7" s="373"/>
      <c r="U7" s="373"/>
      <c r="V7" s="373"/>
      <c r="W7" s="373"/>
      <c r="X7" s="374"/>
      <c r="Y7" s="351">
        <v>0.2</v>
      </c>
      <c r="Z7" s="352"/>
      <c r="AA7" s="352"/>
      <c r="AB7" s="353"/>
      <c r="AC7" s="354" t="s">
        <v>372</v>
      </c>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81">
        <v>5</v>
      </c>
      <c r="B8" s="1081">
        <v>1</v>
      </c>
      <c r="C8" s="361" t="s">
        <v>712</v>
      </c>
      <c r="D8" s="347"/>
      <c r="E8" s="347"/>
      <c r="F8" s="347"/>
      <c r="G8" s="347"/>
      <c r="H8" s="347"/>
      <c r="I8" s="347"/>
      <c r="J8" s="348">
        <v>6011205000217</v>
      </c>
      <c r="K8" s="349"/>
      <c r="L8" s="349"/>
      <c r="M8" s="349"/>
      <c r="N8" s="349"/>
      <c r="O8" s="349"/>
      <c r="P8" s="378" t="s">
        <v>715</v>
      </c>
      <c r="Q8" s="350"/>
      <c r="R8" s="350"/>
      <c r="S8" s="350"/>
      <c r="T8" s="350"/>
      <c r="U8" s="350"/>
      <c r="V8" s="350"/>
      <c r="W8" s="350"/>
      <c r="X8" s="350"/>
      <c r="Y8" s="351">
        <v>0.1</v>
      </c>
      <c r="Z8" s="352"/>
      <c r="AA8" s="352"/>
      <c r="AB8" s="353"/>
      <c r="AC8" s="354" t="s">
        <v>372</v>
      </c>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295</v>
      </c>
      <c r="K36" s="367"/>
      <c r="L36" s="367"/>
      <c r="M36" s="367"/>
      <c r="N36" s="367"/>
      <c r="O36" s="367"/>
      <c r="P36" s="368" t="s">
        <v>27</v>
      </c>
      <c r="Q36" s="368"/>
      <c r="R36" s="368"/>
      <c r="S36" s="368"/>
      <c r="T36" s="368"/>
      <c r="U36" s="368"/>
      <c r="V36" s="368"/>
      <c r="W36" s="368"/>
      <c r="X36" s="368"/>
      <c r="Y36" s="369" t="s">
        <v>348</v>
      </c>
      <c r="Z36" s="370"/>
      <c r="AA36" s="370"/>
      <c r="AB36" s="370"/>
      <c r="AC36" s="148" t="s">
        <v>333</v>
      </c>
      <c r="AD36" s="148"/>
      <c r="AE36" s="148"/>
      <c r="AF36" s="148"/>
      <c r="AG36" s="148"/>
      <c r="AH36" s="369" t="s">
        <v>260</v>
      </c>
      <c r="AI36" s="366"/>
      <c r="AJ36" s="366"/>
      <c r="AK36" s="366"/>
      <c r="AL36" s="366" t="s">
        <v>21</v>
      </c>
      <c r="AM36" s="366"/>
      <c r="AN36" s="366"/>
      <c r="AO36" s="371"/>
      <c r="AP36" s="372" t="s">
        <v>296</v>
      </c>
      <c r="AQ36" s="372"/>
      <c r="AR36" s="372"/>
      <c r="AS36" s="372"/>
      <c r="AT36" s="372"/>
      <c r="AU36" s="372"/>
      <c r="AV36" s="372"/>
      <c r="AW36" s="372"/>
      <c r="AX36" s="372"/>
    </row>
    <row r="37" spans="1:50" ht="26.25" customHeight="1">
      <c r="A37" s="1081">
        <v>1</v>
      </c>
      <c r="B37" s="1081">
        <v>1</v>
      </c>
      <c r="C37" s="379" t="s">
        <v>662</v>
      </c>
      <c r="D37" s="385"/>
      <c r="E37" s="385"/>
      <c r="F37" s="385"/>
      <c r="G37" s="385"/>
      <c r="H37" s="385"/>
      <c r="I37" s="386"/>
      <c r="J37" s="348" t="s">
        <v>637</v>
      </c>
      <c r="K37" s="349"/>
      <c r="L37" s="349"/>
      <c r="M37" s="349"/>
      <c r="N37" s="349"/>
      <c r="O37" s="349"/>
      <c r="P37" s="387" t="s">
        <v>661</v>
      </c>
      <c r="Q37" s="373"/>
      <c r="R37" s="373"/>
      <c r="S37" s="373"/>
      <c r="T37" s="373"/>
      <c r="U37" s="373"/>
      <c r="V37" s="373"/>
      <c r="W37" s="373"/>
      <c r="X37" s="374"/>
      <c r="Y37" s="351">
        <v>4</v>
      </c>
      <c r="Z37" s="352"/>
      <c r="AA37" s="352"/>
      <c r="AB37" s="353"/>
      <c r="AC37" s="354" t="s">
        <v>373</v>
      </c>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81">
        <v>2</v>
      </c>
      <c r="B38" s="1081">
        <v>1</v>
      </c>
      <c r="C38" s="361" t="s">
        <v>702</v>
      </c>
      <c r="D38" s="347"/>
      <c r="E38" s="347"/>
      <c r="F38" s="347"/>
      <c r="G38" s="347"/>
      <c r="H38" s="347"/>
      <c r="I38" s="347"/>
      <c r="J38" s="348" t="s">
        <v>655</v>
      </c>
      <c r="K38" s="349"/>
      <c r="L38" s="349"/>
      <c r="M38" s="349"/>
      <c r="N38" s="349"/>
      <c r="O38" s="349"/>
      <c r="P38" s="387" t="s">
        <v>661</v>
      </c>
      <c r="Q38" s="373"/>
      <c r="R38" s="373"/>
      <c r="S38" s="373"/>
      <c r="T38" s="373"/>
      <c r="U38" s="373"/>
      <c r="V38" s="373"/>
      <c r="W38" s="373"/>
      <c r="X38" s="374"/>
      <c r="Y38" s="351">
        <v>4</v>
      </c>
      <c r="Z38" s="352"/>
      <c r="AA38" s="352"/>
      <c r="AB38" s="353"/>
      <c r="AC38" s="354" t="s">
        <v>373</v>
      </c>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81">
        <v>3</v>
      </c>
      <c r="B39" s="1081">
        <v>1</v>
      </c>
      <c r="C39" s="347" t="s">
        <v>663</v>
      </c>
      <c r="D39" s="347"/>
      <c r="E39" s="347"/>
      <c r="F39" s="347"/>
      <c r="G39" s="347"/>
      <c r="H39" s="347"/>
      <c r="I39" s="347"/>
      <c r="J39" s="348" t="s">
        <v>656</v>
      </c>
      <c r="K39" s="349"/>
      <c r="L39" s="349"/>
      <c r="M39" s="349"/>
      <c r="N39" s="349"/>
      <c r="O39" s="349"/>
      <c r="P39" s="387" t="s">
        <v>661</v>
      </c>
      <c r="Q39" s="373"/>
      <c r="R39" s="373"/>
      <c r="S39" s="373"/>
      <c r="T39" s="373"/>
      <c r="U39" s="373"/>
      <c r="V39" s="373"/>
      <c r="W39" s="373"/>
      <c r="X39" s="374"/>
      <c r="Y39" s="351">
        <v>4</v>
      </c>
      <c r="Z39" s="352"/>
      <c r="AA39" s="352"/>
      <c r="AB39" s="353"/>
      <c r="AC39" s="354" t="s">
        <v>373</v>
      </c>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81">
        <v>4</v>
      </c>
      <c r="B40" s="1081">
        <v>1</v>
      </c>
      <c r="C40" s="347" t="s">
        <v>664</v>
      </c>
      <c r="D40" s="347"/>
      <c r="E40" s="347"/>
      <c r="F40" s="347"/>
      <c r="G40" s="347"/>
      <c r="H40" s="347"/>
      <c r="I40" s="347"/>
      <c r="J40" s="348" t="s">
        <v>637</v>
      </c>
      <c r="K40" s="349"/>
      <c r="L40" s="349"/>
      <c r="M40" s="349"/>
      <c r="N40" s="349"/>
      <c r="O40" s="349"/>
      <c r="P40" s="387" t="s">
        <v>661</v>
      </c>
      <c r="Q40" s="373"/>
      <c r="R40" s="373"/>
      <c r="S40" s="373"/>
      <c r="T40" s="373"/>
      <c r="U40" s="373"/>
      <c r="V40" s="373"/>
      <c r="W40" s="373"/>
      <c r="X40" s="374"/>
      <c r="Y40" s="351">
        <v>4</v>
      </c>
      <c r="Z40" s="352"/>
      <c r="AA40" s="352"/>
      <c r="AB40" s="353"/>
      <c r="AC40" s="354" t="s">
        <v>373</v>
      </c>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81">
        <v>5</v>
      </c>
      <c r="B41" s="1081">
        <v>1</v>
      </c>
      <c r="C41" s="347" t="s">
        <v>665</v>
      </c>
      <c r="D41" s="347"/>
      <c r="E41" s="347"/>
      <c r="F41" s="347"/>
      <c r="G41" s="347"/>
      <c r="H41" s="347"/>
      <c r="I41" s="347"/>
      <c r="J41" s="348" t="s">
        <v>637</v>
      </c>
      <c r="K41" s="349"/>
      <c r="L41" s="349"/>
      <c r="M41" s="349"/>
      <c r="N41" s="349"/>
      <c r="O41" s="349"/>
      <c r="P41" s="387" t="s">
        <v>661</v>
      </c>
      <c r="Q41" s="373"/>
      <c r="R41" s="373"/>
      <c r="S41" s="373"/>
      <c r="T41" s="373"/>
      <c r="U41" s="373"/>
      <c r="V41" s="373"/>
      <c r="W41" s="373"/>
      <c r="X41" s="374"/>
      <c r="Y41" s="351">
        <v>4</v>
      </c>
      <c r="Z41" s="352"/>
      <c r="AA41" s="352"/>
      <c r="AB41" s="353"/>
      <c r="AC41" s="354" t="s">
        <v>373</v>
      </c>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81">
        <v>6</v>
      </c>
      <c r="B42" s="1081">
        <v>1</v>
      </c>
      <c r="C42" s="347" t="s">
        <v>666</v>
      </c>
      <c r="D42" s="347"/>
      <c r="E42" s="347"/>
      <c r="F42" s="347"/>
      <c r="G42" s="347"/>
      <c r="H42" s="347"/>
      <c r="I42" s="347"/>
      <c r="J42" s="348" t="s">
        <v>637</v>
      </c>
      <c r="K42" s="349"/>
      <c r="L42" s="349"/>
      <c r="M42" s="349"/>
      <c r="N42" s="349"/>
      <c r="O42" s="349"/>
      <c r="P42" s="387" t="s">
        <v>661</v>
      </c>
      <c r="Q42" s="373"/>
      <c r="R42" s="373"/>
      <c r="S42" s="373"/>
      <c r="T42" s="373"/>
      <c r="U42" s="373"/>
      <c r="V42" s="373"/>
      <c r="W42" s="373"/>
      <c r="X42" s="374"/>
      <c r="Y42" s="351">
        <v>3</v>
      </c>
      <c r="Z42" s="352"/>
      <c r="AA42" s="352"/>
      <c r="AB42" s="353"/>
      <c r="AC42" s="354" t="s">
        <v>373</v>
      </c>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81">
        <v>7</v>
      </c>
      <c r="B43" s="1081">
        <v>1</v>
      </c>
      <c r="C43" s="347" t="s">
        <v>667</v>
      </c>
      <c r="D43" s="347"/>
      <c r="E43" s="347"/>
      <c r="F43" s="347"/>
      <c r="G43" s="347"/>
      <c r="H43" s="347"/>
      <c r="I43" s="347"/>
      <c r="J43" s="348" t="s">
        <v>655</v>
      </c>
      <c r="K43" s="349"/>
      <c r="L43" s="349"/>
      <c r="M43" s="349"/>
      <c r="N43" s="349"/>
      <c r="O43" s="349"/>
      <c r="P43" s="387" t="s">
        <v>661</v>
      </c>
      <c r="Q43" s="373"/>
      <c r="R43" s="373"/>
      <c r="S43" s="373"/>
      <c r="T43" s="373"/>
      <c r="U43" s="373"/>
      <c r="V43" s="373"/>
      <c r="W43" s="373"/>
      <c r="X43" s="374"/>
      <c r="Y43" s="351">
        <v>3</v>
      </c>
      <c r="Z43" s="352"/>
      <c r="AA43" s="352"/>
      <c r="AB43" s="353"/>
      <c r="AC43" s="354" t="s">
        <v>373</v>
      </c>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81">
        <v>8</v>
      </c>
      <c r="B44" s="1081">
        <v>1</v>
      </c>
      <c r="C44" s="347" t="s">
        <v>668</v>
      </c>
      <c r="D44" s="347"/>
      <c r="E44" s="347"/>
      <c r="F44" s="347"/>
      <c r="G44" s="347"/>
      <c r="H44" s="347"/>
      <c r="I44" s="347"/>
      <c r="J44" s="348" t="s">
        <v>655</v>
      </c>
      <c r="K44" s="349"/>
      <c r="L44" s="349"/>
      <c r="M44" s="349"/>
      <c r="N44" s="349"/>
      <c r="O44" s="349"/>
      <c r="P44" s="387" t="s">
        <v>661</v>
      </c>
      <c r="Q44" s="373"/>
      <c r="R44" s="373"/>
      <c r="S44" s="373"/>
      <c r="T44" s="373"/>
      <c r="U44" s="373"/>
      <c r="V44" s="373"/>
      <c r="W44" s="373"/>
      <c r="X44" s="374"/>
      <c r="Y44" s="351">
        <v>3</v>
      </c>
      <c r="Z44" s="352"/>
      <c r="AA44" s="352"/>
      <c r="AB44" s="353"/>
      <c r="AC44" s="354" t="s">
        <v>373</v>
      </c>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81">
        <v>9</v>
      </c>
      <c r="B45" s="1081">
        <v>1</v>
      </c>
      <c r="C45" s="379" t="s">
        <v>669</v>
      </c>
      <c r="D45" s="380"/>
      <c r="E45" s="380"/>
      <c r="F45" s="380"/>
      <c r="G45" s="380"/>
      <c r="H45" s="380"/>
      <c r="I45" s="381"/>
      <c r="J45" s="348" t="s">
        <v>655</v>
      </c>
      <c r="K45" s="349"/>
      <c r="L45" s="349"/>
      <c r="M45" s="349"/>
      <c r="N45" s="349"/>
      <c r="O45" s="349"/>
      <c r="P45" s="387" t="s">
        <v>661</v>
      </c>
      <c r="Q45" s="373"/>
      <c r="R45" s="373"/>
      <c r="S45" s="373"/>
      <c r="T45" s="373"/>
      <c r="U45" s="373"/>
      <c r="V45" s="373"/>
      <c r="W45" s="373"/>
      <c r="X45" s="374"/>
      <c r="Y45" s="351">
        <v>2</v>
      </c>
      <c r="Z45" s="352"/>
      <c r="AA45" s="352"/>
      <c r="AB45" s="353"/>
      <c r="AC45" s="354" t="s">
        <v>373</v>
      </c>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81">
        <v>10</v>
      </c>
      <c r="B46" s="1081">
        <v>1</v>
      </c>
      <c r="C46" s="379" t="s">
        <v>670</v>
      </c>
      <c r="D46" s="380"/>
      <c r="E46" s="380"/>
      <c r="F46" s="380"/>
      <c r="G46" s="380"/>
      <c r="H46" s="380"/>
      <c r="I46" s="381"/>
      <c r="J46" s="348" t="s">
        <v>655</v>
      </c>
      <c r="K46" s="349"/>
      <c r="L46" s="349"/>
      <c r="M46" s="349"/>
      <c r="N46" s="349"/>
      <c r="O46" s="349"/>
      <c r="P46" s="387" t="s">
        <v>661</v>
      </c>
      <c r="Q46" s="373"/>
      <c r="R46" s="373"/>
      <c r="S46" s="373"/>
      <c r="T46" s="373"/>
      <c r="U46" s="373"/>
      <c r="V46" s="373"/>
      <c r="W46" s="373"/>
      <c r="X46" s="374"/>
      <c r="Y46" s="351">
        <v>2</v>
      </c>
      <c r="Z46" s="352"/>
      <c r="AA46" s="352"/>
      <c r="AB46" s="353"/>
      <c r="AC46" s="354" t="s">
        <v>373</v>
      </c>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81">
        <v>11</v>
      </c>
      <c r="B47" s="1081">
        <v>1</v>
      </c>
      <c r="C47" s="388"/>
      <c r="D47" s="385"/>
      <c r="E47" s="385"/>
      <c r="F47" s="385"/>
      <c r="G47" s="385"/>
      <c r="H47" s="385"/>
      <c r="I47" s="386"/>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295</v>
      </c>
      <c r="K69" s="367"/>
      <c r="L69" s="367"/>
      <c r="M69" s="367"/>
      <c r="N69" s="367"/>
      <c r="O69" s="367"/>
      <c r="P69" s="368" t="s">
        <v>27</v>
      </c>
      <c r="Q69" s="368"/>
      <c r="R69" s="368"/>
      <c r="S69" s="368"/>
      <c r="T69" s="368"/>
      <c r="U69" s="368"/>
      <c r="V69" s="368"/>
      <c r="W69" s="368"/>
      <c r="X69" s="368"/>
      <c r="Y69" s="369" t="s">
        <v>348</v>
      </c>
      <c r="Z69" s="370"/>
      <c r="AA69" s="370"/>
      <c r="AB69" s="370"/>
      <c r="AC69" s="148" t="s">
        <v>333</v>
      </c>
      <c r="AD69" s="148"/>
      <c r="AE69" s="148"/>
      <c r="AF69" s="148"/>
      <c r="AG69" s="148"/>
      <c r="AH69" s="369" t="s">
        <v>260</v>
      </c>
      <c r="AI69" s="366"/>
      <c r="AJ69" s="366"/>
      <c r="AK69" s="366"/>
      <c r="AL69" s="366" t="s">
        <v>21</v>
      </c>
      <c r="AM69" s="366"/>
      <c r="AN69" s="366"/>
      <c r="AO69" s="371"/>
      <c r="AP69" s="372" t="s">
        <v>296</v>
      </c>
      <c r="AQ69" s="372"/>
      <c r="AR69" s="372"/>
      <c r="AS69" s="372"/>
      <c r="AT69" s="372"/>
      <c r="AU69" s="372"/>
      <c r="AV69" s="372"/>
      <c r="AW69" s="372"/>
      <c r="AX69" s="372"/>
    </row>
    <row r="70" spans="1:50" ht="26.25" customHeight="1">
      <c r="A70" s="1081">
        <v>1</v>
      </c>
      <c r="B70" s="1081">
        <v>1</v>
      </c>
      <c r="C70" s="361" t="s">
        <v>636</v>
      </c>
      <c r="D70" s="347"/>
      <c r="E70" s="347"/>
      <c r="F70" s="347"/>
      <c r="G70" s="347"/>
      <c r="H70" s="347"/>
      <c r="I70" s="347"/>
      <c r="J70" s="348" t="s">
        <v>637</v>
      </c>
      <c r="K70" s="349"/>
      <c r="L70" s="349"/>
      <c r="M70" s="349"/>
      <c r="N70" s="349"/>
      <c r="O70" s="349"/>
      <c r="P70" s="378" t="s">
        <v>606</v>
      </c>
      <c r="Q70" s="350"/>
      <c r="R70" s="350"/>
      <c r="S70" s="350"/>
      <c r="T70" s="350"/>
      <c r="U70" s="350"/>
      <c r="V70" s="350"/>
      <c r="W70" s="350"/>
      <c r="X70" s="350"/>
      <c r="Y70" s="351">
        <v>0.1</v>
      </c>
      <c r="Z70" s="352"/>
      <c r="AA70" s="352"/>
      <c r="AB70" s="353"/>
      <c r="AC70" s="354" t="s">
        <v>372</v>
      </c>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295</v>
      </c>
      <c r="K102" s="367"/>
      <c r="L102" s="367"/>
      <c r="M102" s="367"/>
      <c r="N102" s="367"/>
      <c r="O102" s="367"/>
      <c r="P102" s="368" t="s">
        <v>27</v>
      </c>
      <c r="Q102" s="368"/>
      <c r="R102" s="368"/>
      <c r="S102" s="368"/>
      <c r="T102" s="368"/>
      <c r="U102" s="368"/>
      <c r="V102" s="368"/>
      <c r="W102" s="368"/>
      <c r="X102" s="368"/>
      <c r="Y102" s="369" t="s">
        <v>348</v>
      </c>
      <c r="Z102" s="370"/>
      <c r="AA102" s="370"/>
      <c r="AB102" s="370"/>
      <c r="AC102" s="148" t="s">
        <v>333</v>
      </c>
      <c r="AD102" s="148"/>
      <c r="AE102" s="148"/>
      <c r="AF102" s="148"/>
      <c r="AG102" s="148"/>
      <c r="AH102" s="369" t="s">
        <v>260</v>
      </c>
      <c r="AI102" s="366"/>
      <c r="AJ102" s="366"/>
      <c r="AK102" s="366"/>
      <c r="AL102" s="366" t="s">
        <v>21</v>
      </c>
      <c r="AM102" s="366"/>
      <c r="AN102" s="366"/>
      <c r="AO102" s="371"/>
      <c r="AP102" s="372" t="s">
        <v>296</v>
      </c>
      <c r="AQ102" s="372"/>
      <c r="AR102" s="372"/>
      <c r="AS102" s="372"/>
      <c r="AT102" s="372"/>
      <c r="AU102" s="372"/>
      <c r="AV102" s="372"/>
      <c r="AW102" s="372"/>
      <c r="AX102" s="372"/>
    </row>
    <row r="103" spans="1:50" ht="26.25" customHeight="1">
      <c r="A103" s="1081">
        <v>1</v>
      </c>
      <c r="B103" s="1081">
        <v>1</v>
      </c>
      <c r="C103" s="379" t="s">
        <v>671</v>
      </c>
      <c r="D103" s="385"/>
      <c r="E103" s="385"/>
      <c r="F103" s="385"/>
      <c r="G103" s="385"/>
      <c r="H103" s="385"/>
      <c r="I103" s="386"/>
      <c r="J103" s="348" t="s">
        <v>637</v>
      </c>
      <c r="K103" s="349"/>
      <c r="L103" s="349"/>
      <c r="M103" s="349"/>
      <c r="N103" s="349"/>
      <c r="O103" s="349"/>
      <c r="P103" s="362" t="s">
        <v>682</v>
      </c>
      <c r="Q103" s="373"/>
      <c r="R103" s="373"/>
      <c r="S103" s="373"/>
      <c r="T103" s="373"/>
      <c r="U103" s="373"/>
      <c r="V103" s="373"/>
      <c r="W103" s="373"/>
      <c r="X103" s="374"/>
      <c r="Y103" s="351">
        <v>1</v>
      </c>
      <c r="Z103" s="352"/>
      <c r="AA103" s="352"/>
      <c r="AB103" s="353"/>
      <c r="AC103" s="354" t="s">
        <v>372</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81">
        <v>2</v>
      </c>
      <c r="B104" s="1081">
        <v>1</v>
      </c>
      <c r="C104" s="388" t="s">
        <v>672</v>
      </c>
      <c r="D104" s="385"/>
      <c r="E104" s="385"/>
      <c r="F104" s="385"/>
      <c r="G104" s="385"/>
      <c r="H104" s="385"/>
      <c r="I104" s="386"/>
      <c r="J104" s="348" t="s">
        <v>656</v>
      </c>
      <c r="K104" s="349"/>
      <c r="L104" s="349"/>
      <c r="M104" s="349"/>
      <c r="N104" s="349"/>
      <c r="O104" s="349"/>
      <c r="P104" s="362" t="s">
        <v>682</v>
      </c>
      <c r="Q104" s="373"/>
      <c r="R104" s="373"/>
      <c r="S104" s="373"/>
      <c r="T104" s="373"/>
      <c r="U104" s="373"/>
      <c r="V104" s="373"/>
      <c r="W104" s="373"/>
      <c r="X104" s="374"/>
      <c r="Y104" s="351">
        <v>0.8</v>
      </c>
      <c r="Z104" s="352"/>
      <c r="AA104" s="352"/>
      <c r="AB104" s="353"/>
      <c r="AC104" s="354" t="s">
        <v>372</v>
      </c>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81">
        <v>3</v>
      </c>
      <c r="B105" s="1081">
        <v>1</v>
      </c>
      <c r="C105" s="388" t="s">
        <v>673</v>
      </c>
      <c r="D105" s="385"/>
      <c r="E105" s="385"/>
      <c r="F105" s="385"/>
      <c r="G105" s="385"/>
      <c r="H105" s="385"/>
      <c r="I105" s="386"/>
      <c r="J105" s="348" t="s">
        <v>655</v>
      </c>
      <c r="K105" s="349"/>
      <c r="L105" s="349"/>
      <c r="M105" s="349"/>
      <c r="N105" s="349"/>
      <c r="O105" s="349"/>
      <c r="P105" s="387" t="s">
        <v>682</v>
      </c>
      <c r="Q105" s="373"/>
      <c r="R105" s="373"/>
      <c r="S105" s="373"/>
      <c r="T105" s="373"/>
      <c r="U105" s="373"/>
      <c r="V105" s="373"/>
      <c r="W105" s="373"/>
      <c r="X105" s="374"/>
      <c r="Y105" s="351">
        <v>0.5</v>
      </c>
      <c r="Z105" s="352"/>
      <c r="AA105" s="352"/>
      <c r="AB105" s="353"/>
      <c r="AC105" s="354" t="s">
        <v>372</v>
      </c>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81">
        <v>4</v>
      </c>
      <c r="B106" s="1081">
        <v>1</v>
      </c>
      <c r="C106" s="379" t="s">
        <v>675</v>
      </c>
      <c r="D106" s="380"/>
      <c r="E106" s="380"/>
      <c r="F106" s="380"/>
      <c r="G106" s="380"/>
      <c r="H106" s="380"/>
      <c r="I106" s="381"/>
      <c r="J106" s="348" t="s">
        <v>637</v>
      </c>
      <c r="K106" s="349"/>
      <c r="L106" s="349"/>
      <c r="M106" s="349"/>
      <c r="N106" s="349"/>
      <c r="O106" s="349"/>
      <c r="P106" s="387" t="s">
        <v>682</v>
      </c>
      <c r="Q106" s="373"/>
      <c r="R106" s="373"/>
      <c r="S106" s="373"/>
      <c r="T106" s="373"/>
      <c r="U106" s="373"/>
      <c r="V106" s="373"/>
      <c r="W106" s="373"/>
      <c r="X106" s="374"/>
      <c r="Y106" s="351">
        <v>0.4</v>
      </c>
      <c r="Z106" s="352"/>
      <c r="AA106" s="352"/>
      <c r="AB106" s="353"/>
      <c r="AC106" s="354" t="s">
        <v>372</v>
      </c>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81">
        <v>5</v>
      </c>
      <c r="B107" s="1081">
        <v>1</v>
      </c>
      <c r="C107" s="379" t="s">
        <v>674</v>
      </c>
      <c r="D107" s="385"/>
      <c r="E107" s="385"/>
      <c r="F107" s="385"/>
      <c r="G107" s="385"/>
      <c r="H107" s="385"/>
      <c r="I107" s="386"/>
      <c r="J107" s="348" t="s">
        <v>655</v>
      </c>
      <c r="K107" s="349"/>
      <c r="L107" s="349"/>
      <c r="M107" s="349"/>
      <c r="N107" s="349"/>
      <c r="O107" s="349"/>
      <c r="P107" s="387" t="s">
        <v>682</v>
      </c>
      <c r="Q107" s="373"/>
      <c r="R107" s="373"/>
      <c r="S107" s="373"/>
      <c r="T107" s="373"/>
      <c r="U107" s="373"/>
      <c r="V107" s="373"/>
      <c r="W107" s="373"/>
      <c r="X107" s="374"/>
      <c r="Y107" s="351">
        <v>0.3</v>
      </c>
      <c r="Z107" s="352"/>
      <c r="AA107" s="352"/>
      <c r="AB107" s="353"/>
      <c r="AC107" s="354" t="s">
        <v>372</v>
      </c>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81">
        <v>6</v>
      </c>
      <c r="B108" s="1081">
        <v>1</v>
      </c>
      <c r="C108" s="388" t="s">
        <v>676</v>
      </c>
      <c r="D108" s="385"/>
      <c r="E108" s="385"/>
      <c r="F108" s="385"/>
      <c r="G108" s="385"/>
      <c r="H108" s="385"/>
      <c r="I108" s="386"/>
      <c r="J108" s="348" t="s">
        <v>655</v>
      </c>
      <c r="K108" s="349"/>
      <c r="L108" s="349"/>
      <c r="M108" s="349"/>
      <c r="N108" s="349"/>
      <c r="O108" s="349"/>
      <c r="P108" s="387" t="s">
        <v>682</v>
      </c>
      <c r="Q108" s="373"/>
      <c r="R108" s="373"/>
      <c r="S108" s="373"/>
      <c r="T108" s="373"/>
      <c r="U108" s="373"/>
      <c r="V108" s="373"/>
      <c r="W108" s="373"/>
      <c r="X108" s="374"/>
      <c r="Y108" s="351">
        <v>0.3</v>
      </c>
      <c r="Z108" s="352"/>
      <c r="AA108" s="352"/>
      <c r="AB108" s="353"/>
      <c r="AC108" s="354" t="s">
        <v>372</v>
      </c>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81">
        <v>7</v>
      </c>
      <c r="B109" s="1081">
        <v>1</v>
      </c>
      <c r="C109" s="388" t="s">
        <v>677</v>
      </c>
      <c r="D109" s="385"/>
      <c r="E109" s="385"/>
      <c r="F109" s="385"/>
      <c r="G109" s="385"/>
      <c r="H109" s="385"/>
      <c r="I109" s="386"/>
      <c r="J109" s="348" t="s">
        <v>681</v>
      </c>
      <c r="K109" s="349"/>
      <c r="L109" s="349"/>
      <c r="M109" s="349"/>
      <c r="N109" s="349"/>
      <c r="O109" s="349"/>
      <c r="P109" s="387" t="s">
        <v>682</v>
      </c>
      <c r="Q109" s="373"/>
      <c r="R109" s="373"/>
      <c r="S109" s="373"/>
      <c r="T109" s="373"/>
      <c r="U109" s="373"/>
      <c r="V109" s="373"/>
      <c r="W109" s="373"/>
      <c r="X109" s="374"/>
      <c r="Y109" s="351">
        <v>0.3</v>
      </c>
      <c r="Z109" s="352"/>
      <c r="AA109" s="352"/>
      <c r="AB109" s="353"/>
      <c r="AC109" s="354" t="s">
        <v>372</v>
      </c>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81">
        <v>8</v>
      </c>
      <c r="B110" s="1081">
        <v>1</v>
      </c>
      <c r="C110" s="379" t="s">
        <v>678</v>
      </c>
      <c r="D110" s="385"/>
      <c r="E110" s="385"/>
      <c r="F110" s="385"/>
      <c r="G110" s="385"/>
      <c r="H110" s="385"/>
      <c r="I110" s="386"/>
      <c r="J110" s="348" t="s">
        <v>637</v>
      </c>
      <c r="K110" s="349"/>
      <c r="L110" s="349"/>
      <c r="M110" s="349"/>
      <c r="N110" s="349"/>
      <c r="O110" s="349"/>
      <c r="P110" s="387" t="s">
        <v>682</v>
      </c>
      <c r="Q110" s="373"/>
      <c r="R110" s="373"/>
      <c r="S110" s="373"/>
      <c r="T110" s="373"/>
      <c r="U110" s="373"/>
      <c r="V110" s="373"/>
      <c r="W110" s="373"/>
      <c r="X110" s="374"/>
      <c r="Y110" s="351">
        <v>0.3</v>
      </c>
      <c r="Z110" s="352"/>
      <c r="AA110" s="352"/>
      <c r="AB110" s="353"/>
      <c r="AC110" s="354" t="s">
        <v>372</v>
      </c>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81">
        <v>9</v>
      </c>
      <c r="B111" s="1081">
        <v>1</v>
      </c>
      <c r="C111" s="379" t="s">
        <v>679</v>
      </c>
      <c r="D111" s="385"/>
      <c r="E111" s="385"/>
      <c r="F111" s="385"/>
      <c r="G111" s="385"/>
      <c r="H111" s="385"/>
      <c r="I111" s="386"/>
      <c r="J111" s="348" t="s">
        <v>637</v>
      </c>
      <c r="K111" s="349"/>
      <c r="L111" s="349"/>
      <c r="M111" s="349"/>
      <c r="N111" s="349"/>
      <c r="O111" s="349"/>
      <c r="P111" s="387" t="s">
        <v>682</v>
      </c>
      <c r="Q111" s="373"/>
      <c r="R111" s="373"/>
      <c r="S111" s="373"/>
      <c r="T111" s="373"/>
      <c r="U111" s="373"/>
      <c r="V111" s="373"/>
      <c r="W111" s="373"/>
      <c r="X111" s="374"/>
      <c r="Y111" s="351">
        <v>0.2</v>
      </c>
      <c r="Z111" s="352"/>
      <c r="AA111" s="352"/>
      <c r="AB111" s="353"/>
      <c r="AC111" s="354" t="s">
        <v>372</v>
      </c>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81">
        <v>10</v>
      </c>
      <c r="B112" s="1081">
        <v>1</v>
      </c>
      <c r="C112" s="379" t="s">
        <v>680</v>
      </c>
      <c r="D112" s="385"/>
      <c r="E112" s="385"/>
      <c r="F112" s="385"/>
      <c r="G112" s="385"/>
      <c r="H112" s="385"/>
      <c r="I112" s="386"/>
      <c r="J112" s="348" t="s">
        <v>637</v>
      </c>
      <c r="K112" s="349"/>
      <c r="L112" s="349"/>
      <c r="M112" s="349"/>
      <c r="N112" s="349"/>
      <c r="O112" s="349"/>
      <c r="P112" s="387" t="s">
        <v>682</v>
      </c>
      <c r="Q112" s="373"/>
      <c r="R112" s="373"/>
      <c r="S112" s="373"/>
      <c r="T112" s="373"/>
      <c r="U112" s="373"/>
      <c r="V112" s="373"/>
      <c r="W112" s="373"/>
      <c r="X112" s="374"/>
      <c r="Y112" s="351">
        <v>0.1</v>
      </c>
      <c r="Z112" s="352"/>
      <c r="AA112" s="352"/>
      <c r="AB112" s="353"/>
      <c r="AC112" s="354" t="s">
        <v>372</v>
      </c>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295</v>
      </c>
      <c r="K135" s="367"/>
      <c r="L135" s="367"/>
      <c r="M135" s="367"/>
      <c r="N135" s="367"/>
      <c r="O135" s="367"/>
      <c r="P135" s="368" t="s">
        <v>27</v>
      </c>
      <c r="Q135" s="368"/>
      <c r="R135" s="368"/>
      <c r="S135" s="368"/>
      <c r="T135" s="368"/>
      <c r="U135" s="368"/>
      <c r="V135" s="368"/>
      <c r="W135" s="368"/>
      <c r="X135" s="368"/>
      <c r="Y135" s="369" t="s">
        <v>348</v>
      </c>
      <c r="Z135" s="370"/>
      <c r="AA135" s="370"/>
      <c r="AB135" s="370"/>
      <c r="AC135" s="148" t="s">
        <v>333</v>
      </c>
      <c r="AD135" s="148"/>
      <c r="AE135" s="148"/>
      <c r="AF135" s="148"/>
      <c r="AG135" s="148"/>
      <c r="AH135" s="369" t="s">
        <v>260</v>
      </c>
      <c r="AI135" s="366"/>
      <c r="AJ135" s="366"/>
      <c r="AK135" s="366"/>
      <c r="AL135" s="366" t="s">
        <v>21</v>
      </c>
      <c r="AM135" s="366"/>
      <c r="AN135" s="366"/>
      <c r="AO135" s="371"/>
      <c r="AP135" s="372" t="s">
        <v>296</v>
      </c>
      <c r="AQ135" s="372"/>
      <c r="AR135" s="372"/>
      <c r="AS135" s="372"/>
      <c r="AT135" s="372"/>
      <c r="AU135" s="372"/>
      <c r="AV135" s="372"/>
      <c r="AW135" s="372"/>
      <c r="AX135" s="372"/>
    </row>
    <row r="136" spans="1:50" ht="26.25" customHeight="1">
      <c r="A136" s="1081">
        <v>1</v>
      </c>
      <c r="B136" s="1081">
        <v>1</v>
      </c>
      <c r="C136" s="361" t="s">
        <v>645</v>
      </c>
      <c r="D136" s="347"/>
      <c r="E136" s="347"/>
      <c r="F136" s="347"/>
      <c r="G136" s="347"/>
      <c r="H136" s="347"/>
      <c r="I136" s="347"/>
      <c r="J136" s="348" t="s">
        <v>656</v>
      </c>
      <c r="K136" s="383"/>
      <c r="L136" s="383"/>
      <c r="M136" s="383"/>
      <c r="N136" s="383"/>
      <c r="O136" s="384"/>
      <c r="P136" s="387" t="s">
        <v>659</v>
      </c>
      <c r="Q136" s="373"/>
      <c r="R136" s="373"/>
      <c r="S136" s="373"/>
      <c r="T136" s="373"/>
      <c r="U136" s="373"/>
      <c r="V136" s="373"/>
      <c r="W136" s="373"/>
      <c r="X136" s="374"/>
      <c r="Y136" s="351">
        <v>5</v>
      </c>
      <c r="Z136" s="352"/>
      <c r="AA136" s="352"/>
      <c r="AB136" s="353"/>
      <c r="AC136" s="354" t="s">
        <v>80</v>
      </c>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81">
        <v>2</v>
      </c>
      <c r="B137" s="1081">
        <v>1</v>
      </c>
      <c r="C137" s="347" t="s">
        <v>646</v>
      </c>
      <c r="D137" s="347"/>
      <c r="E137" s="347"/>
      <c r="F137" s="347"/>
      <c r="G137" s="347"/>
      <c r="H137" s="347"/>
      <c r="I137" s="347"/>
      <c r="J137" s="382" t="s">
        <v>637</v>
      </c>
      <c r="K137" s="383"/>
      <c r="L137" s="383"/>
      <c r="M137" s="383"/>
      <c r="N137" s="383"/>
      <c r="O137" s="384"/>
      <c r="P137" s="387" t="s">
        <v>659</v>
      </c>
      <c r="Q137" s="373"/>
      <c r="R137" s="373"/>
      <c r="S137" s="373"/>
      <c r="T137" s="373"/>
      <c r="U137" s="373"/>
      <c r="V137" s="373"/>
      <c r="W137" s="373"/>
      <c r="X137" s="374"/>
      <c r="Y137" s="351">
        <v>5</v>
      </c>
      <c r="Z137" s="352"/>
      <c r="AA137" s="352"/>
      <c r="AB137" s="353"/>
      <c r="AC137" s="354" t="s">
        <v>80</v>
      </c>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81">
        <v>3</v>
      </c>
      <c r="B138" s="1081">
        <v>1</v>
      </c>
      <c r="C138" s="347" t="s">
        <v>647</v>
      </c>
      <c r="D138" s="347"/>
      <c r="E138" s="347"/>
      <c r="F138" s="347"/>
      <c r="G138" s="347"/>
      <c r="H138" s="347"/>
      <c r="I138" s="347"/>
      <c r="J138" s="382" t="s">
        <v>637</v>
      </c>
      <c r="K138" s="383"/>
      <c r="L138" s="383"/>
      <c r="M138" s="383"/>
      <c r="N138" s="383"/>
      <c r="O138" s="384"/>
      <c r="P138" s="387" t="s">
        <v>659</v>
      </c>
      <c r="Q138" s="373"/>
      <c r="R138" s="373"/>
      <c r="S138" s="373"/>
      <c r="T138" s="373"/>
      <c r="U138" s="373"/>
      <c r="V138" s="373"/>
      <c r="W138" s="373"/>
      <c r="X138" s="374"/>
      <c r="Y138" s="351">
        <v>5</v>
      </c>
      <c r="Z138" s="352"/>
      <c r="AA138" s="352"/>
      <c r="AB138" s="353"/>
      <c r="AC138" s="354" t="s">
        <v>80</v>
      </c>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81">
        <v>4</v>
      </c>
      <c r="B139" s="1081">
        <v>1</v>
      </c>
      <c r="C139" s="347" t="s">
        <v>648</v>
      </c>
      <c r="D139" s="347"/>
      <c r="E139" s="347"/>
      <c r="F139" s="347"/>
      <c r="G139" s="347"/>
      <c r="H139" s="347"/>
      <c r="I139" s="347"/>
      <c r="J139" s="382" t="s">
        <v>637</v>
      </c>
      <c r="K139" s="383"/>
      <c r="L139" s="383"/>
      <c r="M139" s="383"/>
      <c r="N139" s="383"/>
      <c r="O139" s="384"/>
      <c r="P139" s="387" t="s">
        <v>659</v>
      </c>
      <c r="Q139" s="373"/>
      <c r="R139" s="373"/>
      <c r="S139" s="373"/>
      <c r="T139" s="373"/>
      <c r="U139" s="373"/>
      <c r="V139" s="373"/>
      <c r="W139" s="373"/>
      <c r="X139" s="374"/>
      <c r="Y139" s="351">
        <v>4</v>
      </c>
      <c r="Z139" s="352"/>
      <c r="AA139" s="352"/>
      <c r="AB139" s="353"/>
      <c r="AC139" s="354" t="s">
        <v>80</v>
      </c>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81">
        <v>5</v>
      </c>
      <c r="B140" s="1081">
        <v>1</v>
      </c>
      <c r="C140" s="347" t="s">
        <v>649</v>
      </c>
      <c r="D140" s="347"/>
      <c r="E140" s="347"/>
      <c r="F140" s="347"/>
      <c r="G140" s="347"/>
      <c r="H140" s="347"/>
      <c r="I140" s="347"/>
      <c r="J140" s="382" t="s">
        <v>657</v>
      </c>
      <c r="K140" s="383"/>
      <c r="L140" s="383"/>
      <c r="M140" s="383"/>
      <c r="N140" s="383"/>
      <c r="O140" s="384"/>
      <c r="P140" s="387" t="s">
        <v>659</v>
      </c>
      <c r="Q140" s="373"/>
      <c r="R140" s="373"/>
      <c r="S140" s="373"/>
      <c r="T140" s="373"/>
      <c r="U140" s="373"/>
      <c r="V140" s="373"/>
      <c r="W140" s="373"/>
      <c r="X140" s="374"/>
      <c r="Y140" s="351">
        <v>4</v>
      </c>
      <c r="Z140" s="352"/>
      <c r="AA140" s="352"/>
      <c r="AB140" s="353"/>
      <c r="AC140" s="354" t="s">
        <v>80</v>
      </c>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81">
        <v>6</v>
      </c>
      <c r="B141" s="1081">
        <v>1</v>
      </c>
      <c r="C141" s="347" t="s">
        <v>650</v>
      </c>
      <c r="D141" s="347"/>
      <c r="E141" s="347"/>
      <c r="F141" s="347"/>
      <c r="G141" s="347"/>
      <c r="H141" s="347"/>
      <c r="I141" s="347"/>
      <c r="J141" s="382" t="s">
        <v>658</v>
      </c>
      <c r="K141" s="383"/>
      <c r="L141" s="383"/>
      <c r="M141" s="383"/>
      <c r="N141" s="383"/>
      <c r="O141" s="384"/>
      <c r="P141" s="387" t="s">
        <v>659</v>
      </c>
      <c r="Q141" s="373"/>
      <c r="R141" s="373"/>
      <c r="S141" s="373"/>
      <c r="T141" s="373"/>
      <c r="U141" s="373"/>
      <c r="V141" s="373"/>
      <c r="W141" s="373"/>
      <c r="X141" s="374"/>
      <c r="Y141" s="351">
        <v>4</v>
      </c>
      <c r="Z141" s="352"/>
      <c r="AA141" s="352"/>
      <c r="AB141" s="353"/>
      <c r="AC141" s="354" t="s">
        <v>80</v>
      </c>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81">
        <v>7</v>
      </c>
      <c r="B142" s="1081">
        <v>1</v>
      </c>
      <c r="C142" s="347" t="s">
        <v>651</v>
      </c>
      <c r="D142" s="347"/>
      <c r="E142" s="347"/>
      <c r="F142" s="347"/>
      <c r="G142" s="347"/>
      <c r="H142" s="347"/>
      <c r="I142" s="347"/>
      <c r="J142" s="382" t="s">
        <v>637</v>
      </c>
      <c r="K142" s="383"/>
      <c r="L142" s="383"/>
      <c r="M142" s="383"/>
      <c r="N142" s="383"/>
      <c r="O142" s="384"/>
      <c r="P142" s="387" t="s">
        <v>659</v>
      </c>
      <c r="Q142" s="373"/>
      <c r="R142" s="373"/>
      <c r="S142" s="373"/>
      <c r="T142" s="373"/>
      <c r="U142" s="373"/>
      <c r="V142" s="373"/>
      <c r="W142" s="373"/>
      <c r="X142" s="374"/>
      <c r="Y142" s="351">
        <v>3</v>
      </c>
      <c r="Z142" s="352"/>
      <c r="AA142" s="352"/>
      <c r="AB142" s="353"/>
      <c r="AC142" s="354" t="s">
        <v>80</v>
      </c>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81">
        <v>8</v>
      </c>
      <c r="B143" s="1081">
        <v>1</v>
      </c>
      <c r="C143" s="347" t="s">
        <v>652</v>
      </c>
      <c r="D143" s="347"/>
      <c r="E143" s="347"/>
      <c r="F143" s="347"/>
      <c r="G143" s="347"/>
      <c r="H143" s="347"/>
      <c r="I143" s="347"/>
      <c r="J143" s="382" t="s">
        <v>655</v>
      </c>
      <c r="K143" s="383"/>
      <c r="L143" s="383"/>
      <c r="M143" s="383"/>
      <c r="N143" s="383"/>
      <c r="O143" s="384"/>
      <c r="P143" s="387" t="s">
        <v>660</v>
      </c>
      <c r="Q143" s="373"/>
      <c r="R143" s="373"/>
      <c r="S143" s="373"/>
      <c r="T143" s="373"/>
      <c r="U143" s="373"/>
      <c r="V143" s="373"/>
      <c r="W143" s="373"/>
      <c r="X143" s="374"/>
      <c r="Y143" s="351">
        <v>2</v>
      </c>
      <c r="Z143" s="352"/>
      <c r="AA143" s="352"/>
      <c r="AB143" s="353"/>
      <c r="AC143" s="354" t="s">
        <v>80</v>
      </c>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81">
        <v>9</v>
      </c>
      <c r="B144" s="1081">
        <v>1</v>
      </c>
      <c r="C144" s="347" t="s">
        <v>653</v>
      </c>
      <c r="D144" s="347"/>
      <c r="E144" s="347"/>
      <c r="F144" s="347"/>
      <c r="G144" s="347"/>
      <c r="H144" s="347"/>
      <c r="I144" s="347"/>
      <c r="J144" s="382" t="s">
        <v>637</v>
      </c>
      <c r="K144" s="383"/>
      <c r="L144" s="383"/>
      <c r="M144" s="383"/>
      <c r="N144" s="383"/>
      <c r="O144" s="384"/>
      <c r="P144" s="387" t="s">
        <v>659</v>
      </c>
      <c r="Q144" s="373"/>
      <c r="R144" s="373"/>
      <c r="S144" s="373"/>
      <c r="T144" s="373"/>
      <c r="U144" s="373"/>
      <c r="V144" s="373"/>
      <c r="W144" s="373"/>
      <c r="X144" s="374"/>
      <c r="Y144" s="351">
        <v>2</v>
      </c>
      <c r="Z144" s="352"/>
      <c r="AA144" s="352"/>
      <c r="AB144" s="353"/>
      <c r="AC144" s="354" t="s">
        <v>80</v>
      </c>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81">
        <v>10</v>
      </c>
      <c r="B145" s="1081">
        <v>1</v>
      </c>
      <c r="C145" s="347" t="s">
        <v>654</v>
      </c>
      <c r="D145" s="347"/>
      <c r="E145" s="347"/>
      <c r="F145" s="347"/>
      <c r="G145" s="347"/>
      <c r="H145" s="347"/>
      <c r="I145" s="347"/>
      <c r="J145" s="382" t="s">
        <v>637</v>
      </c>
      <c r="K145" s="383"/>
      <c r="L145" s="383"/>
      <c r="M145" s="383"/>
      <c r="N145" s="383"/>
      <c r="O145" s="384"/>
      <c r="P145" s="387" t="s">
        <v>659</v>
      </c>
      <c r="Q145" s="373"/>
      <c r="R145" s="373"/>
      <c r="S145" s="373"/>
      <c r="T145" s="373"/>
      <c r="U145" s="373"/>
      <c r="V145" s="373"/>
      <c r="W145" s="373"/>
      <c r="X145" s="374"/>
      <c r="Y145" s="351">
        <v>1</v>
      </c>
      <c r="Z145" s="352"/>
      <c r="AA145" s="352"/>
      <c r="AB145" s="353"/>
      <c r="AC145" s="354" t="s">
        <v>80</v>
      </c>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6"/>
      <c r="B168" s="366"/>
      <c r="C168" s="366" t="s">
        <v>26</v>
      </c>
      <c r="D168" s="366"/>
      <c r="E168" s="366"/>
      <c r="F168" s="366"/>
      <c r="G168" s="366"/>
      <c r="H168" s="366"/>
      <c r="I168" s="366"/>
      <c r="J168" s="148" t="s">
        <v>295</v>
      </c>
      <c r="K168" s="367"/>
      <c r="L168" s="367"/>
      <c r="M168" s="367"/>
      <c r="N168" s="367"/>
      <c r="O168" s="367"/>
      <c r="P168" s="368" t="s">
        <v>27</v>
      </c>
      <c r="Q168" s="368"/>
      <c r="R168" s="368"/>
      <c r="S168" s="368"/>
      <c r="T168" s="368"/>
      <c r="U168" s="368"/>
      <c r="V168" s="368"/>
      <c r="W168" s="368"/>
      <c r="X168" s="368"/>
      <c r="Y168" s="369" t="s">
        <v>348</v>
      </c>
      <c r="Z168" s="370"/>
      <c r="AA168" s="370"/>
      <c r="AB168" s="370"/>
      <c r="AC168" s="148" t="s">
        <v>333</v>
      </c>
      <c r="AD168" s="148"/>
      <c r="AE168" s="148"/>
      <c r="AF168" s="148"/>
      <c r="AG168" s="148"/>
      <c r="AH168" s="369" t="s">
        <v>260</v>
      </c>
      <c r="AI168" s="366"/>
      <c r="AJ168" s="366"/>
      <c r="AK168" s="366"/>
      <c r="AL168" s="366" t="s">
        <v>21</v>
      </c>
      <c r="AM168" s="366"/>
      <c r="AN168" s="366"/>
      <c r="AO168" s="371"/>
      <c r="AP168" s="372" t="s">
        <v>296</v>
      </c>
      <c r="AQ168" s="372"/>
      <c r="AR168" s="372"/>
      <c r="AS168" s="372"/>
      <c r="AT168" s="372"/>
      <c r="AU168" s="372"/>
      <c r="AV168" s="372"/>
      <c r="AW168" s="372"/>
      <c r="AX168" s="372"/>
    </row>
    <row r="169" spans="1:50" ht="26.25" hidden="1" customHeight="1">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6"/>
      <c r="B201" s="366"/>
      <c r="C201" s="366" t="s">
        <v>26</v>
      </c>
      <c r="D201" s="366"/>
      <c r="E201" s="366"/>
      <c r="F201" s="366"/>
      <c r="G201" s="366"/>
      <c r="H201" s="366"/>
      <c r="I201" s="366"/>
      <c r="J201" s="148" t="s">
        <v>295</v>
      </c>
      <c r="K201" s="367"/>
      <c r="L201" s="367"/>
      <c r="M201" s="367"/>
      <c r="N201" s="367"/>
      <c r="O201" s="367"/>
      <c r="P201" s="368" t="s">
        <v>27</v>
      </c>
      <c r="Q201" s="368"/>
      <c r="R201" s="368"/>
      <c r="S201" s="368"/>
      <c r="T201" s="368"/>
      <c r="U201" s="368"/>
      <c r="V201" s="368"/>
      <c r="W201" s="368"/>
      <c r="X201" s="368"/>
      <c r="Y201" s="369" t="s">
        <v>348</v>
      </c>
      <c r="Z201" s="370"/>
      <c r="AA201" s="370"/>
      <c r="AB201" s="370"/>
      <c r="AC201" s="148" t="s">
        <v>333</v>
      </c>
      <c r="AD201" s="148"/>
      <c r="AE201" s="148"/>
      <c r="AF201" s="148"/>
      <c r="AG201" s="148"/>
      <c r="AH201" s="369" t="s">
        <v>260</v>
      </c>
      <c r="AI201" s="366"/>
      <c r="AJ201" s="366"/>
      <c r="AK201" s="366"/>
      <c r="AL201" s="366" t="s">
        <v>21</v>
      </c>
      <c r="AM201" s="366"/>
      <c r="AN201" s="366"/>
      <c r="AO201" s="371"/>
      <c r="AP201" s="372" t="s">
        <v>296</v>
      </c>
      <c r="AQ201" s="372"/>
      <c r="AR201" s="372"/>
      <c r="AS201" s="372"/>
      <c r="AT201" s="372"/>
      <c r="AU201" s="372"/>
      <c r="AV201" s="372"/>
      <c r="AW201" s="372"/>
      <c r="AX201" s="372"/>
    </row>
    <row r="202" spans="1:50" ht="26.25" hidden="1" customHeight="1">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6"/>
      <c r="B234" s="366"/>
      <c r="C234" s="366" t="s">
        <v>26</v>
      </c>
      <c r="D234" s="366"/>
      <c r="E234" s="366"/>
      <c r="F234" s="366"/>
      <c r="G234" s="366"/>
      <c r="H234" s="366"/>
      <c r="I234" s="366"/>
      <c r="J234" s="148" t="s">
        <v>295</v>
      </c>
      <c r="K234" s="367"/>
      <c r="L234" s="367"/>
      <c r="M234" s="367"/>
      <c r="N234" s="367"/>
      <c r="O234" s="367"/>
      <c r="P234" s="368" t="s">
        <v>27</v>
      </c>
      <c r="Q234" s="368"/>
      <c r="R234" s="368"/>
      <c r="S234" s="368"/>
      <c r="T234" s="368"/>
      <c r="U234" s="368"/>
      <c r="V234" s="368"/>
      <c r="W234" s="368"/>
      <c r="X234" s="368"/>
      <c r="Y234" s="369" t="s">
        <v>348</v>
      </c>
      <c r="Z234" s="370"/>
      <c r="AA234" s="370"/>
      <c r="AB234" s="370"/>
      <c r="AC234" s="148" t="s">
        <v>333</v>
      </c>
      <c r="AD234" s="148"/>
      <c r="AE234" s="148"/>
      <c r="AF234" s="148"/>
      <c r="AG234" s="148"/>
      <c r="AH234" s="369" t="s">
        <v>260</v>
      </c>
      <c r="AI234" s="366"/>
      <c r="AJ234" s="366"/>
      <c r="AK234" s="366"/>
      <c r="AL234" s="366" t="s">
        <v>21</v>
      </c>
      <c r="AM234" s="366"/>
      <c r="AN234" s="366"/>
      <c r="AO234" s="371"/>
      <c r="AP234" s="372" t="s">
        <v>296</v>
      </c>
      <c r="AQ234" s="372"/>
      <c r="AR234" s="372"/>
      <c r="AS234" s="372"/>
      <c r="AT234" s="372"/>
      <c r="AU234" s="372"/>
      <c r="AV234" s="372"/>
      <c r="AW234" s="372"/>
      <c r="AX234" s="372"/>
    </row>
    <row r="235" spans="1:50" ht="26.25" hidden="1" customHeight="1">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6"/>
      <c r="B267" s="366"/>
      <c r="C267" s="366" t="s">
        <v>26</v>
      </c>
      <c r="D267" s="366"/>
      <c r="E267" s="366"/>
      <c r="F267" s="366"/>
      <c r="G267" s="366"/>
      <c r="H267" s="366"/>
      <c r="I267" s="366"/>
      <c r="J267" s="148" t="s">
        <v>295</v>
      </c>
      <c r="K267" s="367"/>
      <c r="L267" s="367"/>
      <c r="M267" s="367"/>
      <c r="N267" s="367"/>
      <c r="O267" s="367"/>
      <c r="P267" s="368" t="s">
        <v>27</v>
      </c>
      <c r="Q267" s="368"/>
      <c r="R267" s="368"/>
      <c r="S267" s="368"/>
      <c r="T267" s="368"/>
      <c r="U267" s="368"/>
      <c r="V267" s="368"/>
      <c r="W267" s="368"/>
      <c r="X267" s="368"/>
      <c r="Y267" s="369" t="s">
        <v>348</v>
      </c>
      <c r="Z267" s="370"/>
      <c r="AA267" s="370"/>
      <c r="AB267" s="370"/>
      <c r="AC267" s="148" t="s">
        <v>333</v>
      </c>
      <c r="AD267" s="148"/>
      <c r="AE267" s="148"/>
      <c r="AF267" s="148"/>
      <c r="AG267" s="148"/>
      <c r="AH267" s="369" t="s">
        <v>260</v>
      </c>
      <c r="AI267" s="366"/>
      <c r="AJ267" s="366"/>
      <c r="AK267" s="366"/>
      <c r="AL267" s="366" t="s">
        <v>21</v>
      </c>
      <c r="AM267" s="366"/>
      <c r="AN267" s="366"/>
      <c r="AO267" s="371"/>
      <c r="AP267" s="372" t="s">
        <v>296</v>
      </c>
      <c r="AQ267" s="372"/>
      <c r="AR267" s="372"/>
      <c r="AS267" s="372"/>
      <c r="AT267" s="372"/>
      <c r="AU267" s="372"/>
      <c r="AV267" s="372"/>
      <c r="AW267" s="372"/>
      <c r="AX267" s="372"/>
    </row>
    <row r="268" spans="1:50" ht="26.25" hidden="1" customHeight="1">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6"/>
      <c r="B300" s="366"/>
      <c r="C300" s="366" t="s">
        <v>26</v>
      </c>
      <c r="D300" s="366"/>
      <c r="E300" s="366"/>
      <c r="F300" s="366"/>
      <c r="G300" s="366"/>
      <c r="H300" s="366"/>
      <c r="I300" s="366"/>
      <c r="J300" s="148" t="s">
        <v>295</v>
      </c>
      <c r="K300" s="367"/>
      <c r="L300" s="367"/>
      <c r="M300" s="367"/>
      <c r="N300" s="367"/>
      <c r="O300" s="367"/>
      <c r="P300" s="368" t="s">
        <v>27</v>
      </c>
      <c r="Q300" s="368"/>
      <c r="R300" s="368"/>
      <c r="S300" s="368"/>
      <c r="T300" s="368"/>
      <c r="U300" s="368"/>
      <c r="V300" s="368"/>
      <c r="W300" s="368"/>
      <c r="X300" s="368"/>
      <c r="Y300" s="369" t="s">
        <v>348</v>
      </c>
      <c r="Z300" s="370"/>
      <c r="AA300" s="370"/>
      <c r="AB300" s="370"/>
      <c r="AC300" s="148" t="s">
        <v>333</v>
      </c>
      <c r="AD300" s="148"/>
      <c r="AE300" s="148"/>
      <c r="AF300" s="148"/>
      <c r="AG300" s="148"/>
      <c r="AH300" s="369" t="s">
        <v>260</v>
      </c>
      <c r="AI300" s="366"/>
      <c r="AJ300" s="366"/>
      <c r="AK300" s="366"/>
      <c r="AL300" s="366" t="s">
        <v>21</v>
      </c>
      <c r="AM300" s="366"/>
      <c r="AN300" s="366"/>
      <c r="AO300" s="371"/>
      <c r="AP300" s="372" t="s">
        <v>296</v>
      </c>
      <c r="AQ300" s="372"/>
      <c r="AR300" s="372"/>
      <c r="AS300" s="372"/>
      <c r="AT300" s="372"/>
      <c r="AU300" s="372"/>
      <c r="AV300" s="372"/>
      <c r="AW300" s="372"/>
      <c r="AX300" s="372"/>
    </row>
    <row r="301" spans="1:50" ht="26.25" hidden="1" customHeight="1">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6"/>
      <c r="B333" s="366"/>
      <c r="C333" s="366" t="s">
        <v>26</v>
      </c>
      <c r="D333" s="366"/>
      <c r="E333" s="366"/>
      <c r="F333" s="366"/>
      <c r="G333" s="366"/>
      <c r="H333" s="366"/>
      <c r="I333" s="366"/>
      <c r="J333" s="148" t="s">
        <v>295</v>
      </c>
      <c r="K333" s="367"/>
      <c r="L333" s="367"/>
      <c r="M333" s="367"/>
      <c r="N333" s="367"/>
      <c r="O333" s="367"/>
      <c r="P333" s="368" t="s">
        <v>27</v>
      </c>
      <c r="Q333" s="368"/>
      <c r="R333" s="368"/>
      <c r="S333" s="368"/>
      <c r="T333" s="368"/>
      <c r="U333" s="368"/>
      <c r="V333" s="368"/>
      <c r="W333" s="368"/>
      <c r="X333" s="368"/>
      <c r="Y333" s="369" t="s">
        <v>348</v>
      </c>
      <c r="Z333" s="370"/>
      <c r="AA333" s="370"/>
      <c r="AB333" s="370"/>
      <c r="AC333" s="148" t="s">
        <v>333</v>
      </c>
      <c r="AD333" s="148"/>
      <c r="AE333" s="148"/>
      <c r="AF333" s="148"/>
      <c r="AG333" s="148"/>
      <c r="AH333" s="369" t="s">
        <v>260</v>
      </c>
      <c r="AI333" s="366"/>
      <c r="AJ333" s="366"/>
      <c r="AK333" s="366"/>
      <c r="AL333" s="366" t="s">
        <v>21</v>
      </c>
      <c r="AM333" s="366"/>
      <c r="AN333" s="366"/>
      <c r="AO333" s="371"/>
      <c r="AP333" s="372" t="s">
        <v>296</v>
      </c>
      <c r="AQ333" s="372"/>
      <c r="AR333" s="372"/>
      <c r="AS333" s="372"/>
      <c r="AT333" s="372"/>
      <c r="AU333" s="372"/>
      <c r="AV333" s="372"/>
      <c r="AW333" s="372"/>
      <c r="AX333" s="372"/>
    </row>
    <row r="334" spans="1:50" ht="26.25" hidden="1" customHeight="1">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6"/>
      <c r="B366" s="366"/>
      <c r="C366" s="366" t="s">
        <v>26</v>
      </c>
      <c r="D366" s="366"/>
      <c r="E366" s="366"/>
      <c r="F366" s="366"/>
      <c r="G366" s="366"/>
      <c r="H366" s="366"/>
      <c r="I366" s="366"/>
      <c r="J366" s="148" t="s">
        <v>295</v>
      </c>
      <c r="K366" s="367"/>
      <c r="L366" s="367"/>
      <c r="M366" s="367"/>
      <c r="N366" s="367"/>
      <c r="O366" s="367"/>
      <c r="P366" s="368" t="s">
        <v>27</v>
      </c>
      <c r="Q366" s="368"/>
      <c r="R366" s="368"/>
      <c r="S366" s="368"/>
      <c r="T366" s="368"/>
      <c r="U366" s="368"/>
      <c r="V366" s="368"/>
      <c r="W366" s="368"/>
      <c r="X366" s="368"/>
      <c r="Y366" s="369" t="s">
        <v>348</v>
      </c>
      <c r="Z366" s="370"/>
      <c r="AA366" s="370"/>
      <c r="AB366" s="370"/>
      <c r="AC366" s="148" t="s">
        <v>333</v>
      </c>
      <c r="AD366" s="148"/>
      <c r="AE366" s="148"/>
      <c r="AF366" s="148"/>
      <c r="AG366" s="148"/>
      <c r="AH366" s="369" t="s">
        <v>260</v>
      </c>
      <c r="AI366" s="366"/>
      <c r="AJ366" s="366"/>
      <c r="AK366" s="366"/>
      <c r="AL366" s="366" t="s">
        <v>21</v>
      </c>
      <c r="AM366" s="366"/>
      <c r="AN366" s="366"/>
      <c r="AO366" s="371"/>
      <c r="AP366" s="372" t="s">
        <v>296</v>
      </c>
      <c r="AQ366" s="372"/>
      <c r="AR366" s="372"/>
      <c r="AS366" s="372"/>
      <c r="AT366" s="372"/>
      <c r="AU366" s="372"/>
      <c r="AV366" s="372"/>
      <c r="AW366" s="372"/>
      <c r="AX366" s="372"/>
    </row>
    <row r="367" spans="1:50" ht="26.25" hidden="1" customHeight="1">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6"/>
      <c r="B399" s="366"/>
      <c r="C399" s="366" t="s">
        <v>26</v>
      </c>
      <c r="D399" s="366"/>
      <c r="E399" s="366"/>
      <c r="F399" s="366"/>
      <c r="G399" s="366"/>
      <c r="H399" s="366"/>
      <c r="I399" s="366"/>
      <c r="J399" s="148" t="s">
        <v>295</v>
      </c>
      <c r="K399" s="367"/>
      <c r="L399" s="367"/>
      <c r="M399" s="367"/>
      <c r="N399" s="367"/>
      <c r="O399" s="367"/>
      <c r="P399" s="368" t="s">
        <v>27</v>
      </c>
      <c r="Q399" s="368"/>
      <c r="R399" s="368"/>
      <c r="S399" s="368"/>
      <c r="T399" s="368"/>
      <c r="U399" s="368"/>
      <c r="V399" s="368"/>
      <c r="W399" s="368"/>
      <c r="X399" s="368"/>
      <c r="Y399" s="369" t="s">
        <v>348</v>
      </c>
      <c r="Z399" s="370"/>
      <c r="AA399" s="370"/>
      <c r="AB399" s="370"/>
      <c r="AC399" s="148" t="s">
        <v>333</v>
      </c>
      <c r="AD399" s="148"/>
      <c r="AE399" s="148"/>
      <c r="AF399" s="148"/>
      <c r="AG399" s="148"/>
      <c r="AH399" s="369" t="s">
        <v>260</v>
      </c>
      <c r="AI399" s="366"/>
      <c r="AJ399" s="366"/>
      <c r="AK399" s="366"/>
      <c r="AL399" s="366" t="s">
        <v>21</v>
      </c>
      <c r="AM399" s="366"/>
      <c r="AN399" s="366"/>
      <c r="AO399" s="371"/>
      <c r="AP399" s="372" t="s">
        <v>296</v>
      </c>
      <c r="AQ399" s="372"/>
      <c r="AR399" s="372"/>
      <c r="AS399" s="372"/>
      <c r="AT399" s="372"/>
      <c r="AU399" s="372"/>
      <c r="AV399" s="372"/>
      <c r="AW399" s="372"/>
      <c r="AX399" s="372"/>
    </row>
    <row r="400" spans="1:50" ht="26.25" hidden="1" customHeight="1">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6"/>
      <c r="B432" s="366"/>
      <c r="C432" s="366" t="s">
        <v>26</v>
      </c>
      <c r="D432" s="366"/>
      <c r="E432" s="366"/>
      <c r="F432" s="366"/>
      <c r="G432" s="366"/>
      <c r="H432" s="366"/>
      <c r="I432" s="366"/>
      <c r="J432" s="148" t="s">
        <v>295</v>
      </c>
      <c r="K432" s="367"/>
      <c r="L432" s="367"/>
      <c r="M432" s="367"/>
      <c r="N432" s="367"/>
      <c r="O432" s="367"/>
      <c r="P432" s="368" t="s">
        <v>27</v>
      </c>
      <c r="Q432" s="368"/>
      <c r="R432" s="368"/>
      <c r="S432" s="368"/>
      <c r="T432" s="368"/>
      <c r="U432" s="368"/>
      <c r="V432" s="368"/>
      <c r="W432" s="368"/>
      <c r="X432" s="368"/>
      <c r="Y432" s="369" t="s">
        <v>348</v>
      </c>
      <c r="Z432" s="370"/>
      <c r="AA432" s="370"/>
      <c r="AB432" s="370"/>
      <c r="AC432" s="148" t="s">
        <v>333</v>
      </c>
      <c r="AD432" s="148"/>
      <c r="AE432" s="148"/>
      <c r="AF432" s="148"/>
      <c r="AG432" s="148"/>
      <c r="AH432" s="369" t="s">
        <v>260</v>
      </c>
      <c r="AI432" s="366"/>
      <c r="AJ432" s="366"/>
      <c r="AK432" s="366"/>
      <c r="AL432" s="366" t="s">
        <v>21</v>
      </c>
      <c r="AM432" s="366"/>
      <c r="AN432" s="366"/>
      <c r="AO432" s="371"/>
      <c r="AP432" s="372" t="s">
        <v>296</v>
      </c>
      <c r="AQ432" s="372"/>
      <c r="AR432" s="372"/>
      <c r="AS432" s="372"/>
      <c r="AT432" s="372"/>
      <c r="AU432" s="372"/>
      <c r="AV432" s="372"/>
      <c r="AW432" s="372"/>
      <c r="AX432" s="372"/>
    </row>
    <row r="433" spans="1:50" ht="26.25" hidden="1" customHeight="1">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6"/>
      <c r="B465" s="366"/>
      <c r="C465" s="366" t="s">
        <v>26</v>
      </c>
      <c r="D465" s="366"/>
      <c r="E465" s="366"/>
      <c r="F465" s="366"/>
      <c r="G465" s="366"/>
      <c r="H465" s="366"/>
      <c r="I465" s="366"/>
      <c r="J465" s="148" t="s">
        <v>295</v>
      </c>
      <c r="K465" s="367"/>
      <c r="L465" s="367"/>
      <c r="M465" s="367"/>
      <c r="N465" s="367"/>
      <c r="O465" s="367"/>
      <c r="P465" s="368" t="s">
        <v>27</v>
      </c>
      <c r="Q465" s="368"/>
      <c r="R465" s="368"/>
      <c r="S465" s="368"/>
      <c r="T465" s="368"/>
      <c r="U465" s="368"/>
      <c r="V465" s="368"/>
      <c r="W465" s="368"/>
      <c r="X465" s="368"/>
      <c r="Y465" s="369" t="s">
        <v>348</v>
      </c>
      <c r="Z465" s="370"/>
      <c r="AA465" s="370"/>
      <c r="AB465" s="370"/>
      <c r="AC465" s="148" t="s">
        <v>333</v>
      </c>
      <c r="AD465" s="148"/>
      <c r="AE465" s="148"/>
      <c r="AF465" s="148"/>
      <c r="AG465" s="148"/>
      <c r="AH465" s="369" t="s">
        <v>260</v>
      </c>
      <c r="AI465" s="366"/>
      <c r="AJ465" s="366"/>
      <c r="AK465" s="366"/>
      <c r="AL465" s="366" t="s">
        <v>21</v>
      </c>
      <c r="AM465" s="366"/>
      <c r="AN465" s="366"/>
      <c r="AO465" s="371"/>
      <c r="AP465" s="372" t="s">
        <v>296</v>
      </c>
      <c r="AQ465" s="372"/>
      <c r="AR465" s="372"/>
      <c r="AS465" s="372"/>
      <c r="AT465" s="372"/>
      <c r="AU465" s="372"/>
      <c r="AV465" s="372"/>
      <c r="AW465" s="372"/>
      <c r="AX465" s="372"/>
    </row>
    <row r="466" spans="1:50" ht="26.25" hidden="1" customHeight="1">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6"/>
      <c r="B498" s="366"/>
      <c r="C498" s="366" t="s">
        <v>26</v>
      </c>
      <c r="D498" s="366"/>
      <c r="E498" s="366"/>
      <c r="F498" s="366"/>
      <c r="G498" s="366"/>
      <c r="H498" s="366"/>
      <c r="I498" s="366"/>
      <c r="J498" s="148" t="s">
        <v>295</v>
      </c>
      <c r="K498" s="367"/>
      <c r="L498" s="367"/>
      <c r="M498" s="367"/>
      <c r="N498" s="367"/>
      <c r="O498" s="367"/>
      <c r="P498" s="368" t="s">
        <v>27</v>
      </c>
      <c r="Q498" s="368"/>
      <c r="R498" s="368"/>
      <c r="S498" s="368"/>
      <c r="T498" s="368"/>
      <c r="U498" s="368"/>
      <c r="V498" s="368"/>
      <c r="W498" s="368"/>
      <c r="X498" s="368"/>
      <c r="Y498" s="369" t="s">
        <v>348</v>
      </c>
      <c r="Z498" s="370"/>
      <c r="AA498" s="370"/>
      <c r="AB498" s="370"/>
      <c r="AC498" s="148" t="s">
        <v>333</v>
      </c>
      <c r="AD498" s="148"/>
      <c r="AE498" s="148"/>
      <c r="AF498" s="148"/>
      <c r="AG498" s="148"/>
      <c r="AH498" s="369" t="s">
        <v>260</v>
      </c>
      <c r="AI498" s="366"/>
      <c r="AJ498" s="366"/>
      <c r="AK498" s="366"/>
      <c r="AL498" s="366" t="s">
        <v>21</v>
      </c>
      <c r="AM498" s="366"/>
      <c r="AN498" s="366"/>
      <c r="AO498" s="371"/>
      <c r="AP498" s="372" t="s">
        <v>296</v>
      </c>
      <c r="AQ498" s="372"/>
      <c r="AR498" s="372"/>
      <c r="AS498" s="372"/>
      <c r="AT498" s="372"/>
      <c r="AU498" s="372"/>
      <c r="AV498" s="372"/>
      <c r="AW498" s="372"/>
      <c r="AX498" s="372"/>
    </row>
    <row r="499" spans="1:50" ht="26.25" hidden="1" customHeight="1">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6"/>
      <c r="B531" s="366"/>
      <c r="C531" s="366" t="s">
        <v>26</v>
      </c>
      <c r="D531" s="366"/>
      <c r="E531" s="366"/>
      <c r="F531" s="366"/>
      <c r="G531" s="366"/>
      <c r="H531" s="366"/>
      <c r="I531" s="366"/>
      <c r="J531" s="148" t="s">
        <v>295</v>
      </c>
      <c r="K531" s="367"/>
      <c r="L531" s="367"/>
      <c r="M531" s="367"/>
      <c r="N531" s="367"/>
      <c r="O531" s="367"/>
      <c r="P531" s="368" t="s">
        <v>27</v>
      </c>
      <c r="Q531" s="368"/>
      <c r="R531" s="368"/>
      <c r="S531" s="368"/>
      <c r="T531" s="368"/>
      <c r="U531" s="368"/>
      <c r="V531" s="368"/>
      <c r="W531" s="368"/>
      <c r="X531" s="368"/>
      <c r="Y531" s="369" t="s">
        <v>348</v>
      </c>
      <c r="Z531" s="370"/>
      <c r="AA531" s="370"/>
      <c r="AB531" s="370"/>
      <c r="AC531" s="148" t="s">
        <v>333</v>
      </c>
      <c r="AD531" s="148"/>
      <c r="AE531" s="148"/>
      <c r="AF531" s="148"/>
      <c r="AG531" s="148"/>
      <c r="AH531" s="369" t="s">
        <v>260</v>
      </c>
      <c r="AI531" s="366"/>
      <c r="AJ531" s="366"/>
      <c r="AK531" s="366"/>
      <c r="AL531" s="366" t="s">
        <v>21</v>
      </c>
      <c r="AM531" s="366"/>
      <c r="AN531" s="366"/>
      <c r="AO531" s="371"/>
      <c r="AP531" s="372" t="s">
        <v>296</v>
      </c>
      <c r="AQ531" s="372"/>
      <c r="AR531" s="372"/>
      <c r="AS531" s="372"/>
      <c r="AT531" s="372"/>
      <c r="AU531" s="372"/>
      <c r="AV531" s="372"/>
      <c r="AW531" s="372"/>
      <c r="AX531" s="372"/>
    </row>
    <row r="532" spans="1:50" ht="26.25" hidden="1" customHeight="1">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6"/>
      <c r="B564" s="366"/>
      <c r="C564" s="366" t="s">
        <v>26</v>
      </c>
      <c r="D564" s="366"/>
      <c r="E564" s="366"/>
      <c r="F564" s="366"/>
      <c r="G564" s="366"/>
      <c r="H564" s="366"/>
      <c r="I564" s="366"/>
      <c r="J564" s="148" t="s">
        <v>295</v>
      </c>
      <c r="K564" s="367"/>
      <c r="L564" s="367"/>
      <c r="M564" s="367"/>
      <c r="N564" s="367"/>
      <c r="O564" s="367"/>
      <c r="P564" s="368" t="s">
        <v>27</v>
      </c>
      <c r="Q564" s="368"/>
      <c r="R564" s="368"/>
      <c r="S564" s="368"/>
      <c r="T564" s="368"/>
      <c r="U564" s="368"/>
      <c r="V564" s="368"/>
      <c r="W564" s="368"/>
      <c r="X564" s="368"/>
      <c r="Y564" s="369" t="s">
        <v>348</v>
      </c>
      <c r="Z564" s="370"/>
      <c r="AA564" s="370"/>
      <c r="AB564" s="370"/>
      <c r="AC564" s="148" t="s">
        <v>333</v>
      </c>
      <c r="AD564" s="148"/>
      <c r="AE564" s="148"/>
      <c r="AF564" s="148"/>
      <c r="AG564" s="148"/>
      <c r="AH564" s="369" t="s">
        <v>260</v>
      </c>
      <c r="AI564" s="366"/>
      <c r="AJ564" s="366"/>
      <c r="AK564" s="366"/>
      <c r="AL564" s="366" t="s">
        <v>21</v>
      </c>
      <c r="AM564" s="366"/>
      <c r="AN564" s="366"/>
      <c r="AO564" s="371"/>
      <c r="AP564" s="372" t="s">
        <v>296</v>
      </c>
      <c r="AQ564" s="372"/>
      <c r="AR564" s="372"/>
      <c r="AS564" s="372"/>
      <c r="AT564" s="372"/>
      <c r="AU564" s="372"/>
      <c r="AV564" s="372"/>
      <c r="AW564" s="372"/>
      <c r="AX564" s="372"/>
    </row>
    <row r="565" spans="1:50" ht="26.25" hidden="1" customHeight="1">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6"/>
      <c r="B597" s="366"/>
      <c r="C597" s="366" t="s">
        <v>26</v>
      </c>
      <c r="D597" s="366"/>
      <c r="E597" s="366"/>
      <c r="F597" s="366"/>
      <c r="G597" s="366"/>
      <c r="H597" s="366"/>
      <c r="I597" s="366"/>
      <c r="J597" s="148" t="s">
        <v>295</v>
      </c>
      <c r="K597" s="367"/>
      <c r="L597" s="367"/>
      <c r="M597" s="367"/>
      <c r="N597" s="367"/>
      <c r="O597" s="367"/>
      <c r="P597" s="368" t="s">
        <v>27</v>
      </c>
      <c r="Q597" s="368"/>
      <c r="R597" s="368"/>
      <c r="S597" s="368"/>
      <c r="T597" s="368"/>
      <c r="U597" s="368"/>
      <c r="V597" s="368"/>
      <c r="W597" s="368"/>
      <c r="X597" s="368"/>
      <c r="Y597" s="369" t="s">
        <v>348</v>
      </c>
      <c r="Z597" s="370"/>
      <c r="AA597" s="370"/>
      <c r="AB597" s="370"/>
      <c r="AC597" s="148" t="s">
        <v>333</v>
      </c>
      <c r="AD597" s="148"/>
      <c r="AE597" s="148"/>
      <c r="AF597" s="148"/>
      <c r="AG597" s="148"/>
      <c r="AH597" s="369" t="s">
        <v>260</v>
      </c>
      <c r="AI597" s="366"/>
      <c r="AJ597" s="366"/>
      <c r="AK597" s="366"/>
      <c r="AL597" s="366" t="s">
        <v>21</v>
      </c>
      <c r="AM597" s="366"/>
      <c r="AN597" s="366"/>
      <c r="AO597" s="371"/>
      <c r="AP597" s="372" t="s">
        <v>296</v>
      </c>
      <c r="AQ597" s="372"/>
      <c r="AR597" s="372"/>
      <c r="AS597" s="372"/>
      <c r="AT597" s="372"/>
      <c r="AU597" s="372"/>
      <c r="AV597" s="372"/>
      <c r="AW597" s="372"/>
      <c r="AX597" s="372"/>
    </row>
    <row r="598" spans="1:50" ht="26.25" hidden="1" customHeight="1">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6"/>
      <c r="B630" s="366"/>
      <c r="C630" s="366" t="s">
        <v>26</v>
      </c>
      <c r="D630" s="366"/>
      <c r="E630" s="366"/>
      <c r="F630" s="366"/>
      <c r="G630" s="366"/>
      <c r="H630" s="366"/>
      <c r="I630" s="366"/>
      <c r="J630" s="148" t="s">
        <v>295</v>
      </c>
      <c r="K630" s="367"/>
      <c r="L630" s="367"/>
      <c r="M630" s="367"/>
      <c r="N630" s="367"/>
      <c r="O630" s="367"/>
      <c r="P630" s="368" t="s">
        <v>27</v>
      </c>
      <c r="Q630" s="368"/>
      <c r="R630" s="368"/>
      <c r="S630" s="368"/>
      <c r="T630" s="368"/>
      <c r="U630" s="368"/>
      <c r="V630" s="368"/>
      <c r="W630" s="368"/>
      <c r="X630" s="368"/>
      <c r="Y630" s="369" t="s">
        <v>348</v>
      </c>
      <c r="Z630" s="370"/>
      <c r="AA630" s="370"/>
      <c r="AB630" s="370"/>
      <c r="AC630" s="148" t="s">
        <v>333</v>
      </c>
      <c r="AD630" s="148"/>
      <c r="AE630" s="148"/>
      <c r="AF630" s="148"/>
      <c r="AG630" s="148"/>
      <c r="AH630" s="369" t="s">
        <v>260</v>
      </c>
      <c r="AI630" s="366"/>
      <c r="AJ630" s="366"/>
      <c r="AK630" s="366"/>
      <c r="AL630" s="366" t="s">
        <v>21</v>
      </c>
      <c r="AM630" s="366"/>
      <c r="AN630" s="366"/>
      <c r="AO630" s="371"/>
      <c r="AP630" s="372" t="s">
        <v>296</v>
      </c>
      <c r="AQ630" s="372"/>
      <c r="AR630" s="372"/>
      <c r="AS630" s="372"/>
      <c r="AT630" s="372"/>
      <c r="AU630" s="372"/>
      <c r="AV630" s="372"/>
      <c r="AW630" s="372"/>
      <c r="AX630" s="372"/>
    </row>
    <row r="631" spans="1:50" ht="26.25" hidden="1" customHeight="1">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6"/>
      <c r="B663" s="366"/>
      <c r="C663" s="366" t="s">
        <v>26</v>
      </c>
      <c r="D663" s="366"/>
      <c r="E663" s="366"/>
      <c r="F663" s="366"/>
      <c r="G663" s="366"/>
      <c r="H663" s="366"/>
      <c r="I663" s="366"/>
      <c r="J663" s="148" t="s">
        <v>295</v>
      </c>
      <c r="K663" s="367"/>
      <c r="L663" s="367"/>
      <c r="M663" s="367"/>
      <c r="N663" s="367"/>
      <c r="O663" s="367"/>
      <c r="P663" s="368" t="s">
        <v>27</v>
      </c>
      <c r="Q663" s="368"/>
      <c r="R663" s="368"/>
      <c r="S663" s="368"/>
      <c r="T663" s="368"/>
      <c r="U663" s="368"/>
      <c r="V663" s="368"/>
      <c r="W663" s="368"/>
      <c r="X663" s="368"/>
      <c r="Y663" s="369" t="s">
        <v>348</v>
      </c>
      <c r="Z663" s="370"/>
      <c r="AA663" s="370"/>
      <c r="AB663" s="370"/>
      <c r="AC663" s="148" t="s">
        <v>333</v>
      </c>
      <c r="AD663" s="148"/>
      <c r="AE663" s="148"/>
      <c r="AF663" s="148"/>
      <c r="AG663" s="148"/>
      <c r="AH663" s="369" t="s">
        <v>260</v>
      </c>
      <c r="AI663" s="366"/>
      <c r="AJ663" s="366"/>
      <c r="AK663" s="366"/>
      <c r="AL663" s="366" t="s">
        <v>21</v>
      </c>
      <c r="AM663" s="366"/>
      <c r="AN663" s="366"/>
      <c r="AO663" s="371"/>
      <c r="AP663" s="372" t="s">
        <v>296</v>
      </c>
      <c r="AQ663" s="372"/>
      <c r="AR663" s="372"/>
      <c r="AS663" s="372"/>
      <c r="AT663" s="372"/>
      <c r="AU663" s="372"/>
      <c r="AV663" s="372"/>
      <c r="AW663" s="372"/>
      <c r="AX663" s="372"/>
    </row>
    <row r="664" spans="1:50" ht="26.25" hidden="1" customHeight="1">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6"/>
      <c r="B696" s="366"/>
      <c r="C696" s="366" t="s">
        <v>26</v>
      </c>
      <c r="D696" s="366"/>
      <c r="E696" s="366"/>
      <c r="F696" s="366"/>
      <c r="G696" s="366"/>
      <c r="H696" s="366"/>
      <c r="I696" s="366"/>
      <c r="J696" s="148" t="s">
        <v>295</v>
      </c>
      <c r="K696" s="367"/>
      <c r="L696" s="367"/>
      <c r="M696" s="367"/>
      <c r="N696" s="367"/>
      <c r="O696" s="367"/>
      <c r="P696" s="368" t="s">
        <v>27</v>
      </c>
      <c r="Q696" s="368"/>
      <c r="R696" s="368"/>
      <c r="S696" s="368"/>
      <c r="T696" s="368"/>
      <c r="U696" s="368"/>
      <c r="V696" s="368"/>
      <c r="W696" s="368"/>
      <c r="X696" s="368"/>
      <c r="Y696" s="369" t="s">
        <v>348</v>
      </c>
      <c r="Z696" s="370"/>
      <c r="AA696" s="370"/>
      <c r="AB696" s="370"/>
      <c r="AC696" s="148" t="s">
        <v>333</v>
      </c>
      <c r="AD696" s="148"/>
      <c r="AE696" s="148"/>
      <c r="AF696" s="148"/>
      <c r="AG696" s="148"/>
      <c r="AH696" s="369" t="s">
        <v>260</v>
      </c>
      <c r="AI696" s="366"/>
      <c r="AJ696" s="366"/>
      <c r="AK696" s="366"/>
      <c r="AL696" s="366" t="s">
        <v>21</v>
      </c>
      <c r="AM696" s="366"/>
      <c r="AN696" s="366"/>
      <c r="AO696" s="371"/>
      <c r="AP696" s="372" t="s">
        <v>296</v>
      </c>
      <c r="AQ696" s="372"/>
      <c r="AR696" s="372"/>
      <c r="AS696" s="372"/>
      <c r="AT696" s="372"/>
      <c r="AU696" s="372"/>
      <c r="AV696" s="372"/>
      <c r="AW696" s="372"/>
      <c r="AX696" s="372"/>
    </row>
    <row r="697" spans="1:50" ht="26.25" hidden="1" customHeight="1">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6"/>
      <c r="B729" s="366"/>
      <c r="C729" s="366" t="s">
        <v>26</v>
      </c>
      <c r="D729" s="366"/>
      <c r="E729" s="366"/>
      <c r="F729" s="366"/>
      <c r="G729" s="366"/>
      <c r="H729" s="366"/>
      <c r="I729" s="366"/>
      <c r="J729" s="148" t="s">
        <v>295</v>
      </c>
      <c r="K729" s="367"/>
      <c r="L729" s="367"/>
      <c r="M729" s="367"/>
      <c r="N729" s="367"/>
      <c r="O729" s="367"/>
      <c r="P729" s="368" t="s">
        <v>27</v>
      </c>
      <c r="Q729" s="368"/>
      <c r="R729" s="368"/>
      <c r="S729" s="368"/>
      <c r="T729" s="368"/>
      <c r="U729" s="368"/>
      <c r="V729" s="368"/>
      <c r="W729" s="368"/>
      <c r="X729" s="368"/>
      <c r="Y729" s="369" t="s">
        <v>348</v>
      </c>
      <c r="Z729" s="370"/>
      <c r="AA729" s="370"/>
      <c r="AB729" s="370"/>
      <c r="AC729" s="148" t="s">
        <v>333</v>
      </c>
      <c r="AD729" s="148"/>
      <c r="AE729" s="148"/>
      <c r="AF729" s="148"/>
      <c r="AG729" s="148"/>
      <c r="AH729" s="369" t="s">
        <v>260</v>
      </c>
      <c r="AI729" s="366"/>
      <c r="AJ729" s="366"/>
      <c r="AK729" s="366"/>
      <c r="AL729" s="366" t="s">
        <v>21</v>
      </c>
      <c r="AM729" s="366"/>
      <c r="AN729" s="366"/>
      <c r="AO729" s="371"/>
      <c r="AP729" s="372" t="s">
        <v>296</v>
      </c>
      <c r="AQ729" s="372"/>
      <c r="AR729" s="372"/>
      <c r="AS729" s="372"/>
      <c r="AT729" s="372"/>
      <c r="AU729" s="372"/>
      <c r="AV729" s="372"/>
      <c r="AW729" s="372"/>
      <c r="AX729" s="372"/>
    </row>
    <row r="730" spans="1:50" ht="26.25" hidden="1" customHeight="1">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6"/>
      <c r="B762" s="366"/>
      <c r="C762" s="366" t="s">
        <v>26</v>
      </c>
      <c r="D762" s="366"/>
      <c r="E762" s="366"/>
      <c r="F762" s="366"/>
      <c r="G762" s="366"/>
      <c r="H762" s="366"/>
      <c r="I762" s="366"/>
      <c r="J762" s="148" t="s">
        <v>295</v>
      </c>
      <c r="K762" s="367"/>
      <c r="L762" s="367"/>
      <c r="M762" s="367"/>
      <c r="N762" s="367"/>
      <c r="O762" s="367"/>
      <c r="P762" s="368" t="s">
        <v>27</v>
      </c>
      <c r="Q762" s="368"/>
      <c r="R762" s="368"/>
      <c r="S762" s="368"/>
      <c r="T762" s="368"/>
      <c r="U762" s="368"/>
      <c r="V762" s="368"/>
      <c r="W762" s="368"/>
      <c r="X762" s="368"/>
      <c r="Y762" s="369" t="s">
        <v>348</v>
      </c>
      <c r="Z762" s="370"/>
      <c r="AA762" s="370"/>
      <c r="AB762" s="370"/>
      <c r="AC762" s="148" t="s">
        <v>333</v>
      </c>
      <c r="AD762" s="148"/>
      <c r="AE762" s="148"/>
      <c r="AF762" s="148"/>
      <c r="AG762" s="148"/>
      <c r="AH762" s="369" t="s">
        <v>260</v>
      </c>
      <c r="AI762" s="366"/>
      <c r="AJ762" s="366"/>
      <c r="AK762" s="366"/>
      <c r="AL762" s="366" t="s">
        <v>21</v>
      </c>
      <c r="AM762" s="366"/>
      <c r="AN762" s="366"/>
      <c r="AO762" s="371"/>
      <c r="AP762" s="372" t="s">
        <v>296</v>
      </c>
      <c r="AQ762" s="372"/>
      <c r="AR762" s="372"/>
      <c r="AS762" s="372"/>
      <c r="AT762" s="372"/>
      <c r="AU762" s="372"/>
      <c r="AV762" s="372"/>
      <c r="AW762" s="372"/>
      <c r="AX762" s="372"/>
    </row>
    <row r="763" spans="1:50" ht="26.25" hidden="1" customHeight="1">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6"/>
      <c r="B795" s="366"/>
      <c r="C795" s="366" t="s">
        <v>26</v>
      </c>
      <c r="D795" s="366"/>
      <c r="E795" s="366"/>
      <c r="F795" s="366"/>
      <c r="G795" s="366"/>
      <c r="H795" s="366"/>
      <c r="I795" s="366"/>
      <c r="J795" s="148" t="s">
        <v>295</v>
      </c>
      <c r="K795" s="367"/>
      <c r="L795" s="367"/>
      <c r="M795" s="367"/>
      <c r="N795" s="367"/>
      <c r="O795" s="367"/>
      <c r="P795" s="368" t="s">
        <v>27</v>
      </c>
      <c r="Q795" s="368"/>
      <c r="R795" s="368"/>
      <c r="S795" s="368"/>
      <c r="T795" s="368"/>
      <c r="U795" s="368"/>
      <c r="V795" s="368"/>
      <c r="W795" s="368"/>
      <c r="X795" s="368"/>
      <c r="Y795" s="369" t="s">
        <v>348</v>
      </c>
      <c r="Z795" s="370"/>
      <c r="AA795" s="370"/>
      <c r="AB795" s="370"/>
      <c r="AC795" s="148" t="s">
        <v>333</v>
      </c>
      <c r="AD795" s="148"/>
      <c r="AE795" s="148"/>
      <c r="AF795" s="148"/>
      <c r="AG795" s="148"/>
      <c r="AH795" s="369" t="s">
        <v>260</v>
      </c>
      <c r="AI795" s="366"/>
      <c r="AJ795" s="366"/>
      <c r="AK795" s="366"/>
      <c r="AL795" s="366" t="s">
        <v>21</v>
      </c>
      <c r="AM795" s="366"/>
      <c r="AN795" s="366"/>
      <c r="AO795" s="371"/>
      <c r="AP795" s="372" t="s">
        <v>296</v>
      </c>
      <c r="AQ795" s="372"/>
      <c r="AR795" s="372"/>
      <c r="AS795" s="372"/>
      <c r="AT795" s="372"/>
      <c r="AU795" s="372"/>
      <c r="AV795" s="372"/>
      <c r="AW795" s="372"/>
      <c r="AX795" s="372"/>
    </row>
    <row r="796" spans="1:50" ht="26.25" hidden="1" customHeight="1">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6"/>
      <c r="B828" s="366"/>
      <c r="C828" s="366" t="s">
        <v>26</v>
      </c>
      <c r="D828" s="366"/>
      <c r="E828" s="366"/>
      <c r="F828" s="366"/>
      <c r="G828" s="366"/>
      <c r="H828" s="366"/>
      <c r="I828" s="366"/>
      <c r="J828" s="148" t="s">
        <v>295</v>
      </c>
      <c r="K828" s="367"/>
      <c r="L828" s="367"/>
      <c r="M828" s="367"/>
      <c r="N828" s="367"/>
      <c r="O828" s="367"/>
      <c r="P828" s="368" t="s">
        <v>27</v>
      </c>
      <c r="Q828" s="368"/>
      <c r="R828" s="368"/>
      <c r="S828" s="368"/>
      <c r="T828" s="368"/>
      <c r="U828" s="368"/>
      <c r="V828" s="368"/>
      <c r="W828" s="368"/>
      <c r="X828" s="368"/>
      <c r="Y828" s="369" t="s">
        <v>348</v>
      </c>
      <c r="Z828" s="370"/>
      <c r="AA828" s="370"/>
      <c r="AB828" s="370"/>
      <c r="AC828" s="148" t="s">
        <v>333</v>
      </c>
      <c r="AD828" s="148"/>
      <c r="AE828" s="148"/>
      <c r="AF828" s="148"/>
      <c r="AG828" s="148"/>
      <c r="AH828" s="369" t="s">
        <v>260</v>
      </c>
      <c r="AI828" s="366"/>
      <c r="AJ828" s="366"/>
      <c r="AK828" s="366"/>
      <c r="AL828" s="366" t="s">
        <v>21</v>
      </c>
      <c r="AM828" s="366"/>
      <c r="AN828" s="366"/>
      <c r="AO828" s="371"/>
      <c r="AP828" s="372" t="s">
        <v>296</v>
      </c>
      <c r="AQ828" s="372"/>
      <c r="AR828" s="372"/>
      <c r="AS828" s="372"/>
      <c r="AT828" s="372"/>
      <c r="AU828" s="372"/>
      <c r="AV828" s="372"/>
      <c r="AW828" s="372"/>
      <c r="AX828" s="372"/>
    </row>
    <row r="829" spans="1:50" ht="26.25" hidden="1" customHeight="1">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6"/>
      <c r="B861" s="366"/>
      <c r="C861" s="366" t="s">
        <v>26</v>
      </c>
      <c r="D861" s="366"/>
      <c r="E861" s="366"/>
      <c r="F861" s="366"/>
      <c r="G861" s="366"/>
      <c r="H861" s="366"/>
      <c r="I861" s="366"/>
      <c r="J861" s="148" t="s">
        <v>295</v>
      </c>
      <c r="K861" s="367"/>
      <c r="L861" s="367"/>
      <c r="M861" s="367"/>
      <c r="N861" s="367"/>
      <c r="O861" s="367"/>
      <c r="P861" s="368" t="s">
        <v>27</v>
      </c>
      <c r="Q861" s="368"/>
      <c r="R861" s="368"/>
      <c r="S861" s="368"/>
      <c r="T861" s="368"/>
      <c r="U861" s="368"/>
      <c r="V861" s="368"/>
      <c r="W861" s="368"/>
      <c r="X861" s="368"/>
      <c r="Y861" s="369" t="s">
        <v>348</v>
      </c>
      <c r="Z861" s="370"/>
      <c r="AA861" s="370"/>
      <c r="AB861" s="370"/>
      <c r="AC861" s="148" t="s">
        <v>333</v>
      </c>
      <c r="AD861" s="148"/>
      <c r="AE861" s="148"/>
      <c r="AF861" s="148"/>
      <c r="AG861" s="148"/>
      <c r="AH861" s="369" t="s">
        <v>260</v>
      </c>
      <c r="AI861" s="366"/>
      <c r="AJ861" s="366"/>
      <c r="AK861" s="366"/>
      <c r="AL861" s="366" t="s">
        <v>21</v>
      </c>
      <c r="AM861" s="366"/>
      <c r="AN861" s="366"/>
      <c r="AO861" s="371"/>
      <c r="AP861" s="372" t="s">
        <v>296</v>
      </c>
      <c r="AQ861" s="372"/>
      <c r="AR861" s="372"/>
      <c r="AS861" s="372"/>
      <c r="AT861" s="372"/>
      <c r="AU861" s="372"/>
      <c r="AV861" s="372"/>
      <c r="AW861" s="372"/>
      <c r="AX861" s="372"/>
    </row>
    <row r="862" spans="1:50" ht="26.25" hidden="1" customHeight="1">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6"/>
      <c r="B894" s="366"/>
      <c r="C894" s="366" t="s">
        <v>26</v>
      </c>
      <c r="D894" s="366"/>
      <c r="E894" s="366"/>
      <c r="F894" s="366"/>
      <c r="G894" s="366"/>
      <c r="H894" s="366"/>
      <c r="I894" s="366"/>
      <c r="J894" s="148" t="s">
        <v>295</v>
      </c>
      <c r="K894" s="367"/>
      <c r="L894" s="367"/>
      <c r="M894" s="367"/>
      <c r="N894" s="367"/>
      <c r="O894" s="367"/>
      <c r="P894" s="368" t="s">
        <v>27</v>
      </c>
      <c r="Q894" s="368"/>
      <c r="R894" s="368"/>
      <c r="S894" s="368"/>
      <c r="T894" s="368"/>
      <c r="U894" s="368"/>
      <c r="V894" s="368"/>
      <c r="W894" s="368"/>
      <c r="X894" s="368"/>
      <c r="Y894" s="369" t="s">
        <v>348</v>
      </c>
      <c r="Z894" s="370"/>
      <c r="AA894" s="370"/>
      <c r="AB894" s="370"/>
      <c r="AC894" s="148" t="s">
        <v>333</v>
      </c>
      <c r="AD894" s="148"/>
      <c r="AE894" s="148"/>
      <c r="AF894" s="148"/>
      <c r="AG894" s="148"/>
      <c r="AH894" s="369" t="s">
        <v>260</v>
      </c>
      <c r="AI894" s="366"/>
      <c r="AJ894" s="366"/>
      <c r="AK894" s="366"/>
      <c r="AL894" s="366" t="s">
        <v>21</v>
      </c>
      <c r="AM894" s="366"/>
      <c r="AN894" s="366"/>
      <c r="AO894" s="371"/>
      <c r="AP894" s="372" t="s">
        <v>296</v>
      </c>
      <c r="AQ894" s="372"/>
      <c r="AR894" s="372"/>
      <c r="AS894" s="372"/>
      <c r="AT894" s="372"/>
      <c r="AU894" s="372"/>
      <c r="AV894" s="372"/>
      <c r="AW894" s="372"/>
      <c r="AX894" s="372"/>
    </row>
    <row r="895" spans="1:50" ht="26.25" hidden="1" customHeight="1">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6"/>
      <c r="B927" s="366"/>
      <c r="C927" s="366" t="s">
        <v>26</v>
      </c>
      <c r="D927" s="366"/>
      <c r="E927" s="366"/>
      <c r="F927" s="366"/>
      <c r="G927" s="366"/>
      <c r="H927" s="366"/>
      <c r="I927" s="366"/>
      <c r="J927" s="148" t="s">
        <v>295</v>
      </c>
      <c r="K927" s="367"/>
      <c r="L927" s="367"/>
      <c r="M927" s="367"/>
      <c r="N927" s="367"/>
      <c r="O927" s="367"/>
      <c r="P927" s="368" t="s">
        <v>27</v>
      </c>
      <c r="Q927" s="368"/>
      <c r="R927" s="368"/>
      <c r="S927" s="368"/>
      <c r="T927" s="368"/>
      <c r="U927" s="368"/>
      <c r="V927" s="368"/>
      <c r="W927" s="368"/>
      <c r="X927" s="368"/>
      <c r="Y927" s="369" t="s">
        <v>348</v>
      </c>
      <c r="Z927" s="370"/>
      <c r="AA927" s="370"/>
      <c r="AB927" s="370"/>
      <c r="AC927" s="148" t="s">
        <v>333</v>
      </c>
      <c r="AD927" s="148"/>
      <c r="AE927" s="148"/>
      <c r="AF927" s="148"/>
      <c r="AG927" s="148"/>
      <c r="AH927" s="369" t="s">
        <v>260</v>
      </c>
      <c r="AI927" s="366"/>
      <c r="AJ927" s="366"/>
      <c r="AK927" s="366"/>
      <c r="AL927" s="366" t="s">
        <v>21</v>
      </c>
      <c r="AM927" s="366"/>
      <c r="AN927" s="366"/>
      <c r="AO927" s="371"/>
      <c r="AP927" s="372" t="s">
        <v>296</v>
      </c>
      <c r="AQ927" s="372"/>
      <c r="AR927" s="372"/>
      <c r="AS927" s="372"/>
      <c r="AT927" s="372"/>
      <c r="AU927" s="372"/>
      <c r="AV927" s="372"/>
      <c r="AW927" s="372"/>
      <c r="AX927" s="372"/>
    </row>
    <row r="928" spans="1:50" ht="26.25" hidden="1" customHeight="1">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6"/>
      <c r="B960" s="366"/>
      <c r="C960" s="366" t="s">
        <v>26</v>
      </c>
      <c r="D960" s="366"/>
      <c r="E960" s="366"/>
      <c r="F960" s="366"/>
      <c r="G960" s="366"/>
      <c r="H960" s="366"/>
      <c r="I960" s="366"/>
      <c r="J960" s="148" t="s">
        <v>295</v>
      </c>
      <c r="K960" s="367"/>
      <c r="L960" s="367"/>
      <c r="M960" s="367"/>
      <c r="N960" s="367"/>
      <c r="O960" s="367"/>
      <c r="P960" s="368" t="s">
        <v>27</v>
      </c>
      <c r="Q960" s="368"/>
      <c r="R960" s="368"/>
      <c r="S960" s="368"/>
      <c r="T960" s="368"/>
      <c r="U960" s="368"/>
      <c r="V960" s="368"/>
      <c r="W960" s="368"/>
      <c r="X960" s="368"/>
      <c r="Y960" s="369" t="s">
        <v>348</v>
      </c>
      <c r="Z960" s="370"/>
      <c r="AA960" s="370"/>
      <c r="AB960" s="370"/>
      <c r="AC960" s="148" t="s">
        <v>333</v>
      </c>
      <c r="AD960" s="148"/>
      <c r="AE960" s="148"/>
      <c r="AF960" s="148"/>
      <c r="AG960" s="148"/>
      <c r="AH960" s="369" t="s">
        <v>260</v>
      </c>
      <c r="AI960" s="366"/>
      <c r="AJ960" s="366"/>
      <c r="AK960" s="366"/>
      <c r="AL960" s="366" t="s">
        <v>21</v>
      </c>
      <c r="AM960" s="366"/>
      <c r="AN960" s="366"/>
      <c r="AO960" s="371"/>
      <c r="AP960" s="372" t="s">
        <v>296</v>
      </c>
      <c r="AQ960" s="372"/>
      <c r="AR960" s="372"/>
      <c r="AS960" s="372"/>
      <c r="AT960" s="372"/>
      <c r="AU960" s="372"/>
      <c r="AV960" s="372"/>
      <c r="AW960" s="372"/>
      <c r="AX960" s="372"/>
    </row>
    <row r="961" spans="1:50" ht="26.25" hidden="1" customHeight="1">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6"/>
      <c r="B993" s="366"/>
      <c r="C993" s="366" t="s">
        <v>26</v>
      </c>
      <c r="D993" s="366"/>
      <c r="E993" s="366"/>
      <c r="F993" s="366"/>
      <c r="G993" s="366"/>
      <c r="H993" s="366"/>
      <c r="I993" s="366"/>
      <c r="J993" s="148" t="s">
        <v>295</v>
      </c>
      <c r="K993" s="367"/>
      <c r="L993" s="367"/>
      <c r="M993" s="367"/>
      <c r="N993" s="367"/>
      <c r="O993" s="367"/>
      <c r="P993" s="368" t="s">
        <v>27</v>
      </c>
      <c r="Q993" s="368"/>
      <c r="R993" s="368"/>
      <c r="S993" s="368"/>
      <c r="T993" s="368"/>
      <c r="U993" s="368"/>
      <c r="V993" s="368"/>
      <c r="W993" s="368"/>
      <c r="X993" s="368"/>
      <c r="Y993" s="369" t="s">
        <v>348</v>
      </c>
      <c r="Z993" s="370"/>
      <c r="AA993" s="370"/>
      <c r="AB993" s="370"/>
      <c r="AC993" s="148" t="s">
        <v>333</v>
      </c>
      <c r="AD993" s="148"/>
      <c r="AE993" s="148"/>
      <c r="AF993" s="148"/>
      <c r="AG993" s="148"/>
      <c r="AH993" s="369" t="s">
        <v>260</v>
      </c>
      <c r="AI993" s="366"/>
      <c r="AJ993" s="366"/>
      <c r="AK993" s="366"/>
      <c r="AL993" s="366" t="s">
        <v>21</v>
      </c>
      <c r="AM993" s="366"/>
      <c r="AN993" s="366"/>
      <c r="AO993" s="371"/>
      <c r="AP993" s="372" t="s">
        <v>296</v>
      </c>
      <c r="AQ993" s="372"/>
      <c r="AR993" s="372"/>
      <c r="AS993" s="372"/>
      <c r="AT993" s="372"/>
      <c r="AU993" s="372"/>
      <c r="AV993" s="372"/>
      <c r="AW993" s="372"/>
      <c r="AX993" s="372"/>
    </row>
    <row r="994" spans="1:50" ht="26.25" hidden="1" customHeight="1">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6"/>
      <c r="B1026" s="366"/>
      <c r="C1026" s="366" t="s">
        <v>26</v>
      </c>
      <c r="D1026" s="366"/>
      <c r="E1026" s="366"/>
      <c r="F1026" s="366"/>
      <c r="G1026" s="366"/>
      <c r="H1026" s="366"/>
      <c r="I1026" s="366"/>
      <c r="J1026" s="148" t="s">
        <v>295</v>
      </c>
      <c r="K1026" s="367"/>
      <c r="L1026" s="367"/>
      <c r="M1026" s="367"/>
      <c r="N1026" s="367"/>
      <c r="O1026" s="367"/>
      <c r="P1026" s="368" t="s">
        <v>27</v>
      </c>
      <c r="Q1026" s="368"/>
      <c r="R1026" s="368"/>
      <c r="S1026" s="368"/>
      <c r="T1026" s="368"/>
      <c r="U1026" s="368"/>
      <c r="V1026" s="368"/>
      <c r="W1026" s="368"/>
      <c r="X1026" s="368"/>
      <c r="Y1026" s="369" t="s">
        <v>348</v>
      </c>
      <c r="Z1026" s="370"/>
      <c r="AA1026" s="370"/>
      <c r="AB1026" s="370"/>
      <c r="AC1026" s="148" t="s">
        <v>333</v>
      </c>
      <c r="AD1026" s="148"/>
      <c r="AE1026" s="148"/>
      <c r="AF1026" s="148"/>
      <c r="AG1026" s="148"/>
      <c r="AH1026" s="369" t="s">
        <v>260</v>
      </c>
      <c r="AI1026" s="366"/>
      <c r="AJ1026" s="366"/>
      <c r="AK1026" s="366"/>
      <c r="AL1026" s="366" t="s">
        <v>21</v>
      </c>
      <c r="AM1026" s="366"/>
      <c r="AN1026" s="366"/>
      <c r="AO1026" s="371"/>
      <c r="AP1026" s="372" t="s">
        <v>296</v>
      </c>
      <c r="AQ1026" s="372"/>
      <c r="AR1026" s="372"/>
      <c r="AS1026" s="372"/>
      <c r="AT1026" s="372"/>
      <c r="AU1026" s="372"/>
      <c r="AV1026" s="372"/>
      <c r="AW1026" s="372"/>
      <c r="AX1026" s="372"/>
    </row>
    <row r="1027" spans="1:50" ht="26.25" hidden="1" customHeight="1">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6"/>
      <c r="B1059" s="366"/>
      <c r="C1059" s="366" t="s">
        <v>26</v>
      </c>
      <c r="D1059" s="366"/>
      <c r="E1059" s="366"/>
      <c r="F1059" s="366"/>
      <c r="G1059" s="366"/>
      <c r="H1059" s="366"/>
      <c r="I1059" s="366"/>
      <c r="J1059" s="148" t="s">
        <v>295</v>
      </c>
      <c r="K1059" s="367"/>
      <c r="L1059" s="367"/>
      <c r="M1059" s="367"/>
      <c r="N1059" s="367"/>
      <c r="O1059" s="367"/>
      <c r="P1059" s="368" t="s">
        <v>27</v>
      </c>
      <c r="Q1059" s="368"/>
      <c r="R1059" s="368"/>
      <c r="S1059" s="368"/>
      <c r="T1059" s="368"/>
      <c r="U1059" s="368"/>
      <c r="V1059" s="368"/>
      <c r="W1059" s="368"/>
      <c r="X1059" s="368"/>
      <c r="Y1059" s="369" t="s">
        <v>348</v>
      </c>
      <c r="Z1059" s="370"/>
      <c r="AA1059" s="370"/>
      <c r="AB1059" s="370"/>
      <c r="AC1059" s="148" t="s">
        <v>333</v>
      </c>
      <c r="AD1059" s="148"/>
      <c r="AE1059" s="148"/>
      <c r="AF1059" s="148"/>
      <c r="AG1059" s="148"/>
      <c r="AH1059" s="369" t="s">
        <v>260</v>
      </c>
      <c r="AI1059" s="366"/>
      <c r="AJ1059" s="366"/>
      <c r="AK1059" s="366"/>
      <c r="AL1059" s="366" t="s">
        <v>21</v>
      </c>
      <c r="AM1059" s="366"/>
      <c r="AN1059" s="366"/>
      <c r="AO1059" s="371"/>
      <c r="AP1059" s="372" t="s">
        <v>296</v>
      </c>
      <c r="AQ1059" s="372"/>
      <c r="AR1059" s="372"/>
      <c r="AS1059" s="372"/>
      <c r="AT1059" s="372"/>
      <c r="AU1059" s="372"/>
      <c r="AV1059" s="372"/>
      <c r="AW1059" s="372"/>
      <c r="AX1059" s="372"/>
    </row>
    <row r="1060" spans="1:50" ht="26.25" hidden="1" customHeight="1">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6"/>
      <c r="B1092" s="366"/>
      <c r="C1092" s="366" t="s">
        <v>26</v>
      </c>
      <c r="D1092" s="366"/>
      <c r="E1092" s="366"/>
      <c r="F1092" s="366"/>
      <c r="G1092" s="366"/>
      <c r="H1092" s="366"/>
      <c r="I1092" s="366"/>
      <c r="J1092" s="148" t="s">
        <v>295</v>
      </c>
      <c r="K1092" s="367"/>
      <c r="L1092" s="367"/>
      <c r="M1092" s="367"/>
      <c r="N1092" s="367"/>
      <c r="O1092" s="367"/>
      <c r="P1092" s="368" t="s">
        <v>27</v>
      </c>
      <c r="Q1092" s="368"/>
      <c r="R1092" s="368"/>
      <c r="S1092" s="368"/>
      <c r="T1092" s="368"/>
      <c r="U1092" s="368"/>
      <c r="V1092" s="368"/>
      <c r="W1092" s="368"/>
      <c r="X1092" s="368"/>
      <c r="Y1092" s="369" t="s">
        <v>348</v>
      </c>
      <c r="Z1092" s="370"/>
      <c r="AA1092" s="370"/>
      <c r="AB1092" s="370"/>
      <c r="AC1092" s="148" t="s">
        <v>333</v>
      </c>
      <c r="AD1092" s="148"/>
      <c r="AE1092" s="148"/>
      <c r="AF1092" s="148"/>
      <c r="AG1092" s="148"/>
      <c r="AH1092" s="369" t="s">
        <v>260</v>
      </c>
      <c r="AI1092" s="366"/>
      <c r="AJ1092" s="366"/>
      <c r="AK1092" s="366"/>
      <c r="AL1092" s="366" t="s">
        <v>21</v>
      </c>
      <c r="AM1092" s="366"/>
      <c r="AN1092" s="366"/>
      <c r="AO1092" s="371"/>
      <c r="AP1092" s="372" t="s">
        <v>296</v>
      </c>
      <c r="AQ1092" s="372"/>
      <c r="AR1092" s="372"/>
      <c r="AS1092" s="372"/>
      <c r="AT1092" s="372"/>
      <c r="AU1092" s="372"/>
      <c r="AV1092" s="372"/>
      <c r="AW1092" s="372"/>
      <c r="AX1092" s="372"/>
    </row>
    <row r="1093" spans="1:50" ht="26.25" hidden="1" customHeight="1">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6"/>
      <c r="B1125" s="366"/>
      <c r="C1125" s="366" t="s">
        <v>26</v>
      </c>
      <c r="D1125" s="366"/>
      <c r="E1125" s="366"/>
      <c r="F1125" s="366"/>
      <c r="G1125" s="366"/>
      <c r="H1125" s="366"/>
      <c r="I1125" s="366"/>
      <c r="J1125" s="148" t="s">
        <v>295</v>
      </c>
      <c r="K1125" s="367"/>
      <c r="L1125" s="367"/>
      <c r="M1125" s="367"/>
      <c r="N1125" s="367"/>
      <c r="O1125" s="367"/>
      <c r="P1125" s="368" t="s">
        <v>27</v>
      </c>
      <c r="Q1125" s="368"/>
      <c r="R1125" s="368"/>
      <c r="S1125" s="368"/>
      <c r="T1125" s="368"/>
      <c r="U1125" s="368"/>
      <c r="V1125" s="368"/>
      <c r="W1125" s="368"/>
      <c r="X1125" s="368"/>
      <c r="Y1125" s="369" t="s">
        <v>348</v>
      </c>
      <c r="Z1125" s="370"/>
      <c r="AA1125" s="370"/>
      <c r="AB1125" s="370"/>
      <c r="AC1125" s="148" t="s">
        <v>333</v>
      </c>
      <c r="AD1125" s="148"/>
      <c r="AE1125" s="148"/>
      <c r="AF1125" s="148"/>
      <c r="AG1125" s="148"/>
      <c r="AH1125" s="369" t="s">
        <v>260</v>
      </c>
      <c r="AI1125" s="366"/>
      <c r="AJ1125" s="366"/>
      <c r="AK1125" s="366"/>
      <c r="AL1125" s="366" t="s">
        <v>21</v>
      </c>
      <c r="AM1125" s="366"/>
      <c r="AN1125" s="366"/>
      <c r="AO1125" s="371"/>
      <c r="AP1125" s="372" t="s">
        <v>296</v>
      </c>
      <c r="AQ1125" s="372"/>
      <c r="AR1125" s="372"/>
      <c r="AS1125" s="372"/>
      <c r="AT1125" s="372"/>
      <c r="AU1125" s="372"/>
      <c r="AV1125" s="372"/>
      <c r="AW1125" s="372"/>
      <c r="AX1125" s="372"/>
    </row>
    <row r="1126" spans="1:50" ht="26.25" hidden="1" customHeight="1">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6"/>
      <c r="B1158" s="366"/>
      <c r="C1158" s="366" t="s">
        <v>26</v>
      </c>
      <c r="D1158" s="366"/>
      <c r="E1158" s="366"/>
      <c r="F1158" s="366"/>
      <c r="G1158" s="366"/>
      <c r="H1158" s="366"/>
      <c r="I1158" s="366"/>
      <c r="J1158" s="148" t="s">
        <v>295</v>
      </c>
      <c r="K1158" s="367"/>
      <c r="L1158" s="367"/>
      <c r="M1158" s="367"/>
      <c r="N1158" s="367"/>
      <c r="O1158" s="367"/>
      <c r="P1158" s="368" t="s">
        <v>27</v>
      </c>
      <c r="Q1158" s="368"/>
      <c r="R1158" s="368"/>
      <c r="S1158" s="368"/>
      <c r="T1158" s="368"/>
      <c r="U1158" s="368"/>
      <c r="V1158" s="368"/>
      <c r="W1158" s="368"/>
      <c r="X1158" s="368"/>
      <c r="Y1158" s="369" t="s">
        <v>348</v>
      </c>
      <c r="Z1158" s="370"/>
      <c r="AA1158" s="370"/>
      <c r="AB1158" s="370"/>
      <c r="AC1158" s="148" t="s">
        <v>333</v>
      </c>
      <c r="AD1158" s="148"/>
      <c r="AE1158" s="148"/>
      <c r="AF1158" s="148"/>
      <c r="AG1158" s="148"/>
      <c r="AH1158" s="369" t="s">
        <v>260</v>
      </c>
      <c r="AI1158" s="366"/>
      <c r="AJ1158" s="366"/>
      <c r="AK1158" s="366"/>
      <c r="AL1158" s="366" t="s">
        <v>21</v>
      </c>
      <c r="AM1158" s="366"/>
      <c r="AN1158" s="366"/>
      <c r="AO1158" s="371"/>
      <c r="AP1158" s="372" t="s">
        <v>296</v>
      </c>
      <c r="AQ1158" s="372"/>
      <c r="AR1158" s="372"/>
      <c r="AS1158" s="372"/>
      <c r="AT1158" s="372"/>
      <c r="AU1158" s="372"/>
      <c r="AV1158" s="372"/>
      <c r="AW1158" s="372"/>
      <c r="AX1158" s="372"/>
    </row>
    <row r="1159" spans="1:50" ht="26.25" hidden="1" customHeight="1">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6"/>
      <c r="B1191" s="366"/>
      <c r="C1191" s="366" t="s">
        <v>26</v>
      </c>
      <c r="D1191" s="366"/>
      <c r="E1191" s="366"/>
      <c r="F1191" s="366"/>
      <c r="G1191" s="366"/>
      <c r="H1191" s="366"/>
      <c r="I1191" s="366"/>
      <c r="J1191" s="148" t="s">
        <v>295</v>
      </c>
      <c r="K1191" s="367"/>
      <c r="L1191" s="367"/>
      <c r="M1191" s="367"/>
      <c r="N1191" s="367"/>
      <c r="O1191" s="367"/>
      <c r="P1191" s="368" t="s">
        <v>27</v>
      </c>
      <c r="Q1191" s="368"/>
      <c r="R1191" s="368"/>
      <c r="S1191" s="368"/>
      <c r="T1191" s="368"/>
      <c r="U1191" s="368"/>
      <c r="V1191" s="368"/>
      <c r="W1191" s="368"/>
      <c r="X1191" s="368"/>
      <c r="Y1191" s="369" t="s">
        <v>348</v>
      </c>
      <c r="Z1191" s="370"/>
      <c r="AA1191" s="370"/>
      <c r="AB1191" s="370"/>
      <c r="AC1191" s="148" t="s">
        <v>333</v>
      </c>
      <c r="AD1191" s="148"/>
      <c r="AE1191" s="148"/>
      <c r="AF1191" s="148"/>
      <c r="AG1191" s="148"/>
      <c r="AH1191" s="369" t="s">
        <v>260</v>
      </c>
      <c r="AI1191" s="366"/>
      <c r="AJ1191" s="366"/>
      <c r="AK1191" s="366"/>
      <c r="AL1191" s="366" t="s">
        <v>21</v>
      </c>
      <c r="AM1191" s="366"/>
      <c r="AN1191" s="366"/>
      <c r="AO1191" s="371"/>
      <c r="AP1191" s="372" t="s">
        <v>296</v>
      </c>
      <c r="AQ1191" s="372"/>
      <c r="AR1191" s="372"/>
      <c r="AS1191" s="372"/>
      <c r="AT1191" s="372"/>
      <c r="AU1191" s="372"/>
      <c r="AV1191" s="372"/>
      <c r="AW1191" s="372"/>
      <c r="AX1191" s="372"/>
    </row>
    <row r="1192" spans="1:50" ht="26.25" hidden="1" customHeight="1">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6"/>
      <c r="B1224" s="366"/>
      <c r="C1224" s="366" t="s">
        <v>26</v>
      </c>
      <c r="D1224" s="366"/>
      <c r="E1224" s="366"/>
      <c r="F1224" s="366"/>
      <c r="G1224" s="366"/>
      <c r="H1224" s="366"/>
      <c r="I1224" s="366"/>
      <c r="J1224" s="148" t="s">
        <v>295</v>
      </c>
      <c r="K1224" s="367"/>
      <c r="L1224" s="367"/>
      <c r="M1224" s="367"/>
      <c r="N1224" s="367"/>
      <c r="O1224" s="367"/>
      <c r="P1224" s="368" t="s">
        <v>27</v>
      </c>
      <c r="Q1224" s="368"/>
      <c r="R1224" s="368"/>
      <c r="S1224" s="368"/>
      <c r="T1224" s="368"/>
      <c r="U1224" s="368"/>
      <c r="V1224" s="368"/>
      <c r="W1224" s="368"/>
      <c r="X1224" s="368"/>
      <c r="Y1224" s="369" t="s">
        <v>348</v>
      </c>
      <c r="Z1224" s="370"/>
      <c r="AA1224" s="370"/>
      <c r="AB1224" s="370"/>
      <c r="AC1224" s="148" t="s">
        <v>333</v>
      </c>
      <c r="AD1224" s="148"/>
      <c r="AE1224" s="148"/>
      <c r="AF1224" s="148"/>
      <c r="AG1224" s="148"/>
      <c r="AH1224" s="369" t="s">
        <v>260</v>
      </c>
      <c r="AI1224" s="366"/>
      <c r="AJ1224" s="366"/>
      <c r="AK1224" s="366"/>
      <c r="AL1224" s="366" t="s">
        <v>21</v>
      </c>
      <c r="AM1224" s="366"/>
      <c r="AN1224" s="366"/>
      <c r="AO1224" s="371"/>
      <c r="AP1224" s="372" t="s">
        <v>296</v>
      </c>
      <c r="AQ1224" s="372"/>
      <c r="AR1224" s="372"/>
      <c r="AS1224" s="372"/>
      <c r="AT1224" s="372"/>
      <c r="AU1224" s="372"/>
      <c r="AV1224" s="372"/>
      <c r="AW1224" s="372"/>
      <c r="AX1224" s="372"/>
    </row>
    <row r="1225" spans="1:50" ht="26.25" hidden="1" customHeight="1">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6"/>
      <c r="B1257" s="366"/>
      <c r="C1257" s="366" t="s">
        <v>26</v>
      </c>
      <c r="D1257" s="366"/>
      <c r="E1257" s="366"/>
      <c r="F1257" s="366"/>
      <c r="G1257" s="366"/>
      <c r="H1257" s="366"/>
      <c r="I1257" s="366"/>
      <c r="J1257" s="148" t="s">
        <v>295</v>
      </c>
      <c r="K1257" s="367"/>
      <c r="L1257" s="367"/>
      <c r="M1257" s="367"/>
      <c r="N1257" s="367"/>
      <c r="O1257" s="367"/>
      <c r="P1257" s="368" t="s">
        <v>27</v>
      </c>
      <c r="Q1257" s="368"/>
      <c r="R1257" s="368"/>
      <c r="S1257" s="368"/>
      <c r="T1257" s="368"/>
      <c r="U1257" s="368"/>
      <c r="V1257" s="368"/>
      <c r="W1257" s="368"/>
      <c r="X1257" s="368"/>
      <c r="Y1257" s="369" t="s">
        <v>348</v>
      </c>
      <c r="Z1257" s="370"/>
      <c r="AA1257" s="370"/>
      <c r="AB1257" s="370"/>
      <c r="AC1257" s="148" t="s">
        <v>333</v>
      </c>
      <c r="AD1257" s="148"/>
      <c r="AE1257" s="148"/>
      <c r="AF1257" s="148"/>
      <c r="AG1257" s="148"/>
      <c r="AH1257" s="369" t="s">
        <v>260</v>
      </c>
      <c r="AI1257" s="366"/>
      <c r="AJ1257" s="366"/>
      <c r="AK1257" s="366"/>
      <c r="AL1257" s="366" t="s">
        <v>21</v>
      </c>
      <c r="AM1257" s="366"/>
      <c r="AN1257" s="366"/>
      <c r="AO1257" s="371"/>
      <c r="AP1257" s="372" t="s">
        <v>296</v>
      </c>
      <c r="AQ1257" s="372"/>
      <c r="AR1257" s="372"/>
      <c r="AS1257" s="372"/>
      <c r="AT1257" s="372"/>
      <c r="AU1257" s="372"/>
      <c r="AV1257" s="372"/>
      <c r="AW1257" s="372"/>
      <c r="AX1257" s="372"/>
    </row>
    <row r="1258" spans="1:50" ht="26.25" hidden="1" customHeight="1">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6"/>
      <c r="B1290" s="366"/>
      <c r="C1290" s="366" t="s">
        <v>26</v>
      </c>
      <c r="D1290" s="366"/>
      <c r="E1290" s="366"/>
      <c r="F1290" s="366"/>
      <c r="G1290" s="366"/>
      <c r="H1290" s="366"/>
      <c r="I1290" s="366"/>
      <c r="J1290" s="148" t="s">
        <v>295</v>
      </c>
      <c r="K1290" s="367"/>
      <c r="L1290" s="367"/>
      <c r="M1290" s="367"/>
      <c r="N1290" s="367"/>
      <c r="O1290" s="367"/>
      <c r="P1290" s="368" t="s">
        <v>27</v>
      </c>
      <c r="Q1290" s="368"/>
      <c r="R1290" s="368"/>
      <c r="S1290" s="368"/>
      <c r="T1290" s="368"/>
      <c r="U1290" s="368"/>
      <c r="V1290" s="368"/>
      <c r="W1290" s="368"/>
      <c r="X1290" s="368"/>
      <c r="Y1290" s="369" t="s">
        <v>348</v>
      </c>
      <c r="Z1290" s="370"/>
      <c r="AA1290" s="370"/>
      <c r="AB1290" s="370"/>
      <c r="AC1290" s="148" t="s">
        <v>333</v>
      </c>
      <c r="AD1290" s="148"/>
      <c r="AE1290" s="148"/>
      <c r="AF1290" s="148"/>
      <c r="AG1290" s="148"/>
      <c r="AH1290" s="369" t="s">
        <v>260</v>
      </c>
      <c r="AI1290" s="366"/>
      <c r="AJ1290" s="366"/>
      <c r="AK1290" s="366"/>
      <c r="AL1290" s="366" t="s">
        <v>21</v>
      </c>
      <c r="AM1290" s="366"/>
      <c r="AN1290" s="366"/>
      <c r="AO1290" s="371"/>
      <c r="AP1290" s="372" t="s">
        <v>296</v>
      </c>
      <c r="AQ1290" s="372"/>
      <c r="AR1290" s="372"/>
      <c r="AS1290" s="372"/>
      <c r="AT1290" s="372"/>
      <c r="AU1290" s="372"/>
      <c r="AV1290" s="372"/>
      <c r="AW1290" s="372"/>
      <c r="AX1290" s="372"/>
    </row>
    <row r="1291" spans="1:50" ht="26.25" hidden="1" customHeight="1">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2020-07-02T05:41:15Z</cp:lastPrinted>
  <dcterms:created xsi:type="dcterms:W3CDTF">2012-03-13T00:50:25Z</dcterms:created>
  <dcterms:modified xsi:type="dcterms:W3CDTF">2020-12-01T05:51:41Z</dcterms:modified>
</cp:coreProperties>
</file>