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R2最終公表）\修正データ\"/>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<sst xmlns="http://schemas.openxmlformats.org/spreadsheetml/2006/main" count="2995" uniqueCount="727">
  <si>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</si>
  <si>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</si>
  <si>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</si>
  <si>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</si>
  <si>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</si>
  <si>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</si>
  <si>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</si>
  <si>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</si>
  <si>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</si>
  <si>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</si>
  <si>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</si>
  <si>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</si>
  <si>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</si>
  <si>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</si>
  <si>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</si>
  <si>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</si>
  <si>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</si>
  <si>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</si>
  <si>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</si>
  <si>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</si>
  <si>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</si>
  <si>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</si>
  <si>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</si>
  <si>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</si>
  <si>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</si>
  <si>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</si>
  <si>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</si>
  <si>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</si>
  <si>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</si>
  <si>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</si>
  <si>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</si>
  <si>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</si>
  <si>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</si>
  <si>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</si>
  <si>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</si>
  <si>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</si>
  <si>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</si>
  <si>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</si>
  <si>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</si>
  <si>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</si>
  <si>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</si>
  <si>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</si>
  <si>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</si>
  <si>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</si>
  <si>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</si>
  <si>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</si>
  <si>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</si>
  <si>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</si>
  <si>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</si>
  <si>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</si>
  <si>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</si>
  <si>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</si>
  <si>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</si>
  <si>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</si>
  <si>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</si>
  <si>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</si>
  <si>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</si>
  <si>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</si>
  <si>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</si>
  <si>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</si>
  <si>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</si>
  <si>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</si>
  <si>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</si>
  <si>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</si>
  <si>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</si>
  <si>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</si>
  <si>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</si>
  <si>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</si>
  <si>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</si>
  <si>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</si>
  <si>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</si>
  <si>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</si>
  <si>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</si>
  <si>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</si>
  <si>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</si>
  <si>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</si>
  <si>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</si>
  <si>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</si>
  <si>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</si>
  <si>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</si>
  <si>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</si>
  <si>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</si>
  <si>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</si>
  <si>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</si>
  <si>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</si>
  <si>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</si>
  <si>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</si>
  <si>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</si>
  <si>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</si>
  <si>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</si>
  <si>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</si>
  <si>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</si>
  <si>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</si>
  <si>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</si>
  <si>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</si>
  <si>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</si>
  <si>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</si>
  <si>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</si>
  <si>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</si>
  <si>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</si>
  <si>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</si>
  <si>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</si>
  <si>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</si>
  <si>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</si>
  <si>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</si>
  <si>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</si>
  <si>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</si>
  <si>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</si>
  <si>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</si>
  <si>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</si>
  <si>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</si>
  <si>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</si>
  <si>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</si>
  <si>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</si>
  <si>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</si>
  <si>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</si>
  <si>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</si>
  <si>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</si>
  <si>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</si>
  <si>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</si>
  <si>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</si>
  <si>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</si>
  <si>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</si>
  <si>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</si>
  <si>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</si>
  <si>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</si>
  <si>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</si>
  <si>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</si>
  <si>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</si>
  <si>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</si>
  <si>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</si>
  <si>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</si>
  <si>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</si>
  <si>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</si>
  <si>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</si>
  <si>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</si>
  <si>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</si>
  <si>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</si>
  <si>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</si>
  <si>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</si>
  <si>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</si>
  <si>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</si>
  <si>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</si>
  <si>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</si>
  <si>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</si>
  <si>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</si>
  <si>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</si>
  <si>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</si>
  <si>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</si>
  <si>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</si>
  <si>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</si>
  <si>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</si>
  <si>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</si>
  <si>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</si>
  <si>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</si>
  <si>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</si>
  <si>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</si>
  <si>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</si>
  <si>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</si>
  <si>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</si>
  <si>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</si>
  <si>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</si>
  <si>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</si>
  <si>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</si>
  <si>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</si>
  <si>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</si>
  <si>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</si>
  <si>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</si>
  <si>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</si>
  <si>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</si>
  <si>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</si>
  <si>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</si>
  <si>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</si>
  <si>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</si>
  <si>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</si>
  <si>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</si>
  <si>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</si>
  <si>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</si>
  <si>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</si>
  <si>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</si>
  <si>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</si>
  <si>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</si>
  <si>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</si>
  <si>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</si>
  <si>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</si>
  <si>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</si>
  <si>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</si>
  <si>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</si>
  <si>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</si>
  <si>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</si>
  <si>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</si>
  <si>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</si>
  <si>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</si>
  <si>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</si>
  <si>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</si>
  <si>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</si>
  <si>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</si>
  <si>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</si>
  <si>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</si>
  <si>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</si>
  <si>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</si>
  <si>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</si>
  <si>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</si>
  <si>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</si>
  <si>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</si>
  <si>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</si>
  <si>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</si>
  <si>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</si>
  <si>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</si>
  <si>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</si>
  <si>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</si>
  <si>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</si>
  <si>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</si>
  <si>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</si>
  <si>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</si>
  <si>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</si>
  <si>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</si>
  <si>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</si>
  <si>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</si>
  <si>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</si>
  <si>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</si>
  <si>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</si>
  <si>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</si>
  <si>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</si>
  <si>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</si>
  <si>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</si>
  <si>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</si>
  <si>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</si>
  <si>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</si>
  <si>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</si>
  <si>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</si>
  <si>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</si>
  <si>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</si>
  <si>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</si>
  <si>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</si>
  <si>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</si>
  <si>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</si>
  <si>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</si>
  <si>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</si>
  <si>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</si>
  <si>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</si>
  <si>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</si>
  <si>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</si>
  <si>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</si>
  <si>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</si>
  <si>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</si>
  <si>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</si>
  <si>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</si>
  <si>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</si>
  <si>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</si>
  <si>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</si>
  <si>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</si>
  <si>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</si>
  <si>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</si>
  <si>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</si>
  <si>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</si>
  <si>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</si>
  <si>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</si>
  <si>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</si>
  <si>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</si>
  <si>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</si>
  <si>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</si>
  <si>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</si>
  <si>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</si>
  <si>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</si>
  <si>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</si>
  <si>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</si>
  <si>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</si>
  <si>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</si>
  <si>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</si>
  <si>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</si>
  <si>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</si>
  <si>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</si>
  <si>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</si>
  <si>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</si>
  <si>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</si>
  <si>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</si>
  <si>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</si>
  <si>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</si>
  <si>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</si>
  <si>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</si>
  <si>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</si>
  <si>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</si>
  <si>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</si>
  <si>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</si>
  <si>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</si>
  <si>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</si>
  <si>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</si>
  <si>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</si>
  <si>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</si>
  <si>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</si>
  <si>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</si>
  <si>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</si>
  <si>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</si>
  <si>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</si>
  <si>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</si>
  <si>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</si>
  <si>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</si>
  <si>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</si>
  <si>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</si>
  <si>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</si>
  <si>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</si>
  <si>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</si>
  <si>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</si>
  <si>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</si>
  <si>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</si>
  <si>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</si>
  <si>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</si>
  <si>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</si>
  <si>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</si>
  <si>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</si>
  <si>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</si>
  <si>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</si>
  <si>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</si>
  <si>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</si>
  <si>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</si>
  <si>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</si>
  <si>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</si>
  <si>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</si>
  <si>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</si>
  <si>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</si>
  <si>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</si>
  <si>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</si>
  <si>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</si>
  <si>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</si>
  <si>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</si>
  <si>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</si>
  <si>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</si>
  <si>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</si>
  <si>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</si>
  <si>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</si>
  <si>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</si>
  <si>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</si>
  <si>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</si>
  <si>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</si>
  <si>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</si>
  <si>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</si>
  <si>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</si>
  <si>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</si>
  <si>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</si>
  <si>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</si>
  <si>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</si>
  <si>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</si>
  <si>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</si>
  <si>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</si>
  <si>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</si>
  <si>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</si>
  <si>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</si>
  <si>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</si>
  <si>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</si>
  <si>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</si>
  <si>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</si>
  <si>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</si>
  <si>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</si>
  <si>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</si>
  <si>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</si>
  <si>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</si>
  <si>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</si>
  <si>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</si>
  <si>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</si>
  <si>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</si>
  <si>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</si>
  <si>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</si>
  <si>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</si>
  <si>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</si>
  <si>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</si>
  <si>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</si>
  <si>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</si>
  <si>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</si>
  <si>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</si>
  <si>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</si>
  <si>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</si>
  <si>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</si>
  <si>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</si>
  <si>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</si>
  <si>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</si>
  <si>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</si>
  <si>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</si>
  <si>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</si>
  <si>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</si>
  <si>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</si>
  <si>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</si>
  <si>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</si>
  <si>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</si>
  <si>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</si>
  <si>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</si>
  <si>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</si>
  <si>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</si>
  <si>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</si>
  <si>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</si>
  <si>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</si>
  <si>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</si>
  <si>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</si>
  <si>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</si>
  <si>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</si>
  <si>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</si>
  <si>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</si>
  <si>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</si>
  <si>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</si>
  <si>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</si>
  <si>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</si>
  <si>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</si>
  <si>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</si>
  <si>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</si>
  <si>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</si>
  <si>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</si>
  <si>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</si>
  <si>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</si>
  <si>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</si>
  <si>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</si>
  <si>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</si>
  <si>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</si>
  <si>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</si>
  <si>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</si>
  <si>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</si>
  <si>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</si>
  <si>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</si>
  <si>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</si>
  <si>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</si>
  <si>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</si>
  <si>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</si>
  <si>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</si>
  <si>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</si>
  <si>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</si>
  <si>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</si>
  <si>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</si>
  <si>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</si>
  <si>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</si>
  <si>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</si>
  <si>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</si>
  <si>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</si>
  <si>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</si>
  <si>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</si>
  <si>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</si>
  <si>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</si>
  <si>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</si>
  <si>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</si>
  <si>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</si>
  <si>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</si>
  <si>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</si>
  <si>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</si>
  <si>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</si>
  <si>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</si>
  <si>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</si>
  <si>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</si>
  <si>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</si>
  <si>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</si>
  <si>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</si>
  <si>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</si>
  <si>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</si>
  <si>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</si>
  <si>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</si>
  <si>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</si>
  <si>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</si>
  <si>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</si>
  <si>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</si>
  <si>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</si>
  <si>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</si>
  <si>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</si>
  <si>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</si>
  <si>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</si>
  <si>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</si>
  <si>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</si>
  <si>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</si>
  <si>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</si>
  <si>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</si>
  <si>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</si>
  <si>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</si>
  <si>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</si>
  <si>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</si>
  <si>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</si>
  <si>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</si>
  <si>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</si>
  <si>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</si>
  <si>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</si>
  <si>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</si>
  <si>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</si>
  <si>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</si>
  <si>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</si>
  <si>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</si>
  <si>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</si>
  <si>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</si>
  <si>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</si>
  <si>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</si>
  <si>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</si>
  <si>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</si>
  <si>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</si>
  <si>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</si>
  <si>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</si>
  <si>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</si>
  <si>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</si>
  <si>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</si>
  <si>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</si>
  <si>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</si>
  <si>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</si>
  <si>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</si>
  <si>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</si>
  <si>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</si>
  <si>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</si>
  <si>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</si>
  <si>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</si>
  <si>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</si>
  <si>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</si>
  <si>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</si>
  <si>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</si>
  <si>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</si>
  <si>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</si>
  <si>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</si>
  <si>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</si>
  <si>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</si>
  <si>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</si>
  <si>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</si>
  <si>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</si>
  <si>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</si>
  <si>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</si>
  <si>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</si>
  <si>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</si>
  <si>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</si>
  <si>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</si>
  <si>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</si>
  <si>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</si>
  <si>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</si>
  <si>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</si>
  <si>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</si>
  <si>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</si>
  <si>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</si>
  <si>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</si>
  <si>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</si>
  <si>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</si>
  <si>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</si>
  <si>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</si>
  <si>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</si>
  <si>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</si>
  <si>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</si>
  <si>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</si>
  <si>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</si>
  <si>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</si>
  <si>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</si>
  <si>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</si>
  <si>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</si>
  <si>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</si>
  <si>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</si>
  <si>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</si>
  <si>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</si>
  <si>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</si>
  <si>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</si>
  <si>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</si>
  <si>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</si>
  <si>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</si>
  <si>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</si>
  <si>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</si>
  <si>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</si>
  <si>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</si>
  <si>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</si>
  <si>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</si>
  <si>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</si>
  <si>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領事システム</t>
    <rPh sb="0" eb="2">
      <t>リョウジ</t>
    </rPh>
    <phoneticPr fontId="6"/>
  </si>
  <si>
    <t>平成23年度</t>
    <rPh sb="0" eb="2">
      <t>ヘイセイ</t>
    </rPh>
    <rPh sb="4" eb="6">
      <t>ネンド</t>
    </rPh>
    <phoneticPr fontId="6"/>
  </si>
  <si>
    <t>外務省　領事局</t>
    <rPh sb="0" eb="3">
      <t>ガイムショウ</t>
    </rPh>
    <rPh sb="4" eb="7">
      <t>リョウジキョク</t>
    </rPh>
    <phoneticPr fontId="6"/>
  </si>
  <si>
    <t>政策課・領事ＩＴ室</t>
    <rPh sb="0" eb="3">
      <t>セイサクカ</t>
    </rPh>
    <rPh sb="4" eb="6">
      <t>リョウジ</t>
    </rPh>
    <rPh sb="6" eb="9">
      <t>イtシツ</t>
    </rPh>
    <phoneticPr fontId="6"/>
  </si>
  <si>
    <t>課長　長徳　英晶</t>
    <rPh sb="0" eb="2">
      <t>カチョウ</t>
    </rPh>
    <rPh sb="3" eb="5">
      <t>チョウトク</t>
    </rPh>
    <rPh sb="6" eb="8">
      <t>ヒデアキ</t>
    </rPh>
    <phoneticPr fontId="6"/>
  </si>
  <si>
    <t>外務省設置法第４条第８～１４号
旅券法第１６条</t>
    <phoneticPr fontId="6"/>
  </si>
  <si>
    <t>領事業務の抜本的改革　（平成１３年）
電子政府構築計画　（２００３年各府省ＣＩＯ連絡会議決定）
領事業務の業務・システム最適化計画
　（２００６年外務省情報化推進委員会決定，２０１０年改定）
デジタル・ガバメント実行計画
　（2018年７月20日改定，デジタル・ガバメント閣僚会議決定）
外務省デジタル・ガバメント中長期計画　（2018年６月28日）</t>
    <phoneticPr fontId="6"/>
  </si>
  <si>
    <t>外務省</t>
    <rPh sb="0" eb="3">
      <t>ガイムショウ</t>
    </rPh>
    <phoneticPr fontId="6"/>
  </si>
  <si>
    <t>在留届の紙面を含めた全届出に対する電子届出の割合。</t>
  </si>
  <si>
    <t>新規在留届出件数。</t>
    <rPh sb="0" eb="2">
      <t>シンキ</t>
    </rPh>
    <phoneticPr fontId="6"/>
  </si>
  <si>
    <t>領事関連システム統合後の領事業務情報システムの運用経費を削減する。</t>
  </si>
  <si>
    <t>領事業務情報システムの機器・基本ソフトウェアなどの借料・保守料。</t>
  </si>
  <si>
    <t>百万円</t>
    <rPh sb="0" eb="1">
      <t>ヒャク</t>
    </rPh>
    <rPh sb="1" eb="3">
      <t>マンエン</t>
    </rPh>
    <phoneticPr fontId="6"/>
  </si>
  <si>
    <t>％</t>
    <phoneticPr fontId="6"/>
  </si>
  <si>
    <t>平成２８年度機器等借料・保守料の契約実績値および令和２年度までに作業終了予定の機器等入れ替え作業後の業者見積を基にした借料・保守料試算値（最終目標）。</t>
    <rPh sb="24" eb="26">
      <t>レイワ</t>
    </rPh>
    <phoneticPr fontId="6"/>
  </si>
  <si>
    <t>システム数</t>
    <rPh sb="4" eb="5">
      <t>スウ</t>
    </rPh>
    <phoneticPr fontId="6"/>
  </si>
  <si>
    <t>領事業務情報システムの経費削減・セキュリティ強化のためのリプレース作業　　</t>
    <phoneticPr fontId="6"/>
  </si>
  <si>
    <t>％</t>
    <phoneticPr fontId="6"/>
  </si>
  <si>
    <t>億円</t>
    <rPh sb="0" eb="2">
      <t>オクエン</t>
    </rPh>
    <phoneticPr fontId="6"/>
  </si>
  <si>
    <t>　　運用経費/システム数</t>
    <rPh sb="2" eb="4">
      <t>ウンヨウ</t>
    </rPh>
    <rPh sb="4" eb="6">
      <t>ケイヒ</t>
    </rPh>
    <rPh sb="11" eb="12">
      <t>スウ</t>
    </rPh>
    <phoneticPr fontId="6"/>
  </si>
  <si>
    <t>領事システム開発経費</t>
    <phoneticPr fontId="6"/>
  </si>
  <si>
    <t>Ⅳ　領事政策：国民の利便に資する領事業務を実施すること</t>
    <phoneticPr fontId="6"/>
  </si>
  <si>
    <t>Ⅳ－１　領事業務の充実　１領事サービスの充実</t>
    <phoneticPr fontId="6"/>
  </si>
  <si>
    <t>領事業務の業務・システムの最適化の事業の進展
年間業務処理時間削減(17年度比)</t>
    <phoneticPr fontId="6"/>
  </si>
  <si>
    <t>時間</t>
    <rPh sb="0" eb="2">
      <t>ジカン</t>
    </rPh>
    <phoneticPr fontId="6"/>
  </si>
  <si>
    <t>１  在留届電子届出システム及び外務省海外旅行登録「たびレジ」の運用
電子届出率向上のためには，在留届電子届出システムを安定して利用できることが必要である。また，旅行関連事業者や海外へ事業展開する企業への呼びかけにより，「たびレジ」のデータ連携を推進していく。 
２  領事事業の業務システム最適化計画に基づいた領事関連情報システムの統合システの統合により，旅券システム，査証システム等に係る運用経費・業務時間の削減環境を整備する。</t>
    <phoneticPr fontId="6"/>
  </si>
  <si>
    <t>○</t>
  </si>
  <si>
    <t>海外における邦人の生命及び身体の保護その他の安全については、外務省設置法に規定される外務省の所掌事務であるのみならず、政府に課された重要な責務の一つであることから，民間等に委ねることはできない事業である。</t>
  </si>
  <si>
    <t>在留邦人139万人や年間433万冊の旅券，695万件の査証等の業務に対して上記目的を達成するためには，ＩＴ化の推進は必須であり，優先的に取り組むべき事業である。</t>
    <phoneticPr fontId="6"/>
  </si>
  <si>
    <t>有</t>
  </si>
  <si>
    <t>実施事業者が限定される作業を除いて，競争性のある調達を実施しており，一者競争入札や随意契約（企画競争）で一者応札となった入札等では，必ず改善策を検討している。
また，競争性のない随意契約はセキュリティ上の理由がある場合などのみに限定しており，それ以外の場合は一般競争入札を適切に行うなどにより，競争性の確保をはかっている。</t>
    <phoneticPr fontId="6"/>
  </si>
  <si>
    <t>‐</t>
  </si>
  <si>
    <t>支出に当たり見積もり合わせなどを行っており，単位当たりのコスト等は妥当なものとなっている。</t>
    <phoneticPr fontId="6"/>
  </si>
  <si>
    <t>事業目的のみに必要な支出に限定されている。</t>
    <phoneticPr fontId="6"/>
  </si>
  <si>
    <t>システム最適化計画に沿って業務システムを統合し，コスト削減に努力してきた。</t>
    <rPh sb="13" eb="15">
      <t>ギョウム</t>
    </rPh>
    <rPh sb="27" eb="29">
      <t>サクゲン</t>
    </rPh>
    <rPh sb="30" eb="32">
      <t>ドリョク</t>
    </rPh>
    <phoneticPr fontId="6"/>
  </si>
  <si>
    <t>これまでの運用実績に沿ったシステム統合計画を推進しており，見込みに見合った活動実績となっている。</t>
  </si>
  <si>
    <t>616,620</t>
  </si>
  <si>
    <t>新24-38,293</t>
    <rPh sb="0" eb="1">
      <t>シン</t>
    </rPh>
    <phoneticPr fontId="6"/>
  </si>
  <si>
    <t>０８７</t>
  </si>
  <si>
    <t>083</t>
  </si>
  <si>
    <t>0087</t>
  </si>
  <si>
    <t>119</t>
  </si>
  <si>
    <t>0116</t>
  </si>
  <si>
    <t>115</t>
    <phoneticPr fontId="6"/>
  </si>
  <si>
    <t>外務省</t>
  </si>
  <si>
    <t>在留届の電子届出割合を平成３０年度までに８０％以上にし，以降もそれ以上を維持する。</t>
    <phoneticPr fontId="6"/>
  </si>
  <si>
    <t>（株）野村総合研究所</t>
    <phoneticPr fontId="6"/>
  </si>
  <si>
    <t>【国庫債務】領事業務情報システム（統合プラットフォームのリプレース）</t>
    <rPh sb="1" eb="3">
      <t>コッコ</t>
    </rPh>
    <rPh sb="3" eb="5">
      <t>サイム</t>
    </rPh>
    <phoneticPr fontId="6"/>
  </si>
  <si>
    <t>富士通（株）</t>
    <rPh sb="0" eb="3">
      <t>フジツウ</t>
    </rPh>
    <rPh sb="4" eb="5">
      <t>カブ</t>
    </rPh>
    <phoneticPr fontId="6"/>
  </si>
  <si>
    <t>【国庫債務】次世代査証発給・渡航認証管理システムの設計・開発業務</t>
    <phoneticPr fontId="6"/>
  </si>
  <si>
    <t>富士ソフト（株）</t>
    <phoneticPr fontId="6"/>
  </si>
  <si>
    <t>【国庫債務】次世代査証発給・渡航認証管理システムに係るハードウエア等の導入・運用業務</t>
    <phoneticPr fontId="6"/>
  </si>
  <si>
    <t>【国庫債務】領事業務情報システム（査証事務支援システム）改修（次世代査証発給・渡航認証管理システム対応）</t>
    <phoneticPr fontId="6"/>
  </si>
  <si>
    <t>沖電気工業（株）</t>
    <phoneticPr fontId="6"/>
  </si>
  <si>
    <t>領事業務システム(旅券発給管理システム：残存有効期間同一旅券の導入に伴う改修経費）</t>
    <phoneticPr fontId="6"/>
  </si>
  <si>
    <t>領事業務情報システム(統プラリプレースに伴う移行・展開作業(査証分））</t>
    <phoneticPr fontId="6"/>
  </si>
  <si>
    <t>【国庫債務】領事業務情報システム（統合プラットフォームのリプレースに伴う非互換対応）（査証事務支援）</t>
    <phoneticPr fontId="6"/>
  </si>
  <si>
    <t>次世代査証システム及び査証事務支援システム移行切り替え対応</t>
    <phoneticPr fontId="6"/>
  </si>
  <si>
    <t>【国庫債務】領事業務情報システム（統合プラットフォームのリプレースに伴う領事クラウド非互換対応業務</t>
    <phoneticPr fontId="6"/>
  </si>
  <si>
    <t>領事業務情報システム(統合プラットフォームのリプレース)(移行経費追加分）</t>
    <phoneticPr fontId="6"/>
  </si>
  <si>
    <t>東京センチュリー(株)</t>
    <phoneticPr fontId="6"/>
  </si>
  <si>
    <t>(株)ＪＥＣＣ</t>
    <phoneticPr fontId="6"/>
  </si>
  <si>
    <t>【国庫債務】領事業務情報システムに係る遠隔地保管サービス一式</t>
    <rPh sb="1" eb="3">
      <t>コッコ</t>
    </rPh>
    <rPh sb="3" eb="5">
      <t>サイム</t>
    </rPh>
    <phoneticPr fontId="6"/>
  </si>
  <si>
    <t>領事業務情報システム（統合運用・保守業務委託）</t>
    <phoneticPr fontId="6"/>
  </si>
  <si>
    <t>【国庫債務】領事業務情報システム(統合プラットフォームのリプレースに係る機器・基本ソフト等の賃貸借・保守）一式</t>
    <phoneticPr fontId="6"/>
  </si>
  <si>
    <t>領事業務情報システム（旅券発給管理システムの改修：審査機能・返納失効確認機能追加）</t>
    <phoneticPr fontId="6"/>
  </si>
  <si>
    <t>領事業務情報システムにおける個別システム（査証事務支援システム）のアプリケーション保守</t>
    <phoneticPr fontId="6"/>
  </si>
  <si>
    <t>富士ソフト（株）</t>
    <rPh sb="0" eb="2">
      <t>フジ</t>
    </rPh>
    <rPh sb="5" eb="8">
      <t>カブ</t>
    </rPh>
    <phoneticPr fontId="6"/>
  </si>
  <si>
    <t>領事業務情報システム（第１期）の回線等の提供・保守</t>
    <phoneticPr fontId="6"/>
  </si>
  <si>
    <t>ソフトバンク（株）</t>
    <phoneticPr fontId="6"/>
  </si>
  <si>
    <t>海外安全ホームページの失効ページを非公開対応</t>
    <phoneticPr fontId="6"/>
  </si>
  <si>
    <t>ウェブアクセシビリティ試験の実施（たびレジ他）</t>
    <phoneticPr fontId="6"/>
  </si>
  <si>
    <t>領事局ホームページデータクローリング業務</t>
    <phoneticPr fontId="6"/>
  </si>
  <si>
    <t>領事業務情報システム用空調機の保守点検業務</t>
    <phoneticPr fontId="6"/>
  </si>
  <si>
    <t>領政レイアウト変更：ＬＡＮ配線工事</t>
    <phoneticPr fontId="6"/>
  </si>
  <si>
    <t>アクシオヘリックス（株）</t>
    <rPh sb="10" eb="11">
      <t>カブ</t>
    </rPh>
    <phoneticPr fontId="6"/>
  </si>
  <si>
    <t>（株）SHNet</t>
    <rPh sb="1" eb="2">
      <t>カブ</t>
    </rPh>
    <phoneticPr fontId="6"/>
  </si>
  <si>
    <t>（株）アクト</t>
    <phoneticPr fontId="6"/>
  </si>
  <si>
    <t>協立機電工業（株）</t>
    <phoneticPr fontId="6"/>
  </si>
  <si>
    <t>能美防災（株）</t>
    <phoneticPr fontId="6"/>
  </si>
  <si>
    <t>外部委託</t>
    <rPh sb="0" eb="2">
      <t>ガイブ</t>
    </rPh>
    <rPh sb="2" eb="4">
      <t>イタク</t>
    </rPh>
    <phoneticPr fontId="6"/>
  </si>
  <si>
    <t>A.（株）野村総合研究所</t>
    <phoneticPr fontId="6"/>
  </si>
  <si>
    <t>コンサルティング業務</t>
    <rPh sb="8" eb="10">
      <t>ギョウム</t>
    </rPh>
    <phoneticPr fontId="6"/>
  </si>
  <si>
    <t>B.富士通（株）</t>
    <phoneticPr fontId="6"/>
  </si>
  <si>
    <t>システム開発・改修</t>
    <rPh sb="4" eb="6">
      <t>カイハツ</t>
    </rPh>
    <rPh sb="7" eb="9">
      <t>カイシュウ</t>
    </rPh>
    <phoneticPr fontId="6"/>
  </si>
  <si>
    <t>C.東京センチュリー(株)</t>
    <phoneticPr fontId="6"/>
  </si>
  <si>
    <t>端末等賃貸借・保守</t>
    <rPh sb="0" eb="2">
      <t>タンマツ</t>
    </rPh>
    <rPh sb="2" eb="3">
      <t>トウ</t>
    </rPh>
    <rPh sb="3" eb="6">
      <t>チンタイシャク</t>
    </rPh>
    <rPh sb="7" eb="9">
      <t>ホシュ</t>
    </rPh>
    <phoneticPr fontId="6"/>
  </si>
  <si>
    <t>システム運用経費</t>
    <rPh sb="4" eb="6">
      <t>ウンヨウ</t>
    </rPh>
    <rPh sb="6" eb="8">
      <t>ケイヒ</t>
    </rPh>
    <phoneticPr fontId="6"/>
  </si>
  <si>
    <t>クラウド運用経費</t>
    <rPh sb="4" eb="6">
      <t>ウンヨウ</t>
    </rPh>
    <rPh sb="6" eb="8">
      <t>ケイヒ</t>
    </rPh>
    <phoneticPr fontId="6"/>
  </si>
  <si>
    <t>システム回線料</t>
    <rPh sb="4" eb="6">
      <t>カイセン</t>
    </rPh>
    <rPh sb="6" eb="7">
      <t>リョウ</t>
    </rPh>
    <phoneticPr fontId="6"/>
  </si>
  <si>
    <t>D.富士通（株）</t>
    <phoneticPr fontId="6"/>
  </si>
  <si>
    <t>E.富士ソフト（株）</t>
    <phoneticPr fontId="6"/>
  </si>
  <si>
    <t>F. ソフトバンク（株）</t>
    <phoneticPr fontId="6"/>
  </si>
  <si>
    <t>G.富士ソフト（株）</t>
    <phoneticPr fontId="6"/>
  </si>
  <si>
    <t>H.協立機電工業（株）</t>
    <phoneticPr fontId="6"/>
  </si>
  <si>
    <t>ホームページの改訂等</t>
    <rPh sb="7" eb="9">
      <t>カイテイ</t>
    </rPh>
    <rPh sb="9" eb="10">
      <t>トウ</t>
    </rPh>
    <phoneticPr fontId="6"/>
  </si>
  <si>
    <t>空調機の保守点検</t>
    <rPh sb="0" eb="2">
      <t>クウチョウ</t>
    </rPh>
    <rPh sb="2" eb="3">
      <t>キ</t>
    </rPh>
    <rPh sb="4" eb="6">
      <t>ホシュ</t>
    </rPh>
    <rPh sb="6" eb="8">
      <t>テンケン</t>
    </rPh>
    <phoneticPr fontId="6"/>
  </si>
  <si>
    <t>領事情報システム（サーバ等に係る機器等の保守作業料（第１・２期・再リース）</t>
    <phoneticPr fontId="6"/>
  </si>
  <si>
    <t>領事業務システム（第1期）端末に係る機器等の保守　再リース（平成24年度納入分）</t>
    <phoneticPr fontId="6"/>
  </si>
  <si>
    <t>領事業務システム（第2期）の端末等に係る機器等の賃貸借・保守業務（再リース）</t>
    <phoneticPr fontId="6"/>
  </si>
  <si>
    <t>領事業務システム（第1期）端末に係る機器等の保守業務　再リース（平成25年度納入分）</t>
    <phoneticPr fontId="6"/>
  </si>
  <si>
    <t>(株)ＪＥＣＣ</t>
    <phoneticPr fontId="6"/>
  </si>
  <si>
    <t>環境監視盤の点検</t>
    <phoneticPr fontId="6"/>
  </si>
  <si>
    <t>【国庫債務】領事業務情報システムの改修（旅券発給管理システムに係る機能改修）</t>
    <phoneticPr fontId="6"/>
  </si>
  <si>
    <t>【国庫債務】領事業務・システムのコンサルティング業務</t>
    <phoneticPr fontId="6"/>
  </si>
  <si>
    <t>東京センチュリー（株）</t>
    <rPh sb="0" eb="2">
      <t>トウキョウ</t>
    </rPh>
    <rPh sb="9" eb="10">
      <t>カブ</t>
    </rPh>
    <phoneticPr fontId="6"/>
  </si>
  <si>
    <t>領事業務情報システム「領事データ管理システム等の統合（最適化３段階）」　</t>
    <phoneticPr fontId="6"/>
  </si>
  <si>
    <t>富士ソフト（株）</t>
    <phoneticPr fontId="6"/>
  </si>
  <si>
    <t>C</t>
  </si>
  <si>
    <t>E</t>
  </si>
  <si>
    <t>領事業務情報システム（統合プラットフォームのリプレース）　</t>
    <phoneticPr fontId="6"/>
  </si>
  <si>
    <t>富士ソフト（株）</t>
    <phoneticPr fontId="6"/>
  </si>
  <si>
    <t>富士通（株）</t>
    <rPh sb="0" eb="3">
      <t>フジツウ</t>
    </rPh>
    <phoneticPr fontId="6"/>
  </si>
  <si>
    <t>B</t>
  </si>
  <si>
    <t>領事業務情報システムの統合運用・保守業務(次期統合プラットフォーム運用保守要員経費）</t>
    <phoneticPr fontId="6"/>
  </si>
  <si>
    <t>D</t>
  </si>
  <si>
    <t>富士通（株）</t>
    <phoneticPr fontId="6"/>
  </si>
  <si>
    <t>領事業務情報システムの改修（旅券発給管理システムに係る機能改修）</t>
    <phoneticPr fontId="6"/>
  </si>
  <si>
    <t>次世代査証発給・渡航認証管理システムの設計・開発業務　</t>
    <phoneticPr fontId="6"/>
  </si>
  <si>
    <t>富士ソフト（株）</t>
    <phoneticPr fontId="6"/>
  </si>
  <si>
    <t>次世代査証発給・渡航認証管理システムに係るハードウエア等の導入・運用業務</t>
    <phoneticPr fontId="6"/>
  </si>
  <si>
    <t>富士ソフト（株）</t>
    <phoneticPr fontId="6"/>
  </si>
  <si>
    <t>領事業務・システムのコンサルティング業務</t>
    <phoneticPr fontId="6"/>
  </si>
  <si>
    <t>（株）野村総合研究所</t>
    <phoneticPr fontId="6"/>
  </si>
  <si>
    <t>A</t>
  </si>
  <si>
    <t>領事業務情報システム（査証事務支援システム）改修（次世代査証発給・渡航認証管理システム対応）</t>
    <phoneticPr fontId="6"/>
  </si>
  <si>
    <t>領事業務情報システム（統合プラットフォームのリプレースに伴う非互換対応）（査証事務支援）</t>
    <phoneticPr fontId="6"/>
  </si>
  <si>
    <t>沖電気工業（株）</t>
    <phoneticPr fontId="6"/>
  </si>
  <si>
    <t>沖電気工業（株）</t>
    <phoneticPr fontId="6"/>
  </si>
  <si>
    <t>富士通（株）</t>
    <phoneticPr fontId="6"/>
  </si>
  <si>
    <t>【国庫債務】領事業務情報システムの統合運用・保守業務(次期統合プラットフォーム運用保守要員経費）</t>
    <phoneticPr fontId="6"/>
  </si>
  <si>
    <t>ＫＤＤＩ（株）</t>
    <phoneticPr fontId="6"/>
  </si>
  <si>
    <t>領事業務情報システム（統合プラットフォーム用機器入替のためのネットワーク設定変更作業）</t>
    <phoneticPr fontId="6"/>
  </si>
  <si>
    <t>（株）日立産業制御ソリューションズ</t>
    <phoneticPr fontId="6"/>
  </si>
  <si>
    <t>生体認証方式による入退室管理システム更新（本省及び研修所別館）</t>
    <phoneticPr fontId="6"/>
  </si>
  <si>
    <t>一般旅券発給申請書Webサービスアプリケーション基盤保守業務</t>
    <phoneticPr fontId="6"/>
  </si>
  <si>
    <t>領事業務情報システム（統合プラットフォーム用機器入替のためのネットワークアドレス拡張作業）</t>
    <phoneticPr fontId="6"/>
  </si>
  <si>
    <t>ＫＤＤＩ（株）</t>
    <phoneticPr fontId="6"/>
  </si>
  <si>
    <t>領事業務情報システム（在バルバドス大での領事業務情報システム運用開始に伴うオープンＬＡＮ環境整備に係るネットワーク設定作業）</t>
    <phoneticPr fontId="6"/>
  </si>
  <si>
    <t>領事業務情報システム(統合プラットフォームのリプレースに係る機器・基本ソフト等の賃貸借・保守）一式</t>
    <phoneticPr fontId="6"/>
  </si>
  <si>
    <t>富士ソフト（株）</t>
    <phoneticPr fontId="6"/>
  </si>
  <si>
    <t>外務省海外安全アプリ保守業務</t>
    <phoneticPr fontId="6"/>
  </si>
  <si>
    <t>領事クラウドの保守付随作業（在外公館開閉館の対応作業等）</t>
    <phoneticPr fontId="6"/>
  </si>
  <si>
    <t>富士ソフト（株）</t>
    <phoneticPr fontId="6"/>
  </si>
  <si>
    <t>フレームワークのバージョンアップ作業(領事クラウド）</t>
    <phoneticPr fontId="6"/>
  </si>
  <si>
    <t>遠隔地バックアップからの復旧訓練（領事クラウド）</t>
    <rPh sb="0" eb="3">
      <t>エンカクチ</t>
    </rPh>
    <rPh sb="12" eb="14">
      <t>フッキュウ</t>
    </rPh>
    <rPh sb="14" eb="16">
      <t>クンレン</t>
    </rPh>
    <rPh sb="17" eb="19">
      <t>リョウジ</t>
    </rPh>
    <phoneticPr fontId="6"/>
  </si>
  <si>
    <t>富士ソフト（株）</t>
    <phoneticPr fontId="6"/>
  </si>
  <si>
    <t>富士ソフト（株）</t>
    <phoneticPr fontId="6"/>
  </si>
  <si>
    <t>【新型コロナウイルス対応経費】領事クラウド保守（海外安全ＨＰへのデータ掲載等緊急対応）</t>
    <phoneticPr fontId="6"/>
  </si>
  <si>
    <t>リモートアクセスにおけるパスワード有効期限通知メール機能追加(領事ポータル）</t>
    <phoneticPr fontId="6"/>
  </si>
  <si>
    <t>富士ソフト（株）</t>
    <phoneticPr fontId="6"/>
  </si>
  <si>
    <t>「たびレジ」企業連携にかかるサポート業務（単価契約）</t>
    <phoneticPr fontId="6"/>
  </si>
  <si>
    <t>【国庫債務】「在外選挙人住所確認システム」のクラウドサービス及び運用保守契約</t>
    <phoneticPr fontId="6"/>
  </si>
  <si>
    <t>領事業務情報システム(領事ポータルの改修）</t>
    <phoneticPr fontId="6"/>
  </si>
  <si>
    <t>富士ソフト（株）</t>
    <phoneticPr fontId="6"/>
  </si>
  <si>
    <t>【国債】領事業務情報システム「領事データ管理システム等の統合（最適化３段階）」</t>
    <phoneticPr fontId="6"/>
  </si>
  <si>
    <t>富士ソフト（株）</t>
    <phoneticPr fontId="6"/>
  </si>
  <si>
    <t>領事システム運用経費</t>
    <phoneticPr fontId="6"/>
  </si>
  <si>
    <t>領事業務情報システムを，「外務省改革の一環としての「領事業務の抜本的改革」や行政手続等の電子化推進・電子政府構築計画，あるいは「デジタル・ガバメント実行計画」に基づき，領事業務における国民サービスの向上，業務の効率化を目指す」情報システム基盤として維持管理すること。</t>
    <rPh sb="0" eb="2">
      <t>リョウジ</t>
    </rPh>
    <rPh sb="2" eb="4">
      <t>ギョウム</t>
    </rPh>
    <rPh sb="4" eb="6">
      <t>ジョウホウ</t>
    </rPh>
    <rPh sb="86" eb="88">
      <t>ギョウム</t>
    </rPh>
    <rPh sb="92" eb="94">
      <t>コクミン</t>
    </rPh>
    <rPh sb="99" eb="101">
      <t>コウジョウ</t>
    </rPh>
    <rPh sb="109" eb="111">
      <t>メザ</t>
    </rPh>
    <rPh sb="113" eb="115">
      <t>ジョウホウ</t>
    </rPh>
    <rPh sb="119" eb="121">
      <t>キバン</t>
    </rPh>
    <rPh sb="124" eb="126">
      <t>イジ</t>
    </rPh>
    <rPh sb="126" eb="128">
      <t>カンリ</t>
    </rPh>
    <phoneticPr fontId="6"/>
  </si>
  <si>
    <t>随意契約
（その他）</t>
    <rPh sb="2" eb="4">
      <t>ケイヤク</t>
    </rPh>
    <rPh sb="8" eb="9">
      <t>ホカ</t>
    </rPh>
    <phoneticPr fontId="6"/>
  </si>
  <si>
    <t>平成２２年度に改定した領事業務の業務・システム最適化計画に則り，旅券，査証，在留届管理システム統合を推進する。【Ｈ２９に統合終了】</t>
    <rPh sb="60" eb="62">
      <t>トウゴウ</t>
    </rPh>
    <rPh sb="62" eb="64">
      <t>シュウリョウ</t>
    </rPh>
    <phoneticPr fontId="6"/>
  </si>
  <si>
    <t>年間約450万冊（令和元年）の旅券発給を管理する「旅券発給管理システム」，年間約695万件（平成30年）の査証発給を管理する「査証システム」，全世界で約139万人(平成30年10月)の在留邦人の在留届データや，年間約210万人（2019年度）の短期渡航者登録データ（「たびレジ」データ）等を管理する「領事ポータル・システム」，在外邦人に海外安全情報を発出する「海外安全ホームページ」，「領事メール」等，領事業務に係る統合的なサービスを提供する「領事業務情報システム」の維持管理（安定的な運用）。</t>
    <phoneticPr fontId="6"/>
  </si>
  <si>
    <t>これまでは，システム最適化計画に基づき領事システムを整備してきたが，今後はデジタル・ガバメント推進計画に基づき，利用者主体の効率的な領事業務ＩＴ化を推進するとともに，より効果的な情報発信を実現すべく，不断の改善を進める。</t>
    <rPh sb="10" eb="13">
      <t>サイテキカ</t>
    </rPh>
    <rPh sb="13" eb="15">
      <t>ケイカク</t>
    </rPh>
    <rPh sb="16" eb="17">
      <t>モト</t>
    </rPh>
    <rPh sb="19" eb="21">
      <t>リョウジ</t>
    </rPh>
    <rPh sb="26" eb="28">
      <t>セイビ</t>
    </rPh>
    <rPh sb="34" eb="36">
      <t>コンゴ</t>
    </rPh>
    <rPh sb="52" eb="53">
      <t>モト</t>
    </rPh>
    <rPh sb="56" eb="59">
      <t>リヨウシャ</t>
    </rPh>
    <rPh sb="59" eb="61">
      <t>シュタイ</t>
    </rPh>
    <rPh sb="62" eb="65">
      <t>コウリツテキ</t>
    </rPh>
    <rPh sb="66" eb="68">
      <t>リョウジ</t>
    </rPh>
    <rPh sb="68" eb="70">
      <t>ギョウム</t>
    </rPh>
    <rPh sb="72" eb="73">
      <t>カ</t>
    </rPh>
    <rPh sb="74" eb="76">
      <t>スイシン</t>
    </rPh>
    <rPh sb="85" eb="88">
      <t>コウカテキ</t>
    </rPh>
    <rPh sb="89" eb="91">
      <t>ジョウホウ</t>
    </rPh>
    <rPh sb="91" eb="93">
      <t>ハッシン</t>
    </rPh>
    <rPh sb="94" eb="96">
      <t>ジツゲン</t>
    </rPh>
    <rPh sb="100" eb="102">
      <t>フダン</t>
    </rPh>
    <rPh sb="103" eb="105">
      <t>カイゼン</t>
    </rPh>
    <rPh sb="106" eb="107">
      <t>スス</t>
    </rPh>
    <phoneticPr fontId="6"/>
  </si>
  <si>
    <t>在外邦人への情報提供サービス等を含めた領事業務を円滑に遂行する上で，領事システムの安定的な運用と改善は今後も継続する必要があるところ，システムの構築・改良，維持・管理においては，国民サービスの向上や投資対効果を踏まえた計画の策定，調達における競争性の確保等に努める必要がある。</t>
    <rPh sb="0" eb="2">
      <t>ザイガイ</t>
    </rPh>
    <rPh sb="2" eb="4">
      <t>ホウジン</t>
    </rPh>
    <rPh sb="6" eb="8">
      <t>ジョウホウ</t>
    </rPh>
    <rPh sb="8" eb="10">
      <t>テイキョウ</t>
    </rPh>
    <rPh sb="14" eb="15">
      <t>トウ</t>
    </rPh>
    <rPh sb="16" eb="17">
      <t>フク</t>
    </rPh>
    <rPh sb="27" eb="29">
      <t>スイコウ</t>
    </rPh>
    <rPh sb="41" eb="44">
      <t>アンテイテキ</t>
    </rPh>
    <rPh sb="45" eb="47">
      <t>ウンヨウ</t>
    </rPh>
    <rPh sb="48" eb="50">
      <t>カイゼン</t>
    </rPh>
    <rPh sb="72" eb="74">
      <t>コウチク</t>
    </rPh>
    <rPh sb="75" eb="77">
      <t>カイリョウ</t>
    </rPh>
    <rPh sb="78" eb="80">
      <t>イジ</t>
    </rPh>
    <rPh sb="81" eb="83">
      <t>カンリ</t>
    </rPh>
    <rPh sb="89" eb="91">
      <t>コクミン</t>
    </rPh>
    <rPh sb="96" eb="98">
      <t>コウジョウ</t>
    </rPh>
    <rPh sb="115" eb="117">
      <t>チョウタツ</t>
    </rPh>
    <rPh sb="121" eb="124">
      <t>キョウソウセイ</t>
    </rPh>
    <rPh sb="125" eb="127">
      <t>カクホ</t>
    </rPh>
    <rPh sb="127" eb="128">
      <t>トウ</t>
    </rPh>
    <rPh sb="132" eb="134">
      <t>ヒツヨウ</t>
    </rPh>
    <phoneticPr fontId="6"/>
  </si>
  <si>
    <t>-</t>
    <phoneticPr fontId="6"/>
  </si>
  <si>
    <t>-</t>
    <phoneticPr fontId="6"/>
  </si>
  <si>
    <t>　在外邦人（在留者、旅行者）に対する在外公館から主要な情報発信手段を維持・管理することは非常に重要であり，平成25年のアルジェリア邦人テロ事件，平成27年のシリア邦人殺害テロ事件，平成28年度のダッカ襲撃テロ事件を踏まえて情報発信能力を拡充してきた。
　しかしながら，令和２年の新型コロナウイルスの全世界的な拡大では，まさに全世界の在外邦人に対して，一斉にかつ繰り返し情報提供する必要が生じた。
　この点から，今後も情報発信能力を強化することが喫緊の課題である。</t>
    <rPh sb="107" eb="108">
      <t>フ</t>
    </rPh>
    <rPh sb="111" eb="113">
      <t>ジョウホウ</t>
    </rPh>
    <rPh sb="113" eb="115">
      <t>ハッシン</t>
    </rPh>
    <rPh sb="115" eb="117">
      <t>ノウリョク</t>
    </rPh>
    <rPh sb="118" eb="120">
      <t>カクジュウ</t>
    </rPh>
    <rPh sb="134" eb="136">
      <t>レイワ</t>
    </rPh>
    <rPh sb="137" eb="138">
      <t>ネン</t>
    </rPh>
    <rPh sb="139" eb="141">
      <t>シンガタ</t>
    </rPh>
    <rPh sb="149" eb="152">
      <t>ゼンセカイ</t>
    </rPh>
    <rPh sb="152" eb="153">
      <t>テキ</t>
    </rPh>
    <rPh sb="154" eb="156">
      <t>カクダイ</t>
    </rPh>
    <rPh sb="162" eb="165">
      <t>ゼンセカイ</t>
    </rPh>
    <rPh sb="166" eb="168">
      <t>ザイガイ</t>
    </rPh>
    <rPh sb="168" eb="170">
      <t>ホウジン</t>
    </rPh>
    <rPh sb="171" eb="172">
      <t>タイ</t>
    </rPh>
    <rPh sb="175" eb="177">
      <t>イッセイ</t>
    </rPh>
    <rPh sb="180" eb="181">
      <t>ク</t>
    </rPh>
    <rPh sb="182" eb="183">
      <t>カエ</t>
    </rPh>
    <rPh sb="184" eb="186">
      <t>ジョウホウ</t>
    </rPh>
    <rPh sb="186" eb="188">
      <t>テイキョウ</t>
    </rPh>
    <rPh sb="190" eb="192">
      <t>ヒツヨウ</t>
    </rPh>
    <rPh sb="193" eb="194">
      <t>ショウ</t>
    </rPh>
    <rPh sb="201" eb="202">
      <t>テン</t>
    </rPh>
    <rPh sb="208" eb="210">
      <t>ジョウホウ</t>
    </rPh>
    <rPh sb="210" eb="212">
      <t>ハッシン</t>
    </rPh>
    <rPh sb="212" eb="214">
      <t>ノウリョク</t>
    </rPh>
    <phoneticPr fontId="6"/>
  </si>
  <si>
    <t>大規模システムの賃貸借保守業務であるため，履行可能な者が限られた。</t>
    <phoneticPr fontId="6"/>
  </si>
  <si>
    <t>本件リプレース作業を期間内に実施できる事業者は，統合プラットフォームの構築から運用・保守業務を実施してきた富士通社のみであったため。</t>
    <phoneticPr fontId="6"/>
  </si>
  <si>
    <t>領事業務情報システムに対する深い理解と高いサービスレベルが求められ，また，複数のシステム・関係者間の調整も複雑であるため，履行可能な者が限られたため。</t>
    <phoneticPr fontId="6"/>
  </si>
  <si>
    <t>【平成３０年度公開プロセス対象】事業名：領事システム，事業番号：０１１５
●評価結果：事業内容の一部改善
●取りまとめコメント：
・（領事業務の業務・システム最適化計画の）第3段階も含めて，平成30年度には領事システム全体が運用を開始されたのであるから，すでに運用されている旅券・基盤，査証のこれまでの成果も含めて，成果を明確にしていくべきである。
・ライフサイクルコスト（開発から運用期間全体を通してのコスト全体）を把握したうえで費用対効果の評価を行う体制を整える必要がある。
・調達については，部分的な改修を重点に事業が進められており，硬直的である。
・デジタル・ガバメント実行計画において考えている利用者目線のアウトカムを本事業のレビューシートのアウトカムとして活用するべきである。
・今夏（平成30年）にデジタル・ガバメント実行計画を策定するのであれば，より掘り下げた検討が必要である。
●対応状況の概要：
上記取りまとめコメントを踏まえ，平成30年6月策定した外務省デジタル・ガバメント中長期計画の推進，その他システム改修を進めるにあたり，利用者目線のアウトカムや費用対効果等を検討・検証をするための体制強化として，令和元年にコンサルティング業務に係る契約を締結し，領事システムの改修等の検討を実施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</si>
</sst>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172" xfId="4" applyFont="1" applyFill="1" applyBorder="1" applyAlignment="1" applyProtection="1">
      <alignment vertical="top" wrapText="1"/>
      <protection locked="0"/>
    </xf>
    <xf numFmtId="0" fontId="4" fillId="0" borderId="56" xfId="4" applyFont="1" applyFill="1" applyBorder="1" applyAlignment="1" applyProtection="1">
      <alignment vertical="top" wrapText="1"/>
      <protection locked="0"/>
    </xf>
    <xf numFmtId="0" fontId="4" fillId="0" borderId="58" xfId="4" applyFont="1" applyFill="1" applyBorder="1" applyAlignment="1" applyProtection="1">
      <alignment vertical="top"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741</xdr:row>
      <xdr:rowOff>1</xdr:rowOff>
    </xdr:from>
    <xdr:to>
      <xdr:col>49</xdr:col>
      <xdr:colOff>171450</xdr:colOff>
      <xdr:row>776</xdr:row>
      <xdr:rowOff>152401</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33127951"/>
          <a:ext cx="8772525" cy="1299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0" t="s">
        <v>0</v>
      </c>
      <c r="AK2" s="940"/>
      <c r="AL2" s="940"/>
      <c r="AM2" s="940"/>
      <c r="AN2" s="940"/>
      <c r="AO2" s="941" t="s">
        <v>340</v>
      </c>
      <c r="AP2" s="941"/>
      <c r="AQ2" s="941"/>
      <c r="AR2" s="78" t="str">
        <f>IF(OR(AO2="　", AO2=""), "", "-")</f>
        <v/>
      </c>
      <c r="AS2" s="942">
        <v>131</v>
      </c>
      <c r="AT2" s="942"/>
      <c r="AU2" s="942"/>
      <c r="AV2" s="51" t="str">
        <f>IF(AW2="", "", "-")</f>
        <v/>
      </c>
      <c r="AW2" s="907"/>
      <c r="AX2" s="907"/>
    </row>
    <row r="3" spans="1:50" ht="21" customHeight="1" thickBot="1">
      <c r="A3" s="863" t="s">
        <v>424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563</v>
      </c>
      <c r="AK3" s="865"/>
      <c r="AL3" s="865"/>
      <c r="AM3" s="865"/>
      <c r="AN3" s="865"/>
      <c r="AO3" s="865"/>
      <c r="AP3" s="865"/>
      <c r="AQ3" s="865"/>
      <c r="AR3" s="865"/>
      <c r="AS3" s="865"/>
      <c r="AT3" s="865"/>
      <c r="AU3" s="865"/>
      <c r="AV3" s="865"/>
      <c r="AW3" s="865"/>
      <c r="AX3" s="24" t="s">
        <v>65</v>
      </c>
    </row>
    <row r="4" spans="1:50" ht="24.75" customHeight="1">
      <c r="A4" s="700" t="s">
        <v>25</v>
      </c>
      <c r="B4" s="701"/>
      <c r="C4" s="701"/>
      <c r="D4" s="701"/>
      <c r="E4" s="701"/>
      <c r="F4" s="701"/>
      <c r="G4" s="678" t="s">
        <v>556</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67</v>
      </c>
      <c r="B5" s="689"/>
      <c r="C5" s="689"/>
      <c r="D5" s="689"/>
      <c r="E5" s="689"/>
      <c r="F5" s="690"/>
      <c r="G5" s="835" t="s">
        <v>557</v>
      </c>
      <c r="H5" s="836"/>
      <c r="I5" s="836"/>
      <c r="J5" s="836"/>
      <c r="K5" s="836"/>
      <c r="L5" s="836"/>
      <c r="M5" s="837" t="s">
        <v>66</v>
      </c>
      <c r="N5" s="838"/>
      <c r="O5" s="838"/>
      <c r="P5" s="838"/>
      <c r="Q5" s="838"/>
      <c r="R5" s="839"/>
      <c r="S5" s="840" t="s">
        <v>70</v>
      </c>
      <c r="T5" s="836"/>
      <c r="U5" s="836"/>
      <c r="V5" s="836"/>
      <c r="W5" s="836"/>
      <c r="X5" s="841"/>
      <c r="Y5" s="694" t="s">
        <v>3</v>
      </c>
      <c r="Z5" s="545"/>
      <c r="AA5" s="545"/>
      <c r="AB5" s="545"/>
      <c r="AC5" s="545"/>
      <c r="AD5" s="546"/>
      <c r="AE5" s="695" t="s">
        <v>559</v>
      </c>
      <c r="AF5" s="695"/>
      <c r="AG5" s="695"/>
      <c r="AH5" s="695"/>
      <c r="AI5" s="695"/>
      <c r="AJ5" s="695"/>
      <c r="AK5" s="695"/>
      <c r="AL5" s="695"/>
      <c r="AM5" s="695"/>
      <c r="AN5" s="695"/>
      <c r="AO5" s="695"/>
      <c r="AP5" s="696"/>
      <c r="AQ5" s="697" t="s">
        <v>560</v>
      </c>
      <c r="AR5" s="698"/>
      <c r="AS5" s="698"/>
      <c r="AT5" s="698"/>
      <c r="AU5" s="698"/>
      <c r="AV5" s="698"/>
      <c r="AW5" s="698"/>
      <c r="AX5" s="699"/>
    </row>
    <row r="6" spans="1:50" ht="22.5" customHeight="1">
      <c r="A6" s="702" t="s">
        <v>4</v>
      </c>
      <c r="B6" s="703"/>
      <c r="C6" s="703"/>
      <c r="D6" s="703"/>
      <c r="E6" s="703"/>
      <c r="F6" s="703"/>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17" customHeight="1">
      <c r="A7" s="497" t="s">
        <v>22</v>
      </c>
      <c r="B7" s="498"/>
      <c r="C7" s="498"/>
      <c r="D7" s="498"/>
      <c r="E7" s="498"/>
      <c r="F7" s="499"/>
      <c r="G7" s="500" t="s">
        <v>561</v>
      </c>
      <c r="H7" s="501"/>
      <c r="I7" s="501"/>
      <c r="J7" s="501"/>
      <c r="K7" s="501"/>
      <c r="L7" s="501"/>
      <c r="M7" s="501"/>
      <c r="N7" s="501"/>
      <c r="O7" s="501"/>
      <c r="P7" s="501"/>
      <c r="Q7" s="501"/>
      <c r="R7" s="501"/>
      <c r="S7" s="501"/>
      <c r="T7" s="501"/>
      <c r="U7" s="501"/>
      <c r="V7" s="501"/>
      <c r="W7" s="501"/>
      <c r="X7" s="502"/>
      <c r="Y7" s="918" t="s">
        <v>388</v>
      </c>
      <c r="Z7" s="440"/>
      <c r="AA7" s="440"/>
      <c r="AB7" s="440"/>
      <c r="AC7" s="440"/>
      <c r="AD7" s="919"/>
      <c r="AE7" s="908" t="s">
        <v>562</v>
      </c>
      <c r="AF7" s="909"/>
      <c r="AG7" s="909"/>
      <c r="AH7" s="909"/>
      <c r="AI7" s="909"/>
      <c r="AJ7" s="909"/>
      <c r="AK7" s="909"/>
      <c r="AL7" s="909"/>
      <c r="AM7" s="909"/>
      <c r="AN7" s="909"/>
      <c r="AO7" s="909"/>
      <c r="AP7" s="909"/>
      <c r="AQ7" s="909"/>
      <c r="AR7" s="909"/>
      <c r="AS7" s="909"/>
      <c r="AT7" s="909"/>
      <c r="AU7" s="909"/>
      <c r="AV7" s="909"/>
      <c r="AW7" s="909"/>
      <c r="AX7" s="910"/>
    </row>
    <row r="8" spans="1:50" ht="26.25" customHeight="1">
      <c r="A8" s="497" t="s">
        <v>258</v>
      </c>
      <c r="B8" s="498"/>
      <c r="C8" s="498"/>
      <c r="D8" s="498"/>
      <c r="E8" s="498"/>
      <c r="F8" s="499"/>
      <c r="G8" s="946" t="str">
        <f>入力規則等!A27</f>
        <v>-</v>
      </c>
      <c r="H8" s="716"/>
      <c r="I8" s="716"/>
      <c r="J8" s="716"/>
      <c r="K8" s="716"/>
      <c r="L8" s="716"/>
      <c r="M8" s="716"/>
      <c r="N8" s="716"/>
      <c r="O8" s="716"/>
      <c r="P8" s="716"/>
      <c r="Q8" s="716"/>
      <c r="R8" s="716"/>
      <c r="S8" s="716"/>
      <c r="T8" s="716"/>
      <c r="U8" s="716"/>
      <c r="V8" s="716"/>
      <c r="W8" s="716"/>
      <c r="X8" s="947"/>
      <c r="Y8" s="842" t="s">
        <v>259</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39.75" customHeight="1">
      <c r="A9" s="845" t="s">
        <v>23</v>
      </c>
      <c r="B9" s="846"/>
      <c r="C9" s="846"/>
      <c r="D9" s="846"/>
      <c r="E9" s="846"/>
      <c r="F9" s="846"/>
      <c r="G9" s="847" t="s">
        <v>714</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59.25" customHeight="1">
      <c r="A10" s="656" t="s">
        <v>30</v>
      </c>
      <c r="B10" s="657"/>
      <c r="C10" s="657"/>
      <c r="D10" s="657"/>
      <c r="E10" s="657"/>
      <c r="F10" s="657"/>
      <c r="G10" s="750" t="s">
        <v>717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19.5" customHeight="1">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948" t="s">
        <v>24</v>
      </c>
      <c r="B12" s="949"/>
      <c r="C12" s="949"/>
      <c r="D12" s="949"/>
      <c r="E12" s="949"/>
      <c r="F12" s="950"/>
      <c r="G12" s="756"/>
      <c r="H12" s="757"/>
      <c r="I12" s="757"/>
      <c r="J12" s="757"/>
      <c r="K12" s="757"/>
      <c r="L12" s="757"/>
      <c r="M12" s="757"/>
      <c r="N12" s="757"/>
      <c r="O12" s="757"/>
      <c r="P12" s="412" t="s">
        <v>391</v>
      </c>
      <c r="Q12" s="413"/>
      <c r="R12" s="413"/>
      <c r="S12" s="413"/>
      <c r="T12" s="413"/>
      <c r="U12" s="413"/>
      <c r="V12" s="414"/>
      <c r="W12" s="412" t="s">
        <v>411</v>
      </c>
      <c r="X12" s="413"/>
      <c r="Y12" s="413"/>
      <c r="Z12" s="413"/>
      <c r="AA12" s="413"/>
      <c r="AB12" s="413"/>
      <c r="AC12" s="414"/>
      <c r="AD12" s="412" t="s">
        <v>418</v>
      </c>
      <c r="AE12" s="413"/>
      <c r="AF12" s="413"/>
      <c r="AG12" s="413"/>
      <c r="AH12" s="413"/>
      <c r="AI12" s="413"/>
      <c r="AJ12" s="414"/>
      <c r="AK12" s="412" t="s">
        <v>425</v>
      </c>
      <c r="AL12" s="413"/>
      <c r="AM12" s="413"/>
      <c r="AN12" s="413"/>
      <c r="AO12" s="413"/>
      <c r="AP12" s="413"/>
      <c r="AQ12" s="414"/>
      <c r="AR12" s="412" t="s">
        <v>426</v>
      </c>
      <c r="AS12" s="413"/>
      <c r="AT12" s="413"/>
      <c r="AU12" s="413"/>
      <c r="AV12" s="413"/>
      <c r="AW12" s="413"/>
      <c r="AX12" s="718"/>
    </row>
    <row r="13" spans="1:50" ht="21" customHeight="1">
      <c r="A13" s="610"/>
      <c r="B13" s="611"/>
      <c r="C13" s="611"/>
      <c r="D13" s="611"/>
      <c r="E13" s="611"/>
      <c r="F13" s="612"/>
      <c r="G13" s="719" t="s">
        <v>6</v>
      </c>
      <c r="H13" s="720"/>
      <c r="I13" s="760" t="s">
        <v>7</v>
      </c>
      <c r="J13" s="761"/>
      <c r="K13" s="761"/>
      <c r="L13" s="761"/>
      <c r="M13" s="761"/>
      <c r="N13" s="761"/>
      <c r="O13" s="762"/>
      <c r="P13" s="653">
        <v>3149</v>
      </c>
      <c r="Q13" s="654"/>
      <c r="R13" s="654"/>
      <c r="S13" s="654"/>
      <c r="T13" s="654"/>
      <c r="U13" s="654"/>
      <c r="V13" s="655"/>
      <c r="W13" s="653">
        <v>3127</v>
      </c>
      <c r="X13" s="654"/>
      <c r="Y13" s="654"/>
      <c r="Z13" s="654"/>
      <c r="AA13" s="654"/>
      <c r="AB13" s="654"/>
      <c r="AC13" s="655"/>
      <c r="AD13" s="653">
        <v>3913</v>
      </c>
      <c r="AE13" s="654"/>
      <c r="AF13" s="654"/>
      <c r="AG13" s="654"/>
      <c r="AH13" s="654"/>
      <c r="AI13" s="654"/>
      <c r="AJ13" s="655"/>
      <c r="AK13" s="653">
        <v>3526</v>
      </c>
      <c r="AL13" s="654"/>
      <c r="AM13" s="654"/>
      <c r="AN13" s="654"/>
      <c r="AO13" s="654"/>
      <c r="AP13" s="654"/>
      <c r="AQ13" s="655"/>
      <c r="AR13" s="915"/>
      <c r="AS13" s="916"/>
      <c r="AT13" s="916"/>
      <c r="AU13" s="916"/>
      <c r="AV13" s="916"/>
      <c r="AW13" s="916"/>
      <c r="AX13" s="917"/>
    </row>
    <row r="14" spans="1:50" ht="21" customHeight="1">
      <c r="A14" s="610"/>
      <c r="B14" s="611"/>
      <c r="C14" s="611"/>
      <c r="D14" s="611"/>
      <c r="E14" s="611"/>
      <c r="F14" s="612"/>
      <c r="G14" s="721"/>
      <c r="H14" s="722"/>
      <c r="I14" s="707" t="s">
        <v>8</v>
      </c>
      <c r="J14" s="758"/>
      <c r="K14" s="758"/>
      <c r="L14" s="758"/>
      <c r="M14" s="758"/>
      <c r="N14" s="758"/>
      <c r="O14" s="759"/>
      <c r="P14" s="653">
        <v>0</v>
      </c>
      <c r="Q14" s="654"/>
      <c r="R14" s="654"/>
      <c r="S14" s="654"/>
      <c r="T14" s="654"/>
      <c r="U14" s="654"/>
      <c r="V14" s="655"/>
      <c r="W14" s="653">
        <v>0</v>
      </c>
      <c r="X14" s="654"/>
      <c r="Y14" s="654"/>
      <c r="Z14" s="654"/>
      <c r="AA14" s="654"/>
      <c r="AB14" s="654"/>
      <c r="AC14" s="655"/>
      <c r="AD14" s="653">
        <v>0</v>
      </c>
      <c r="AE14" s="654"/>
      <c r="AF14" s="654"/>
      <c r="AG14" s="654"/>
      <c r="AH14" s="654"/>
      <c r="AI14" s="654"/>
      <c r="AJ14" s="655"/>
      <c r="AK14" s="653">
        <v>0</v>
      </c>
      <c r="AL14" s="654"/>
      <c r="AM14" s="654"/>
      <c r="AN14" s="654"/>
      <c r="AO14" s="654"/>
      <c r="AP14" s="654"/>
      <c r="AQ14" s="655"/>
      <c r="AR14" s="784"/>
      <c r="AS14" s="784"/>
      <c r="AT14" s="784"/>
      <c r="AU14" s="784"/>
      <c r="AV14" s="784"/>
      <c r="AW14" s="784"/>
      <c r="AX14" s="785"/>
    </row>
    <row r="15" spans="1:50" ht="21" customHeight="1">
      <c r="A15" s="610"/>
      <c r="B15" s="611"/>
      <c r="C15" s="611"/>
      <c r="D15" s="611"/>
      <c r="E15" s="611"/>
      <c r="F15" s="612"/>
      <c r="G15" s="721"/>
      <c r="H15" s="722"/>
      <c r="I15" s="707" t="s">
        <v>51</v>
      </c>
      <c r="J15" s="708"/>
      <c r="K15" s="708"/>
      <c r="L15" s="708"/>
      <c r="M15" s="708"/>
      <c r="N15" s="708"/>
      <c r="O15" s="709"/>
      <c r="P15" s="653">
        <v>0</v>
      </c>
      <c r="Q15" s="654"/>
      <c r="R15" s="654"/>
      <c r="S15" s="654"/>
      <c r="T15" s="654"/>
      <c r="U15" s="654"/>
      <c r="V15" s="655"/>
      <c r="W15" s="653">
        <v>0</v>
      </c>
      <c r="X15" s="654"/>
      <c r="Y15" s="654"/>
      <c r="Z15" s="654"/>
      <c r="AA15" s="654"/>
      <c r="AB15" s="654"/>
      <c r="AC15" s="655"/>
      <c r="AD15" s="653">
        <v>0</v>
      </c>
      <c r="AE15" s="654"/>
      <c r="AF15" s="654"/>
      <c r="AG15" s="654"/>
      <c r="AH15" s="654"/>
      <c r="AI15" s="654"/>
      <c r="AJ15" s="655"/>
      <c r="AK15" s="653">
        <v>0</v>
      </c>
      <c r="AL15" s="654"/>
      <c r="AM15" s="654"/>
      <c r="AN15" s="654"/>
      <c r="AO15" s="654"/>
      <c r="AP15" s="654"/>
      <c r="AQ15" s="655"/>
      <c r="AR15" s="653"/>
      <c r="AS15" s="654"/>
      <c r="AT15" s="654"/>
      <c r="AU15" s="654"/>
      <c r="AV15" s="654"/>
      <c r="AW15" s="654"/>
      <c r="AX15" s="802"/>
    </row>
    <row r="16" spans="1:50" ht="21" customHeight="1">
      <c r="A16" s="610"/>
      <c r="B16" s="611"/>
      <c r="C16" s="611"/>
      <c r="D16" s="611"/>
      <c r="E16" s="611"/>
      <c r="F16" s="612"/>
      <c r="G16" s="721"/>
      <c r="H16" s="722"/>
      <c r="I16" s="707" t="s">
        <v>52</v>
      </c>
      <c r="J16" s="708"/>
      <c r="K16" s="708"/>
      <c r="L16" s="708"/>
      <c r="M16" s="708"/>
      <c r="N16" s="708"/>
      <c r="O16" s="709"/>
      <c r="P16" s="653">
        <v>0</v>
      </c>
      <c r="Q16" s="654"/>
      <c r="R16" s="654"/>
      <c r="S16" s="654"/>
      <c r="T16" s="654"/>
      <c r="U16" s="654"/>
      <c r="V16" s="655"/>
      <c r="W16" s="653">
        <v>0</v>
      </c>
      <c r="X16" s="654"/>
      <c r="Y16" s="654"/>
      <c r="Z16" s="654"/>
      <c r="AA16" s="654"/>
      <c r="AB16" s="654"/>
      <c r="AC16" s="655"/>
      <c r="AD16" s="653">
        <v>0</v>
      </c>
      <c r="AE16" s="654"/>
      <c r="AF16" s="654"/>
      <c r="AG16" s="654"/>
      <c r="AH16" s="654"/>
      <c r="AI16" s="654"/>
      <c r="AJ16" s="655"/>
      <c r="AK16" s="653">
        <v>0</v>
      </c>
      <c r="AL16" s="654"/>
      <c r="AM16" s="654"/>
      <c r="AN16" s="654"/>
      <c r="AO16" s="654"/>
      <c r="AP16" s="654"/>
      <c r="AQ16" s="655"/>
      <c r="AR16" s="753"/>
      <c r="AS16" s="754"/>
      <c r="AT16" s="754"/>
      <c r="AU16" s="754"/>
      <c r="AV16" s="754"/>
      <c r="AW16" s="754"/>
      <c r="AX16" s="755"/>
    </row>
    <row r="17" spans="1:50" ht="21" customHeight="1">
      <c r="A17" s="610"/>
      <c r="B17" s="611"/>
      <c r="C17" s="611"/>
      <c r="D17" s="611"/>
      <c r="E17" s="611"/>
      <c r="F17" s="612"/>
      <c r="G17" s="721"/>
      <c r="H17" s="722"/>
      <c r="I17" s="707" t="s">
        <v>50</v>
      </c>
      <c r="J17" s="758"/>
      <c r="K17" s="758"/>
      <c r="L17" s="758"/>
      <c r="M17" s="758"/>
      <c r="N17" s="758"/>
      <c r="O17" s="759"/>
      <c r="P17" s="653">
        <v>0</v>
      </c>
      <c r="Q17" s="654"/>
      <c r="R17" s="654"/>
      <c r="S17" s="654"/>
      <c r="T17" s="654"/>
      <c r="U17" s="654"/>
      <c r="V17" s="655"/>
      <c r="W17" s="653">
        <v>0</v>
      </c>
      <c r="X17" s="654"/>
      <c r="Y17" s="654"/>
      <c r="Z17" s="654"/>
      <c r="AA17" s="654"/>
      <c r="AB17" s="654"/>
      <c r="AC17" s="655"/>
      <c r="AD17" s="653">
        <v>0</v>
      </c>
      <c r="AE17" s="654"/>
      <c r="AF17" s="654"/>
      <c r="AG17" s="654"/>
      <c r="AH17" s="654"/>
      <c r="AI17" s="654"/>
      <c r="AJ17" s="655"/>
      <c r="AK17" s="653">
        <v>0</v>
      </c>
      <c r="AL17" s="654"/>
      <c r="AM17" s="654"/>
      <c r="AN17" s="654"/>
      <c r="AO17" s="654"/>
      <c r="AP17" s="654"/>
      <c r="AQ17" s="655"/>
      <c r="AR17" s="913"/>
      <c r="AS17" s="913"/>
      <c r="AT17" s="913"/>
      <c r="AU17" s="913"/>
      <c r="AV17" s="913"/>
      <c r="AW17" s="913"/>
      <c r="AX17" s="914"/>
    </row>
    <row r="18" spans="1:50" ht="21" customHeight="1">
      <c r="A18" s="610"/>
      <c r="B18" s="611"/>
      <c r="C18" s="611"/>
      <c r="D18" s="611"/>
      <c r="E18" s="611"/>
      <c r="F18" s="612"/>
      <c r="G18" s="723"/>
      <c r="H18" s="724"/>
      <c r="I18" s="712" t="s">
        <v>20</v>
      </c>
      <c r="J18" s="713"/>
      <c r="K18" s="713"/>
      <c r="L18" s="713"/>
      <c r="M18" s="713"/>
      <c r="N18" s="713"/>
      <c r="O18" s="714"/>
      <c r="P18" s="874">
        <f>SUM(P13:V17)</f>
        <v>3149</v>
      </c>
      <c r="Q18" s="875"/>
      <c r="R18" s="875"/>
      <c r="S18" s="875"/>
      <c r="T18" s="875"/>
      <c r="U18" s="875"/>
      <c r="V18" s="876"/>
      <c r="W18" s="874">
        <f>SUM(W13:AC17)</f>
        <v>3127</v>
      </c>
      <c r="X18" s="875"/>
      <c r="Y18" s="875"/>
      <c r="Z18" s="875"/>
      <c r="AA18" s="875"/>
      <c r="AB18" s="875"/>
      <c r="AC18" s="876"/>
      <c r="AD18" s="874">
        <f>SUM(AD13:AJ17)</f>
        <v>3913</v>
      </c>
      <c r="AE18" s="875"/>
      <c r="AF18" s="875"/>
      <c r="AG18" s="875"/>
      <c r="AH18" s="875"/>
      <c r="AI18" s="875"/>
      <c r="AJ18" s="876"/>
      <c r="AK18" s="874">
        <f>SUM(AK13:AQ17)</f>
        <v>3526</v>
      </c>
      <c r="AL18" s="875"/>
      <c r="AM18" s="875"/>
      <c r="AN18" s="875"/>
      <c r="AO18" s="875"/>
      <c r="AP18" s="875"/>
      <c r="AQ18" s="876"/>
      <c r="AR18" s="874">
        <f>SUM(AR13:AX17)</f>
        <v>0</v>
      </c>
      <c r="AS18" s="875"/>
      <c r="AT18" s="875"/>
      <c r="AU18" s="875"/>
      <c r="AV18" s="875"/>
      <c r="AW18" s="875"/>
      <c r="AX18" s="877"/>
    </row>
    <row r="19" spans="1:50" ht="21" customHeight="1">
      <c r="A19" s="610"/>
      <c r="B19" s="611"/>
      <c r="C19" s="611"/>
      <c r="D19" s="611"/>
      <c r="E19" s="611"/>
      <c r="F19" s="612"/>
      <c r="G19" s="872" t="s">
        <v>9</v>
      </c>
      <c r="H19" s="873"/>
      <c r="I19" s="873"/>
      <c r="J19" s="873"/>
      <c r="K19" s="873"/>
      <c r="L19" s="873"/>
      <c r="M19" s="873"/>
      <c r="N19" s="873"/>
      <c r="O19" s="873"/>
      <c r="P19" s="653">
        <v>3020</v>
      </c>
      <c r="Q19" s="654"/>
      <c r="R19" s="654"/>
      <c r="S19" s="654"/>
      <c r="T19" s="654"/>
      <c r="U19" s="654"/>
      <c r="V19" s="655"/>
      <c r="W19" s="653">
        <v>3072</v>
      </c>
      <c r="X19" s="654"/>
      <c r="Y19" s="654"/>
      <c r="Z19" s="654"/>
      <c r="AA19" s="654"/>
      <c r="AB19" s="654"/>
      <c r="AC19" s="655"/>
      <c r="AD19" s="653">
        <v>3836</v>
      </c>
      <c r="AE19" s="654"/>
      <c r="AF19" s="654"/>
      <c r="AG19" s="654"/>
      <c r="AH19" s="654"/>
      <c r="AI19" s="654"/>
      <c r="AJ19" s="655"/>
      <c r="AK19" s="322"/>
      <c r="AL19" s="322"/>
      <c r="AM19" s="322"/>
      <c r="AN19" s="322"/>
      <c r="AO19" s="322"/>
      <c r="AP19" s="322"/>
      <c r="AQ19" s="322"/>
      <c r="AR19" s="322"/>
      <c r="AS19" s="322"/>
      <c r="AT19" s="322"/>
      <c r="AU19" s="322"/>
      <c r="AV19" s="322"/>
      <c r="AW19" s="322"/>
      <c r="AX19" s="324"/>
    </row>
    <row r="20" spans="1:50" ht="21" customHeight="1">
      <c r="A20" s="610"/>
      <c r="B20" s="611"/>
      <c r="C20" s="611"/>
      <c r="D20" s="611"/>
      <c r="E20" s="611"/>
      <c r="F20" s="612"/>
      <c r="G20" s="872" t="s">
        <v>10</v>
      </c>
      <c r="H20" s="873"/>
      <c r="I20" s="873"/>
      <c r="J20" s="873"/>
      <c r="K20" s="873"/>
      <c r="L20" s="873"/>
      <c r="M20" s="873"/>
      <c r="N20" s="873"/>
      <c r="O20" s="873"/>
      <c r="P20" s="310">
        <f>IF(P18=0, "-", SUM(P19)/P18)</f>
        <v>0.95903461416322644</v>
      </c>
      <c r="Q20" s="310"/>
      <c r="R20" s="310"/>
      <c r="S20" s="310"/>
      <c r="T20" s="310"/>
      <c r="U20" s="310"/>
      <c r="V20" s="310"/>
      <c r="W20" s="310">
        <f t="shared" ref="W20" si="0">IF(W18=0, "-", SUM(W19)/W18)</f>
        <v>0.98241125679565078</v>
      </c>
      <c r="X20" s="310"/>
      <c r="Y20" s="310"/>
      <c r="Z20" s="310"/>
      <c r="AA20" s="310"/>
      <c r="AB20" s="310"/>
      <c r="AC20" s="310"/>
      <c r="AD20" s="310">
        <f t="shared" ref="AD20" si="1">IF(AD18=0, "-", SUM(AD19)/AD18)</f>
        <v>0.98032200357781751</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1" customHeight="1">
      <c r="A21" s="845"/>
      <c r="B21" s="846"/>
      <c r="C21" s="846"/>
      <c r="D21" s="846"/>
      <c r="E21" s="846"/>
      <c r="F21" s="951"/>
      <c r="G21" s="308" t="s">
        <v>352</v>
      </c>
      <c r="H21" s="309"/>
      <c r="I21" s="309"/>
      <c r="J21" s="309"/>
      <c r="K21" s="309"/>
      <c r="L21" s="309"/>
      <c r="M21" s="309"/>
      <c r="N21" s="309"/>
      <c r="O21" s="309"/>
      <c r="P21" s="310">
        <f>IF(P19=0, "-", SUM(P19)/SUM(P13,P14))</f>
        <v>0.95903461416322644</v>
      </c>
      <c r="Q21" s="310"/>
      <c r="R21" s="310"/>
      <c r="S21" s="310"/>
      <c r="T21" s="310"/>
      <c r="U21" s="310"/>
      <c r="V21" s="310"/>
      <c r="W21" s="310">
        <f t="shared" ref="W21" si="2">IF(W19=0, "-", SUM(W19)/SUM(W13,W14))</f>
        <v>0.98241125679565078</v>
      </c>
      <c r="X21" s="310"/>
      <c r="Y21" s="310"/>
      <c r="Z21" s="310"/>
      <c r="AA21" s="310"/>
      <c r="AB21" s="310"/>
      <c r="AC21" s="310"/>
      <c r="AD21" s="310">
        <f t="shared" ref="AD21" si="3">IF(AD19=0, "-", SUM(AD19)/SUM(AD13,AD14))</f>
        <v>0.98032200357781751</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21" customHeight="1">
      <c r="A22" s="960" t="s">
        <v>427</v>
      </c>
      <c r="B22" s="961"/>
      <c r="C22" s="961"/>
      <c r="D22" s="961"/>
      <c r="E22" s="961"/>
      <c r="F22" s="962"/>
      <c r="G22" s="956" t="s">
        <v>331</v>
      </c>
      <c r="H22" s="220"/>
      <c r="I22" s="220"/>
      <c r="J22" s="220"/>
      <c r="K22" s="220"/>
      <c r="L22" s="220"/>
      <c r="M22" s="220"/>
      <c r="N22" s="220"/>
      <c r="O22" s="221"/>
      <c r="P22" s="929" t="s">
        <v>428</v>
      </c>
      <c r="Q22" s="220"/>
      <c r="R22" s="220"/>
      <c r="S22" s="220"/>
      <c r="T22" s="220"/>
      <c r="U22" s="220"/>
      <c r="V22" s="221"/>
      <c r="W22" s="929" t="s">
        <v>429</v>
      </c>
      <c r="X22" s="220"/>
      <c r="Y22" s="220"/>
      <c r="Z22" s="220"/>
      <c r="AA22" s="220"/>
      <c r="AB22" s="220"/>
      <c r="AC22" s="221"/>
      <c r="AD22" s="929" t="s">
        <v>330</v>
      </c>
      <c r="AE22" s="220"/>
      <c r="AF22" s="220"/>
      <c r="AG22" s="220"/>
      <c r="AH22" s="220"/>
      <c r="AI22" s="220"/>
      <c r="AJ22" s="220"/>
      <c r="AK22" s="220"/>
      <c r="AL22" s="220"/>
      <c r="AM22" s="220"/>
      <c r="AN22" s="220"/>
      <c r="AO22" s="220"/>
      <c r="AP22" s="220"/>
      <c r="AQ22" s="220"/>
      <c r="AR22" s="220"/>
      <c r="AS22" s="220"/>
      <c r="AT22" s="220"/>
      <c r="AU22" s="220"/>
      <c r="AV22" s="220"/>
      <c r="AW22" s="220"/>
      <c r="AX22" s="969"/>
    </row>
    <row r="23" spans="1:50" ht="21" customHeight="1">
      <c r="A23" s="963"/>
      <c r="B23" s="964"/>
      <c r="C23" s="964"/>
      <c r="D23" s="964"/>
      <c r="E23" s="964"/>
      <c r="F23" s="965"/>
      <c r="G23" s="957" t="s">
        <v>576</v>
      </c>
      <c r="H23" s="958"/>
      <c r="I23" s="958"/>
      <c r="J23" s="958"/>
      <c r="K23" s="958"/>
      <c r="L23" s="958"/>
      <c r="M23" s="958"/>
      <c r="N23" s="958"/>
      <c r="O23" s="959"/>
      <c r="P23" s="915">
        <v>906</v>
      </c>
      <c r="Q23" s="916"/>
      <c r="R23" s="916"/>
      <c r="S23" s="916"/>
      <c r="T23" s="916"/>
      <c r="U23" s="916"/>
      <c r="V23" s="930"/>
      <c r="W23" s="915"/>
      <c r="X23" s="916"/>
      <c r="Y23" s="916"/>
      <c r="Z23" s="916"/>
      <c r="AA23" s="916"/>
      <c r="AB23" s="916"/>
      <c r="AC23" s="930"/>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1" customHeight="1">
      <c r="A24" s="963"/>
      <c r="B24" s="964"/>
      <c r="C24" s="964"/>
      <c r="D24" s="964"/>
      <c r="E24" s="964"/>
      <c r="F24" s="965"/>
      <c r="G24" s="931" t="s">
        <v>713</v>
      </c>
      <c r="H24" s="932"/>
      <c r="I24" s="932"/>
      <c r="J24" s="932"/>
      <c r="K24" s="932"/>
      <c r="L24" s="932"/>
      <c r="M24" s="932"/>
      <c r="N24" s="932"/>
      <c r="O24" s="933"/>
      <c r="P24" s="653">
        <v>2620</v>
      </c>
      <c r="Q24" s="654"/>
      <c r="R24" s="654"/>
      <c r="S24" s="654"/>
      <c r="T24" s="654"/>
      <c r="U24" s="654"/>
      <c r="V24" s="655"/>
      <c r="W24" s="653"/>
      <c r="X24" s="654"/>
      <c r="Y24" s="654"/>
      <c r="Z24" s="654"/>
      <c r="AA24" s="654"/>
      <c r="AB24" s="654"/>
      <c r="AC24" s="655"/>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1" hidden="1" customHeight="1">
      <c r="A25" s="963"/>
      <c r="B25" s="964"/>
      <c r="C25" s="964"/>
      <c r="D25" s="964"/>
      <c r="E25" s="964"/>
      <c r="F25" s="965"/>
      <c r="G25" s="931"/>
      <c r="H25" s="932"/>
      <c r="I25" s="932"/>
      <c r="J25" s="932"/>
      <c r="K25" s="932"/>
      <c r="L25" s="932"/>
      <c r="M25" s="932"/>
      <c r="N25" s="932"/>
      <c r="O25" s="933"/>
      <c r="P25" s="653"/>
      <c r="Q25" s="654"/>
      <c r="R25" s="654"/>
      <c r="S25" s="654"/>
      <c r="T25" s="654"/>
      <c r="U25" s="654"/>
      <c r="V25" s="655"/>
      <c r="W25" s="653"/>
      <c r="X25" s="654"/>
      <c r="Y25" s="654"/>
      <c r="Z25" s="654"/>
      <c r="AA25" s="654"/>
      <c r="AB25" s="654"/>
      <c r="AC25" s="655"/>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1" hidden="1" customHeight="1">
      <c r="A26" s="963"/>
      <c r="B26" s="964"/>
      <c r="C26" s="964"/>
      <c r="D26" s="964"/>
      <c r="E26" s="964"/>
      <c r="F26" s="965"/>
      <c r="G26" s="931"/>
      <c r="H26" s="932"/>
      <c r="I26" s="932"/>
      <c r="J26" s="932"/>
      <c r="K26" s="932"/>
      <c r="L26" s="932"/>
      <c r="M26" s="932"/>
      <c r="N26" s="932"/>
      <c r="O26" s="933"/>
      <c r="P26" s="653"/>
      <c r="Q26" s="654"/>
      <c r="R26" s="654"/>
      <c r="S26" s="654"/>
      <c r="T26" s="654"/>
      <c r="U26" s="654"/>
      <c r="V26" s="655"/>
      <c r="W26" s="653"/>
      <c r="X26" s="654"/>
      <c r="Y26" s="654"/>
      <c r="Z26" s="654"/>
      <c r="AA26" s="654"/>
      <c r="AB26" s="654"/>
      <c r="AC26" s="655"/>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1" hidden="1" customHeight="1">
      <c r="A27" s="963"/>
      <c r="B27" s="964"/>
      <c r="C27" s="964"/>
      <c r="D27" s="964"/>
      <c r="E27" s="964"/>
      <c r="F27" s="965"/>
      <c r="G27" s="931"/>
      <c r="H27" s="932"/>
      <c r="I27" s="932"/>
      <c r="J27" s="932"/>
      <c r="K27" s="932"/>
      <c r="L27" s="932"/>
      <c r="M27" s="932"/>
      <c r="N27" s="932"/>
      <c r="O27" s="933"/>
      <c r="P27" s="653"/>
      <c r="Q27" s="654"/>
      <c r="R27" s="654"/>
      <c r="S27" s="654"/>
      <c r="T27" s="654"/>
      <c r="U27" s="654"/>
      <c r="V27" s="655"/>
      <c r="W27" s="653"/>
      <c r="X27" s="654"/>
      <c r="Y27" s="654"/>
      <c r="Z27" s="654"/>
      <c r="AA27" s="654"/>
      <c r="AB27" s="654"/>
      <c r="AC27" s="655"/>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1" hidden="1" customHeight="1">
      <c r="A28" s="963"/>
      <c r="B28" s="964"/>
      <c r="C28" s="964"/>
      <c r="D28" s="964"/>
      <c r="E28" s="964"/>
      <c r="F28" s="965"/>
      <c r="G28" s="934" t="s">
        <v>335</v>
      </c>
      <c r="H28" s="935"/>
      <c r="I28" s="935"/>
      <c r="J28" s="935"/>
      <c r="K28" s="935"/>
      <c r="L28" s="935"/>
      <c r="M28" s="935"/>
      <c r="N28" s="935"/>
      <c r="O28" s="936"/>
      <c r="P28" s="874">
        <f>P29-SUM(P23:P27)</f>
        <v>0</v>
      </c>
      <c r="Q28" s="875"/>
      <c r="R28" s="875"/>
      <c r="S28" s="875"/>
      <c r="T28" s="875"/>
      <c r="U28" s="875"/>
      <c r="V28" s="876"/>
      <c r="W28" s="874">
        <f>W29-SUM(W23:W27)</f>
        <v>0</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1" customHeight="1" thickBot="1">
      <c r="A29" s="966"/>
      <c r="B29" s="967"/>
      <c r="C29" s="967"/>
      <c r="D29" s="967"/>
      <c r="E29" s="967"/>
      <c r="F29" s="968"/>
      <c r="G29" s="937" t="s">
        <v>332</v>
      </c>
      <c r="H29" s="938"/>
      <c r="I29" s="938"/>
      <c r="J29" s="938"/>
      <c r="K29" s="938"/>
      <c r="L29" s="938"/>
      <c r="M29" s="938"/>
      <c r="N29" s="938"/>
      <c r="O29" s="939"/>
      <c r="P29" s="653">
        <f>AK13</f>
        <v>3526</v>
      </c>
      <c r="Q29" s="654"/>
      <c r="R29" s="654"/>
      <c r="S29" s="654"/>
      <c r="T29" s="654"/>
      <c r="U29" s="654"/>
      <c r="V29" s="655"/>
      <c r="W29" s="943">
        <f>AR13</f>
        <v>0</v>
      </c>
      <c r="X29" s="944"/>
      <c r="Y29" s="944"/>
      <c r="Z29" s="944"/>
      <c r="AA29" s="944"/>
      <c r="AB29" s="944"/>
      <c r="AC29" s="945"/>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21" customHeight="1">
      <c r="A30" s="857" t="s">
        <v>347</v>
      </c>
      <c r="B30" s="858"/>
      <c r="C30" s="858"/>
      <c r="D30" s="858"/>
      <c r="E30" s="858"/>
      <c r="F30" s="859"/>
      <c r="G30" s="769" t="s">
        <v>146</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391</v>
      </c>
      <c r="AF30" s="855"/>
      <c r="AG30" s="855"/>
      <c r="AH30" s="856"/>
      <c r="AI30" s="854" t="s">
        <v>413</v>
      </c>
      <c r="AJ30" s="855"/>
      <c r="AK30" s="855"/>
      <c r="AL30" s="856"/>
      <c r="AM30" s="911" t="s">
        <v>418</v>
      </c>
      <c r="AN30" s="911"/>
      <c r="AO30" s="911"/>
      <c r="AP30" s="854"/>
      <c r="AQ30" s="763" t="s">
        <v>234</v>
      </c>
      <c r="AR30" s="764"/>
      <c r="AS30" s="764"/>
      <c r="AT30" s="765"/>
      <c r="AU30" s="770" t="s">
        <v>134</v>
      </c>
      <c r="AV30" s="770"/>
      <c r="AW30" s="770"/>
      <c r="AX30" s="912"/>
    </row>
    <row r="31" spans="1:50" ht="21" customHeight="1">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8"/>
      <c r="Z31" s="449"/>
      <c r="AA31" s="450"/>
      <c r="AB31" s="245"/>
      <c r="AC31" s="246"/>
      <c r="AD31" s="247"/>
      <c r="AE31" s="245"/>
      <c r="AF31" s="246"/>
      <c r="AG31" s="246"/>
      <c r="AH31" s="247"/>
      <c r="AI31" s="245"/>
      <c r="AJ31" s="246"/>
      <c r="AK31" s="246"/>
      <c r="AL31" s="247"/>
      <c r="AM31" s="249"/>
      <c r="AN31" s="249"/>
      <c r="AO31" s="249"/>
      <c r="AP31" s="245"/>
      <c r="AQ31" s="586"/>
      <c r="AR31" s="199"/>
      <c r="AS31" s="132" t="s">
        <v>235</v>
      </c>
      <c r="AT31" s="133"/>
      <c r="AU31" s="198"/>
      <c r="AV31" s="198"/>
      <c r="AW31" s="392" t="s">
        <v>181</v>
      </c>
      <c r="AX31" s="393"/>
    </row>
    <row r="32" spans="1:50" ht="21" customHeight="1">
      <c r="A32" s="397"/>
      <c r="B32" s="395"/>
      <c r="C32" s="395"/>
      <c r="D32" s="395"/>
      <c r="E32" s="395"/>
      <c r="F32" s="396"/>
      <c r="G32" s="563" t="s">
        <v>601</v>
      </c>
      <c r="H32" s="564"/>
      <c r="I32" s="564"/>
      <c r="J32" s="564"/>
      <c r="K32" s="564"/>
      <c r="L32" s="564"/>
      <c r="M32" s="564"/>
      <c r="N32" s="564"/>
      <c r="O32" s="565"/>
      <c r="P32" s="104" t="s">
        <v>564</v>
      </c>
      <c r="Q32" s="104"/>
      <c r="R32" s="104"/>
      <c r="S32" s="104"/>
      <c r="T32" s="104"/>
      <c r="U32" s="104"/>
      <c r="V32" s="104"/>
      <c r="W32" s="104"/>
      <c r="X32" s="105"/>
      <c r="Y32" s="467" t="s">
        <v>12</v>
      </c>
      <c r="Z32" s="533"/>
      <c r="AA32" s="534"/>
      <c r="AB32" s="457" t="s">
        <v>569</v>
      </c>
      <c r="AC32" s="457"/>
      <c r="AD32" s="457"/>
      <c r="AE32" s="216">
        <v>77.8</v>
      </c>
      <c r="AF32" s="217"/>
      <c r="AG32" s="217"/>
      <c r="AH32" s="217"/>
      <c r="AI32" s="216">
        <v>81</v>
      </c>
      <c r="AJ32" s="217"/>
      <c r="AK32" s="217"/>
      <c r="AL32" s="217"/>
      <c r="AM32" s="216">
        <v>86.5</v>
      </c>
      <c r="AN32" s="217"/>
      <c r="AO32" s="217"/>
      <c r="AP32" s="217"/>
      <c r="AQ32" s="334"/>
      <c r="AR32" s="206"/>
      <c r="AS32" s="206"/>
      <c r="AT32" s="335"/>
      <c r="AU32" s="217"/>
      <c r="AV32" s="217"/>
      <c r="AW32" s="217"/>
      <c r="AX32" s="219"/>
    </row>
    <row r="33" spans="1:50" ht="21" customHeight="1">
      <c r="A33" s="398"/>
      <c r="B33" s="399"/>
      <c r="C33" s="399"/>
      <c r="D33" s="399"/>
      <c r="E33" s="399"/>
      <c r="F33" s="400"/>
      <c r="G33" s="566"/>
      <c r="H33" s="567"/>
      <c r="I33" s="567"/>
      <c r="J33" s="567"/>
      <c r="K33" s="567"/>
      <c r="L33" s="567"/>
      <c r="M33" s="567"/>
      <c r="N33" s="567"/>
      <c r="O33" s="568"/>
      <c r="P33" s="107"/>
      <c r="Q33" s="107"/>
      <c r="R33" s="107"/>
      <c r="S33" s="107"/>
      <c r="T33" s="107"/>
      <c r="U33" s="107"/>
      <c r="V33" s="107"/>
      <c r="W33" s="107"/>
      <c r="X33" s="108"/>
      <c r="Y33" s="412" t="s">
        <v>54</v>
      </c>
      <c r="Z33" s="413"/>
      <c r="AA33" s="414"/>
      <c r="AB33" s="525" t="s">
        <v>569</v>
      </c>
      <c r="AC33" s="525"/>
      <c r="AD33" s="525"/>
      <c r="AE33" s="216">
        <v>75</v>
      </c>
      <c r="AF33" s="217"/>
      <c r="AG33" s="217"/>
      <c r="AH33" s="217"/>
      <c r="AI33" s="216">
        <v>80</v>
      </c>
      <c r="AJ33" s="217"/>
      <c r="AK33" s="217"/>
      <c r="AL33" s="217"/>
      <c r="AM33" s="216">
        <v>80</v>
      </c>
      <c r="AN33" s="217"/>
      <c r="AO33" s="217"/>
      <c r="AP33" s="217"/>
      <c r="AQ33" s="334">
        <v>80</v>
      </c>
      <c r="AR33" s="206"/>
      <c r="AS33" s="206"/>
      <c r="AT33" s="335"/>
      <c r="AU33" s="217">
        <v>80</v>
      </c>
      <c r="AV33" s="217"/>
      <c r="AW33" s="217"/>
      <c r="AX33" s="219"/>
    </row>
    <row r="34" spans="1:50" ht="21" customHeight="1">
      <c r="A34" s="397"/>
      <c r="B34" s="395"/>
      <c r="C34" s="395"/>
      <c r="D34" s="395"/>
      <c r="E34" s="395"/>
      <c r="F34" s="396"/>
      <c r="G34" s="569"/>
      <c r="H34" s="570"/>
      <c r="I34" s="570"/>
      <c r="J34" s="570"/>
      <c r="K34" s="570"/>
      <c r="L34" s="570"/>
      <c r="M34" s="570"/>
      <c r="N34" s="570"/>
      <c r="O34" s="571"/>
      <c r="P34" s="110"/>
      <c r="Q34" s="110"/>
      <c r="R34" s="110"/>
      <c r="S34" s="110"/>
      <c r="T34" s="110"/>
      <c r="U34" s="110"/>
      <c r="V34" s="110"/>
      <c r="W34" s="110"/>
      <c r="X34" s="111"/>
      <c r="Y34" s="412" t="s">
        <v>13</v>
      </c>
      <c r="Z34" s="413"/>
      <c r="AA34" s="414"/>
      <c r="AB34" s="558" t="s">
        <v>182</v>
      </c>
      <c r="AC34" s="558"/>
      <c r="AD34" s="558"/>
      <c r="AE34" s="216">
        <v>104</v>
      </c>
      <c r="AF34" s="217"/>
      <c r="AG34" s="217"/>
      <c r="AH34" s="218"/>
      <c r="AI34" s="216">
        <v>101</v>
      </c>
      <c r="AJ34" s="217"/>
      <c r="AK34" s="217"/>
      <c r="AL34" s="218"/>
      <c r="AM34" s="216">
        <v>108</v>
      </c>
      <c r="AN34" s="217"/>
      <c r="AO34" s="217"/>
      <c r="AP34" s="217"/>
      <c r="AQ34" s="334"/>
      <c r="AR34" s="206"/>
      <c r="AS34" s="206"/>
      <c r="AT34" s="335"/>
      <c r="AU34" s="217"/>
      <c r="AV34" s="217"/>
      <c r="AW34" s="217"/>
      <c r="AX34" s="219"/>
    </row>
    <row r="35" spans="1:50" ht="21" customHeight="1">
      <c r="A35" s="224" t="s">
        <v>379</v>
      </c>
      <c r="B35" s="225"/>
      <c r="C35" s="225"/>
      <c r="D35" s="225"/>
      <c r="E35" s="225"/>
      <c r="F35" s="226"/>
      <c r="G35" s="230" t="s">
        <v>565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5"/>
      <c r="AF36" s="325"/>
      <c r="AG36" s="325"/>
      <c r="AH36" s="325"/>
      <c r="AI36" s="325"/>
      <c r="AJ36" s="325"/>
      <c r="AK36" s="325"/>
      <c r="AL36" s="325"/>
      <c r="AM36" s="325"/>
      <c r="AN36" s="325"/>
      <c r="AO36" s="325"/>
      <c r="AP36" s="325"/>
      <c r="AQ36" s="234"/>
      <c r="AR36" s="234"/>
      <c r="AS36" s="234"/>
      <c r="AT36" s="234"/>
      <c r="AU36" s="234"/>
      <c r="AV36" s="234"/>
      <c r="AW36" s="234"/>
      <c r="AX36" s="235"/>
    </row>
    <row r="37" spans="1:50" ht="21" customHeight="1">
      <c r="A37" s="766" t="s">
        <v>347</v>
      </c>
      <c r="B37" s="767"/>
      <c r="C37" s="767"/>
      <c r="D37" s="767"/>
      <c r="E37" s="767"/>
      <c r="F37" s="768"/>
      <c r="G37" s="407" t="s">
        <v>146</v>
      </c>
      <c r="H37" s="408"/>
      <c r="I37" s="408"/>
      <c r="J37" s="408"/>
      <c r="K37" s="408"/>
      <c r="L37" s="408"/>
      <c r="M37" s="408"/>
      <c r="N37" s="408"/>
      <c r="O37" s="409"/>
      <c r="P37" s="582" t="s">
        <v>59</v>
      </c>
      <c r="Q37" s="408"/>
      <c r="R37" s="408"/>
      <c r="S37" s="408"/>
      <c r="T37" s="408"/>
      <c r="U37" s="408"/>
      <c r="V37" s="408"/>
      <c r="W37" s="408"/>
      <c r="X37" s="409"/>
      <c r="Y37" s="445"/>
      <c r="Z37" s="446"/>
      <c r="AA37" s="447"/>
      <c r="AB37" s="404" t="s">
        <v>11</v>
      </c>
      <c r="AC37" s="405"/>
      <c r="AD37" s="406"/>
      <c r="AE37" s="242" t="s">
        <v>391</v>
      </c>
      <c r="AF37" s="243"/>
      <c r="AG37" s="243"/>
      <c r="AH37" s="244"/>
      <c r="AI37" s="242" t="s">
        <v>389</v>
      </c>
      <c r="AJ37" s="243"/>
      <c r="AK37" s="243"/>
      <c r="AL37" s="244"/>
      <c r="AM37" s="248" t="s">
        <v>418</v>
      </c>
      <c r="AN37" s="248"/>
      <c r="AO37" s="248"/>
      <c r="AP37" s="248"/>
      <c r="AQ37" s="150" t="s">
        <v>234</v>
      </c>
      <c r="AR37" s="151"/>
      <c r="AS37" s="151"/>
      <c r="AT37" s="152"/>
      <c r="AU37" s="408" t="s">
        <v>134</v>
      </c>
      <c r="AV37" s="408"/>
      <c r="AW37" s="408"/>
      <c r="AX37" s="906"/>
    </row>
    <row r="38" spans="1:50" ht="21" customHeight="1">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8"/>
      <c r="Z38" s="449"/>
      <c r="AA38" s="450"/>
      <c r="AB38" s="245"/>
      <c r="AC38" s="246"/>
      <c r="AD38" s="247"/>
      <c r="AE38" s="245"/>
      <c r="AF38" s="246"/>
      <c r="AG38" s="246"/>
      <c r="AH38" s="247"/>
      <c r="AI38" s="245"/>
      <c r="AJ38" s="246"/>
      <c r="AK38" s="246"/>
      <c r="AL38" s="247"/>
      <c r="AM38" s="249"/>
      <c r="AN38" s="249"/>
      <c r="AO38" s="249"/>
      <c r="AP38" s="249"/>
      <c r="AQ38" s="586">
        <v>2</v>
      </c>
      <c r="AR38" s="199"/>
      <c r="AS38" s="132" t="s">
        <v>235</v>
      </c>
      <c r="AT38" s="133"/>
      <c r="AU38" s="198">
        <v>3</v>
      </c>
      <c r="AV38" s="198"/>
      <c r="AW38" s="392" t="s">
        <v>181</v>
      </c>
      <c r="AX38" s="393"/>
    </row>
    <row r="39" spans="1:50" ht="21" customHeight="1">
      <c r="A39" s="397"/>
      <c r="B39" s="395"/>
      <c r="C39" s="395"/>
      <c r="D39" s="395"/>
      <c r="E39" s="395"/>
      <c r="F39" s="396"/>
      <c r="G39" s="563" t="s">
        <v>566</v>
      </c>
      <c r="H39" s="564"/>
      <c r="I39" s="564"/>
      <c r="J39" s="564"/>
      <c r="K39" s="564"/>
      <c r="L39" s="564"/>
      <c r="M39" s="564"/>
      <c r="N39" s="564"/>
      <c r="O39" s="565"/>
      <c r="P39" s="104" t="s">
        <v>567</v>
      </c>
      <c r="Q39" s="104"/>
      <c r="R39" s="104"/>
      <c r="S39" s="104"/>
      <c r="T39" s="104"/>
      <c r="U39" s="104"/>
      <c r="V39" s="104"/>
      <c r="W39" s="104"/>
      <c r="X39" s="105"/>
      <c r="Y39" s="467" t="s">
        <v>12</v>
      </c>
      <c r="Z39" s="533"/>
      <c r="AA39" s="534"/>
      <c r="AB39" s="457" t="s">
        <v>568</v>
      </c>
      <c r="AC39" s="457"/>
      <c r="AD39" s="457"/>
      <c r="AE39" s="216">
        <v>1947</v>
      </c>
      <c r="AF39" s="217"/>
      <c r="AG39" s="217"/>
      <c r="AH39" s="218"/>
      <c r="AI39" s="216">
        <v>1947</v>
      </c>
      <c r="AJ39" s="217"/>
      <c r="AK39" s="217"/>
      <c r="AL39" s="218"/>
      <c r="AM39" s="216">
        <v>1947</v>
      </c>
      <c r="AN39" s="217"/>
      <c r="AO39" s="217"/>
      <c r="AP39" s="217"/>
      <c r="AQ39" s="334" t="s">
        <v>721</v>
      </c>
      <c r="AR39" s="206"/>
      <c r="AS39" s="206"/>
      <c r="AT39" s="335"/>
      <c r="AU39" s="217" t="s">
        <v>720</v>
      </c>
      <c r="AV39" s="217"/>
      <c r="AW39" s="217"/>
      <c r="AX39" s="219"/>
    </row>
    <row r="40" spans="1:50" ht="21" customHeight="1">
      <c r="A40" s="398"/>
      <c r="B40" s="399"/>
      <c r="C40" s="399"/>
      <c r="D40" s="399"/>
      <c r="E40" s="399"/>
      <c r="F40" s="400"/>
      <c r="G40" s="566"/>
      <c r="H40" s="567"/>
      <c r="I40" s="567"/>
      <c r="J40" s="567"/>
      <c r="K40" s="567"/>
      <c r="L40" s="567"/>
      <c r="M40" s="567"/>
      <c r="N40" s="567"/>
      <c r="O40" s="568"/>
      <c r="P40" s="107"/>
      <c r="Q40" s="107"/>
      <c r="R40" s="107"/>
      <c r="S40" s="107"/>
      <c r="T40" s="107"/>
      <c r="U40" s="107"/>
      <c r="V40" s="107"/>
      <c r="W40" s="107"/>
      <c r="X40" s="108"/>
      <c r="Y40" s="412" t="s">
        <v>54</v>
      </c>
      <c r="Z40" s="413"/>
      <c r="AA40" s="414"/>
      <c r="AB40" s="525" t="s">
        <v>568</v>
      </c>
      <c r="AC40" s="525"/>
      <c r="AD40" s="525"/>
      <c r="AE40" s="216">
        <v>1947</v>
      </c>
      <c r="AF40" s="217"/>
      <c r="AG40" s="217"/>
      <c r="AH40" s="218"/>
      <c r="AI40" s="216">
        <v>1947</v>
      </c>
      <c r="AJ40" s="217"/>
      <c r="AK40" s="217"/>
      <c r="AL40" s="218"/>
      <c r="AM40" s="216">
        <v>1947</v>
      </c>
      <c r="AN40" s="217"/>
      <c r="AO40" s="217"/>
      <c r="AP40" s="217"/>
      <c r="AQ40" s="334">
        <v>1649</v>
      </c>
      <c r="AR40" s="206"/>
      <c r="AS40" s="206"/>
      <c r="AT40" s="335"/>
      <c r="AU40" s="217">
        <v>1649</v>
      </c>
      <c r="AV40" s="217"/>
      <c r="AW40" s="217"/>
      <c r="AX40" s="219"/>
    </row>
    <row r="41" spans="1:50" ht="21" customHeight="1">
      <c r="A41" s="401"/>
      <c r="B41" s="402"/>
      <c r="C41" s="402"/>
      <c r="D41" s="402"/>
      <c r="E41" s="402"/>
      <c r="F41" s="403"/>
      <c r="G41" s="569"/>
      <c r="H41" s="570"/>
      <c r="I41" s="570"/>
      <c r="J41" s="570"/>
      <c r="K41" s="570"/>
      <c r="L41" s="570"/>
      <c r="M41" s="570"/>
      <c r="N41" s="570"/>
      <c r="O41" s="571"/>
      <c r="P41" s="110"/>
      <c r="Q41" s="110"/>
      <c r="R41" s="110"/>
      <c r="S41" s="110"/>
      <c r="T41" s="110"/>
      <c r="U41" s="110"/>
      <c r="V41" s="110"/>
      <c r="W41" s="110"/>
      <c r="X41" s="111"/>
      <c r="Y41" s="412" t="s">
        <v>13</v>
      </c>
      <c r="Z41" s="413"/>
      <c r="AA41" s="414"/>
      <c r="AB41" s="558" t="s">
        <v>182</v>
      </c>
      <c r="AC41" s="558"/>
      <c r="AD41" s="558"/>
      <c r="AE41" s="216">
        <v>100</v>
      </c>
      <c r="AF41" s="217"/>
      <c r="AG41" s="217"/>
      <c r="AH41" s="217"/>
      <c r="AI41" s="216">
        <v>100</v>
      </c>
      <c r="AJ41" s="217"/>
      <c r="AK41" s="217"/>
      <c r="AL41" s="217"/>
      <c r="AM41" s="216">
        <v>100</v>
      </c>
      <c r="AN41" s="217"/>
      <c r="AO41" s="217"/>
      <c r="AP41" s="217"/>
      <c r="AQ41" s="334" t="s">
        <v>720</v>
      </c>
      <c r="AR41" s="206"/>
      <c r="AS41" s="206"/>
      <c r="AT41" s="335"/>
      <c r="AU41" s="217" t="s">
        <v>720</v>
      </c>
      <c r="AV41" s="217"/>
      <c r="AW41" s="217"/>
      <c r="AX41" s="219"/>
    </row>
    <row r="42" spans="1:50" ht="21" customHeight="1">
      <c r="A42" s="224" t="s">
        <v>379</v>
      </c>
      <c r="B42" s="225"/>
      <c r="C42" s="225"/>
      <c r="D42" s="225"/>
      <c r="E42" s="225"/>
      <c r="F42" s="226"/>
      <c r="G42" s="230" t="s">
        <v>570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1"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21" hidden="1" customHeight="1">
      <c r="A44" s="766" t="s">
        <v>347</v>
      </c>
      <c r="B44" s="767"/>
      <c r="C44" s="767"/>
      <c r="D44" s="767"/>
      <c r="E44" s="767"/>
      <c r="F44" s="768"/>
      <c r="G44" s="407" t="s">
        <v>146</v>
      </c>
      <c r="H44" s="408"/>
      <c r="I44" s="408"/>
      <c r="J44" s="408"/>
      <c r="K44" s="408"/>
      <c r="L44" s="408"/>
      <c r="M44" s="408"/>
      <c r="N44" s="408"/>
      <c r="O44" s="409"/>
      <c r="P44" s="582" t="s">
        <v>59</v>
      </c>
      <c r="Q44" s="408"/>
      <c r="R44" s="408"/>
      <c r="S44" s="408"/>
      <c r="T44" s="408"/>
      <c r="U44" s="408"/>
      <c r="V44" s="408"/>
      <c r="W44" s="408"/>
      <c r="X44" s="409"/>
      <c r="Y44" s="445"/>
      <c r="Z44" s="446"/>
      <c r="AA44" s="447"/>
      <c r="AB44" s="404" t="s">
        <v>11</v>
      </c>
      <c r="AC44" s="405"/>
      <c r="AD44" s="406"/>
      <c r="AE44" s="242" t="s">
        <v>391</v>
      </c>
      <c r="AF44" s="243"/>
      <c r="AG44" s="243"/>
      <c r="AH44" s="244"/>
      <c r="AI44" s="242" t="s">
        <v>389</v>
      </c>
      <c r="AJ44" s="243"/>
      <c r="AK44" s="243"/>
      <c r="AL44" s="244"/>
      <c r="AM44" s="248" t="s">
        <v>418</v>
      </c>
      <c r="AN44" s="248"/>
      <c r="AO44" s="248"/>
      <c r="AP44" s="248"/>
      <c r="AQ44" s="150" t="s">
        <v>234</v>
      </c>
      <c r="AR44" s="151"/>
      <c r="AS44" s="151"/>
      <c r="AT44" s="152"/>
      <c r="AU44" s="408" t="s">
        <v>134</v>
      </c>
      <c r="AV44" s="408"/>
      <c r="AW44" s="408"/>
      <c r="AX44" s="906"/>
    </row>
    <row r="45" spans="1:50" ht="21" hidden="1" customHeight="1">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8"/>
      <c r="Z45" s="449"/>
      <c r="AA45" s="450"/>
      <c r="AB45" s="245"/>
      <c r="AC45" s="246"/>
      <c r="AD45" s="247"/>
      <c r="AE45" s="245"/>
      <c r="AF45" s="246"/>
      <c r="AG45" s="246"/>
      <c r="AH45" s="247"/>
      <c r="AI45" s="245"/>
      <c r="AJ45" s="246"/>
      <c r="AK45" s="246"/>
      <c r="AL45" s="247"/>
      <c r="AM45" s="249"/>
      <c r="AN45" s="249"/>
      <c r="AO45" s="249"/>
      <c r="AP45" s="249"/>
      <c r="AQ45" s="586"/>
      <c r="AR45" s="199"/>
      <c r="AS45" s="132" t="s">
        <v>235</v>
      </c>
      <c r="AT45" s="133"/>
      <c r="AU45" s="198"/>
      <c r="AV45" s="198"/>
      <c r="AW45" s="392" t="s">
        <v>181</v>
      </c>
      <c r="AX45" s="393"/>
    </row>
    <row r="46" spans="1:50" ht="21" hidden="1" customHeight="1">
      <c r="A46" s="397"/>
      <c r="B46" s="395"/>
      <c r="C46" s="395"/>
      <c r="D46" s="395"/>
      <c r="E46" s="395"/>
      <c r="F46" s="396"/>
      <c r="G46" s="563"/>
      <c r="H46" s="564"/>
      <c r="I46" s="564"/>
      <c r="J46" s="564"/>
      <c r="K46" s="564"/>
      <c r="L46" s="564"/>
      <c r="M46" s="564"/>
      <c r="N46" s="564"/>
      <c r="O46" s="565"/>
      <c r="P46" s="104"/>
      <c r="Q46" s="104"/>
      <c r="R46" s="104"/>
      <c r="S46" s="104"/>
      <c r="T46" s="104"/>
      <c r="U46" s="104"/>
      <c r="V46" s="104"/>
      <c r="W46" s="104"/>
      <c r="X46" s="105"/>
      <c r="Y46" s="467" t="s">
        <v>12</v>
      </c>
      <c r="Z46" s="533"/>
      <c r="AA46" s="534"/>
      <c r="AB46" s="457"/>
      <c r="AC46" s="457"/>
      <c r="AD46" s="457"/>
      <c r="AE46" s="216"/>
      <c r="AF46" s="217"/>
      <c r="AG46" s="217"/>
      <c r="AH46" s="217"/>
      <c r="AI46" s="216"/>
      <c r="AJ46" s="217"/>
      <c r="AK46" s="217"/>
      <c r="AL46" s="217"/>
      <c r="AM46" s="216"/>
      <c r="AN46" s="217"/>
      <c r="AO46" s="217"/>
      <c r="AP46" s="217"/>
      <c r="AQ46" s="334"/>
      <c r="AR46" s="206"/>
      <c r="AS46" s="206"/>
      <c r="AT46" s="335"/>
      <c r="AU46" s="217"/>
      <c r="AV46" s="217"/>
      <c r="AW46" s="217"/>
      <c r="AX46" s="219"/>
    </row>
    <row r="47" spans="1:50" ht="21" hidden="1" customHeight="1">
      <c r="A47" s="398"/>
      <c r="B47" s="399"/>
      <c r="C47" s="399"/>
      <c r="D47" s="399"/>
      <c r="E47" s="399"/>
      <c r="F47" s="400"/>
      <c r="G47" s="566"/>
      <c r="H47" s="567"/>
      <c r="I47" s="567"/>
      <c r="J47" s="567"/>
      <c r="K47" s="567"/>
      <c r="L47" s="567"/>
      <c r="M47" s="567"/>
      <c r="N47" s="567"/>
      <c r="O47" s="568"/>
      <c r="P47" s="107"/>
      <c r="Q47" s="107"/>
      <c r="R47" s="107"/>
      <c r="S47" s="107"/>
      <c r="T47" s="107"/>
      <c r="U47" s="107"/>
      <c r="V47" s="107"/>
      <c r="W47" s="107"/>
      <c r="X47" s="108"/>
      <c r="Y47" s="412" t="s">
        <v>54</v>
      </c>
      <c r="Z47" s="413"/>
      <c r="AA47" s="414"/>
      <c r="AB47" s="525"/>
      <c r="AC47" s="525"/>
      <c r="AD47" s="525"/>
      <c r="AE47" s="216"/>
      <c r="AF47" s="217"/>
      <c r="AG47" s="217"/>
      <c r="AH47" s="217"/>
      <c r="AI47" s="216"/>
      <c r="AJ47" s="217"/>
      <c r="AK47" s="217"/>
      <c r="AL47" s="217"/>
      <c r="AM47" s="216"/>
      <c r="AN47" s="217"/>
      <c r="AO47" s="217"/>
      <c r="AP47" s="217"/>
      <c r="AQ47" s="334"/>
      <c r="AR47" s="206"/>
      <c r="AS47" s="206"/>
      <c r="AT47" s="335"/>
      <c r="AU47" s="217"/>
      <c r="AV47" s="217"/>
      <c r="AW47" s="217"/>
      <c r="AX47" s="219"/>
    </row>
    <row r="48" spans="1:50" ht="21" hidden="1" customHeight="1">
      <c r="A48" s="401"/>
      <c r="B48" s="402"/>
      <c r="C48" s="402"/>
      <c r="D48" s="402"/>
      <c r="E48" s="402"/>
      <c r="F48" s="403"/>
      <c r="G48" s="569"/>
      <c r="H48" s="570"/>
      <c r="I48" s="570"/>
      <c r="J48" s="570"/>
      <c r="K48" s="570"/>
      <c r="L48" s="570"/>
      <c r="M48" s="570"/>
      <c r="N48" s="570"/>
      <c r="O48" s="571"/>
      <c r="P48" s="110"/>
      <c r="Q48" s="110"/>
      <c r="R48" s="110"/>
      <c r="S48" s="110"/>
      <c r="T48" s="110"/>
      <c r="U48" s="110"/>
      <c r="V48" s="110"/>
      <c r="W48" s="110"/>
      <c r="X48" s="111"/>
      <c r="Y48" s="412" t="s">
        <v>13</v>
      </c>
      <c r="Z48" s="413"/>
      <c r="AA48" s="414"/>
      <c r="AB48" s="558" t="s">
        <v>182</v>
      </c>
      <c r="AC48" s="558"/>
      <c r="AD48" s="558"/>
      <c r="AE48" s="216"/>
      <c r="AF48" s="217"/>
      <c r="AG48" s="217"/>
      <c r="AH48" s="217"/>
      <c r="AI48" s="216"/>
      <c r="AJ48" s="217"/>
      <c r="AK48" s="217"/>
      <c r="AL48" s="217"/>
      <c r="AM48" s="216"/>
      <c r="AN48" s="217"/>
      <c r="AO48" s="217"/>
      <c r="AP48" s="217"/>
      <c r="AQ48" s="334"/>
      <c r="AR48" s="206"/>
      <c r="AS48" s="206"/>
      <c r="AT48" s="335"/>
      <c r="AU48" s="217"/>
      <c r="AV48" s="217"/>
      <c r="AW48" s="217"/>
      <c r="AX48" s="219"/>
    </row>
    <row r="49" spans="1:50" ht="21" hidden="1" customHeight="1">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1"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21" hidden="1" customHeight="1">
      <c r="A51" s="394" t="s">
        <v>347</v>
      </c>
      <c r="B51" s="395"/>
      <c r="C51" s="395"/>
      <c r="D51" s="395"/>
      <c r="E51" s="395"/>
      <c r="F51" s="396"/>
      <c r="G51" s="407" t="s">
        <v>146</v>
      </c>
      <c r="H51" s="408"/>
      <c r="I51" s="408"/>
      <c r="J51" s="408"/>
      <c r="K51" s="408"/>
      <c r="L51" s="408"/>
      <c r="M51" s="408"/>
      <c r="N51" s="408"/>
      <c r="O51" s="409"/>
      <c r="P51" s="582" t="s">
        <v>59</v>
      </c>
      <c r="Q51" s="408"/>
      <c r="R51" s="408"/>
      <c r="S51" s="408"/>
      <c r="T51" s="408"/>
      <c r="U51" s="408"/>
      <c r="V51" s="408"/>
      <c r="W51" s="408"/>
      <c r="X51" s="409"/>
      <c r="Y51" s="445"/>
      <c r="Z51" s="446"/>
      <c r="AA51" s="447"/>
      <c r="AB51" s="404" t="s">
        <v>11</v>
      </c>
      <c r="AC51" s="405"/>
      <c r="AD51" s="406"/>
      <c r="AE51" s="242" t="s">
        <v>391</v>
      </c>
      <c r="AF51" s="243"/>
      <c r="AG51" s="243"/>
      <c r="AH51" s="244"/>
      <c r="AI51" s="242" t="s">
        <v>389</v>
      </c>
      <c r="AJ51" s="243"/>
      <c r="AK51" s="243"/>
      <c r="AL51" s="244"/>
      <c r="AM51" s="248" t="s">
        <v>418</v>
      </c>
      <c r="AN51" s="248"/>
      <c r="AO51" s="248"/>
      <c r="AP51" s="248"/>
      <c r="AQ51" s="150" t="s">
        <v>234</v>
      </c>
      <c r="AR51" s="151"/>
      <c r="AS51" s="151"/>
      <c r="AT51" s="152"/>
      <c r="AU51" s="920" t="s">
        <v>134</v>
      </c>
      <c r="AV51" s="920"/>
      <c r="AW51" s="920"/>
      <c r="AX51" s="921"/>
    </row>
    <row r="52" spans="1:50" ht="21" hidden="1" customHeight="1">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8"/>
      <c r="Z52" s="449"/>
      <c r="AA52" s="450"/>
      <c r="AB52" s="245"/>
      <c r="AC52" s="246"/>
      <c r="AD52" s="247"/>
      <c r="AE52" s="245"/>
      <c r="AF52" s="246"/>
      <c r="AG52" s="246"/>
      <c r="AH52" s="247"/>
      <c r="AI52" s="245"/>
      <c r="AJ52" s="246"/>
      <c r="AK52" s="246"/>
      <c r="AL52" s="247"/>
      <c r="AM52" s="249"/>
      <c r="AN52" s="249"/>
      <c r="AO52" s="249"/>
      <c r="AP52" s="249"/>
      <c r="AQ52" s="586"/>
      <c r="AR52" s="199"/>
      <c r="AS52" s="132" t="s">
        <v>235</v>
      </c>
      <c r="AT52" s="133"/>
      <c r="AU52" s="198"/>
      <c r="AV52" s="198"/>
      <c r="AW52" s="392" t="s">
        <v>181</v>
      </c>
      <c r="AX52" s="393"/>
    </row>
    <row r="53" spans="1:50" ht="21" hidden="1" customHeight="1">
      <c r="A53" s="397"/>
      <c r="B53" s="395"/>
      <c r="C53" s="395"/>
      <c r="D53" s="395"/>
      <c r="E53" s="395"/>
      <c r="F53" s="396"/>
      <c r="G53" s="563"/>
      <c r="H53" s="564"/>
      <c r="I53" s="564"/>
      <c r="J53" s="564"/>
      <c r="K53" s="564"/>
      <c r="L53" s="564"/>
      <c r="M53" s="564"/>
      <c r="N53" s="564"/>
      <c r="O53" s="565"/>
      <c r="P53" s="104"/>
      <c r="Q53" s="104"/>
      <c r="R53" s="104"/>
      <c r="S53" s="104"/>
      <c r="T53" s="104"/>
      <c r="U53" s="104"/>
      <c r="V53" s="104"/>
      <c r="W53" s="104"/>
      <c r="X53" s="105"/>
      <c r="Y53" s="467" t="s">
        <v>12</v>
      </c>
      <c r="Z53" s="533"/>
      <c r="AA53" s="534"/>
      <c r="AB53" s="457"/>
      <c r="AC53" s="457"/>
      <c r="AD53" s="457"/>
      <c r="AE53" s="216"/>
      <c r="AF53" s="217"/>
      <c r="AG53" s="217"/>
      <c r="AH53" s="217"/>
      <c r="AI53" s="216"/>
      <c r="AJ53" s="217"/>
      <c r="AK53" s="217"/>
      <c r="AL53" s="217"/>
      <c r="AM53" s="216"/>
      <c r="AN53" s="217"/>
      <c r="AO53" s="217"/>
      <c r="AP53" s="217"/>
      <c r="AQ53" s="334"/>
      <c r="AR53" s="206"/>
      <c r="AS53" s="206"/>
      <c r="AT53" s="335"/>
      <c r="AU53" s="217"/>
      <c r="AV53" s="217"/>
      <c r="AW53" s="217"/>
      <c r="AX53" s="219"/>
    </row>
    <row r="54" spans="1:50" ht="21" hidden="1" customHeight="1">
      <c r="A54" s="398"/>
      <c r="B54" s="399"/>
      <c r="C54" s="399"/>
      <c r="D54" s="399"/>
      <c r="E54" s="399"/>
      <c r="F54" s="400"/>
      <c r="G54" s="566"/>
      <c r="H54" s="567"/>
      <c r="I54" s="567"/>
      <c r="J54" s="567"/>
      <c r="K54" s="567"/>
      <c r="L54" s="567"/>
      <c r="M54" s="567"/>
      <c r="N54" s="567"/>
      <c r="O54" s="568"/>
      <c r="P54" s="107"/>
      <c r="Q54" s="107"/>
      <c r="R54" s="107"/>
      <c r="S54" s="107"/>
      <c r="T54" s="107"/>
      <c r="U54" s="107"/>
      <c r="V54" s="107"/>
      <c r="W54" s="107"/>
      <c r="X54" s="108"/>
      <c r="Y54" s="412" t="s">
        <v>54</v>
      </c>
      <c r="Z54" s="413"/>
      <c r="AA54" s="414"/>
      <c r="AB54" s="525"/>
      <c r="AC54" s="525"/>
      <c r="AD54" s="525"/>
      <c r="AE54" s="216"/>
      <c r="AF54" s="217"/>
      <c r="AG54" s="217"/>
      <c r="AH54" s="217"/>
      <c r="AI54" s="216"/>
      <c r="AJ54" s="217"/>
      <c r="AK54" s="217"/>
      <c r="AL54" s="217"/>
      <c r="AM54" s="216"/>
      <c r="AN54" s="217"/>
      <c r="AO54" s="217"/>
      <c r="AP54" s="217"/>
      <c r="AQ54" s="334"/>
      <c r="AR54" s="206"/>
      <c r="AS54" s="206"/>
      <c r="AT54" s="335"/>
      <c r="AU54" s="217"/>
      <c r="AV54" s="217"/>
      <c r="AW54" s="217"/>
      <c r="AX54" s="219"/>
    </row>
    <row r="55" spans="1:50" ht="21" hidden="1" customHeight="1">
      <c r="A55" s="401"/>
      <c r="B55" s="402"/>
      <c r="C55" s="402"/>
      <c r="D55" s="402"/>
      <c r="E55" s="402"/>
      <c r="F55" s="403"/>
      <c r="G55" s="569"/>
      <c r="H55" s="570"/>
      <c r="I55" s="570"/>
      <c r="J55" s="570"/>
      <c r="K55" s="570"/>
      <c r="L55" s="570"/>
      <c r="M55" s="570"/>
      <c r="N55" s="570"/>
      <c r="O55" s="571"/>
      <c r="P55" s="110"/>
      <c r="Q55" s="110"/>
      <c r="R55" s="110"/>
      <c r="S55" s="110"/>
      <c r="T55" s="110"/>
      <c r="U55" s="110"/>
      <c r="V55" s="110"/>
      <c r="W55" s="110"/>
      <c r="X55" s="111"/>
      <c r="Y55" s="412" t="s">
        <v>13</v>
      </c>
      <c r="Z55" s="413"/>
      <c r="AA55" s="414"/>
      <c r="AB55" s="590" t="s">
        <v>14</v>
      </c>
      <c r="AC55" s="590"/>
      <c r="AD55" s="590"/>
      <c r="AE55" s="216"/>
      <c r="AF55" s="217"/>
      <c r="AG55" s="217"/>
      <c r="AH55" s="217"/>
      <c r="AI55" s="216"/>
      <c r="AJ55" s="217"/>
      <c r="AK55" s="217"/>
      <c r="AL55" s="217"/>
      <c r="AM55" s="216"/>
      <c r="AN55" s="217"/>
      <c r="AO55" s="217"/>
      <c r="AP55" s="217"/>
      <c r="AQ55" s="334"/>
      <c r="AR55" s="206"/>
      <c r="AS55" s="206"/>
      <c r="AT55" s="335"/>
      <c r="AU55" s="217"/>
      <c r="AV55" s="217"/>
      <c r="AW55" s="217"/>
      <c r="AX55" s="219"/>
    </row>
    <row r="56" spans="1:50" ht="21" hidden="1" customHeight="1">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1"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21" hidden="1" customHeight="1">
      <c r="A58" s="394" t="s">
        <v>347</v>
      </c>
      <c r="B58" s="395"/>
      <c r="C58" s="395"/>
      <c r="D58" s="395"/>
      <c r="E58" s="395"/>
      <c r="F58" s="396"/>
      <c r="G58" s="407" t="s">
        <v>146</v>
      </c>
      <c r="H58" s="408"/>
      <c r="I58" s="408"/>
      <c r="J58" s="408"/>
      <c r="K58" s="408"/>
      <c r="L58" s="408"/>
      <c r="M58" s="408"/>
      <c r="N58" s="408"/>
      <c r="O58" s="409"/>
      <c r="P58" s="582" t="s">
        <v>59</v>
      </c>
      <c r="Q58" s="408"/>
      <c r="R58" s="408"/>
      <c r="S58" s="408"/>
      <c r="T58" s="408"/>
      <c r="U58" s="408"/>
      <c r="V58" s="408"/>
      <c r="W58" s="408"/>
      <c r="X58" s="409"/>
      <c r="Y58" s="445"/>
      <c r="Z58" s="446"/>
      <c r="AA58" s="447"/>
      <c r="AB58" s="404" t="s">
        <v>11</v>
      </c>
      <c r="AC58" s="405"/>
      <c r="AD58" s="406"/>
      <c r="AE58" s="242" t="s">
        <v>391</v>
      </c>
      <c r="AF58" s="243"/>
      <c r="AG58" s="243"/>
      <c r="AH58" s="244"/>
      <c r="AI58" s="242" t="s">
        <v>389</v>
      </c>
      <c r="AJ58" s="243"/>
      <c r="AK58" s="243"/>
      <c r="AL58" s="244"/>
      <c r="AM58" s="248" t="s">
        <v>418</v>
      </c>
      <c r="AN58" s="248"/>
      <c r="AO58" s="248"/>
      <c r="AP58" s="248"/>
      <c r="AQ58" s="150" t="s">
        <v>234</v>
      </c>
      <c r="AR58" s="151"/>
      <c r="AS58" s="151"/>
      <c r="AT58" s="152"/>
      <c r="AU58" s="920" t="s">
        <v>134</v>
      </c>
      <c r="AV58" s="920"/>
      <c r="AW58" s="920"/>
      <c r="AX58" s="921"/>
    </row>
    <row r="59" spans="1:50" ht="21" hidden="1" customHeight="1">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8"/>
      <c r="Z59" s="449"/>
      <c r="AA59" s="450"/>
      <c r="AB59" s="245"/>
      <c r="AC59" s="246"/>
      <c r="AD59" s="247"/>
      <c r="AE59" s="245"/>
      <c r="AF59" s="246"/>
      <c r="AG59" s="246"/>
      <c r="AH59" s="247"/>
      <c r="AI59" s="245"/>
      <c r="AJ59" s="246"/>
      <c r="AK59" s="246"/>
      <c r="AL59" s="247"/>
      <c r="AM59" s="249"/>
      <c r="AN59" s="249"/>
      <c r="AO59" s="249"/>
      <c r="AP59" s="249"/>
      <c r="AQ59" s="586"/>
      <c r="AR59" s="199"/>
      <c r="AS59" s="132" t="s">
        <v>235</v>
      </c>
      <c r="AT59" s="133"/>
      <c r="AU59" s="198"/>
      <c r="AV59" s="198"/>
      <c r="AW59" s="392" t="s">
        <v>181</v>
      </c>
      <c r="AX59" s="393"/>
    </row>
    <row r="60" spans="1:50" ht="21" hidden="1" customHeight="1">
      <c r="A60" s="397"/>
      <c r="B60" s="395"/>
      <c r="C60" s="395"/>
      <c r="D60" s="395"/>
      <c r="E60" s="395"/>
      <c r="F60" s="396"/>
      <c r="G60" s="563"/>
      <c r="H60" s="564"/>
      <c r="I60" s="564"/>
      <c r="J60" s="564"/>
      <c r="K60" s="564"/>
      <c r="L60" s="564"/>
      <c r="M60" s="564"/>
      <c r="N60" s="564"/>
      <c r="O60" s="565"/>
      <c r="P60" s="104"/>
      <c r="Q60" s="104"/>
      <c r="R60" s="104"/>
      <c r="S60" s="104"/>
      <c r="T60" s="104"/>
      <c r="U60" s="104"/>
      <c r="V60" s="104"/>
      <c r="W60" s="104"/>
      <c r="X60" s="105"/>
      <c r="Y60" s="467" t="s">
        <v>12</v>
      </c>
      <c r="Z60" s="533"/>
      <c r="AA60" s="534"/>
      <c r="AB60" s="457"/>
      <c r="AC60" s="457"/>
      <c r="AD60" s="457"/>
      <c r="AE60" s="216"/>
      <c r="AF60" s="217"/>
      <c r="AG60" s="217"/>
      <c r="AH60" s="217"/>
      <c r="AI60" s="216"/>
      <c r="AJ60" s="217"/>
      <c r="AK60" s="217"/>
      <c r="AL60" s="217"/>
      <c r="AM60" s="216"/>
      <c r="AN60" s="217"/>
      <c r="AO60" s="217"/>
      <c r="AP60" s="217"/>
      <c r="AQ60" s="334"/>
      <c r="AR60" s="206"/>
      <c r="AS60" s="206"/>
      <c r="AT60" s="335"/>
      <c r="AU60" s="217"/>
      <c r="AV60" s="217"/>
      <c r="AW60" s="217"/>
      <c r="AX60" s="219"/>
    </row>
    <row r="61" spans="1:50" ht="21" hidden="1" customHeight="1">
      <c r="A61" s="398"/>
      <c r="B61" s="399"/>
      <c r="C61" s="399"/>
      <c r="D61" s="399"/>
      <c r="E61" s="399"/>
      <c r="F61" s="400"/>
      <c r="G61" s="566"/>
      <c r="H61" s="567"/>
      <c r="I61" s="567"/>
      <c r="J61" s="567"/>
      <c r="K61" s="567"/>
      <c r="L61" s="567"/>
      <c r="M61" s="567"/>
      <c r="N61" s="567"/>
      <c r="O61" s="568"/>
      <c r="P61" s="107"/>
      <c r="Q61" s="107"/>
      <c r="R61" s="107"/>
      <c r="S61" s="107"/>
      <c r="T61" s="107"/>
      <c r="U61" s="107"/>
      <c r="V61" s="107"/>
      <c r="W61" s="107"/>
      <c r="X61" s="108"/>
      <c r="Y61" s="412" t="s">
        <v>54</v>
      </c>
      <c r="Z61" s="413"/>
      <c r="AA61" s="414"/>
      <c r="AB61" s="525"/>
      <c r="AC61" s="525"/>
      <c r="AD61" s="525"/>
      <c r="AE61" s="216"/>
      <c r="AF61" s="217"/>
      <c r="AG61" s="217"/>
      <c r="AH61" s="217"/>
      <c r="AI61" s="216"/>
      <c r="AJ61" s="217"/>
      <c r="AK61" s="217"/>
      <c r="AL61" s="217"/>
      <c r="AM61" s="216"/>
      <c r="AN61" s="217"/>
      <c r="AO61" s="217"/>
      <c r="AP61" s="217"/>
      <c r="AQ61" s="334"/>
      <c r="AR61" s="206"/>
      <c r="AS61" s="206"/>
      <c r="AT61" s="335"/>
      <c r="AU61" s="217"/>
      <c r="AV61" s="217"/>
      <c r="AW61" s="217"/>
      <c r="AX61" s="219"/>
    </row>
    <row r="62" spans="1:50" ht="21" hidden="1" customHeight="1">
      <c r="A62" s="398"/>
      <c r="B62" s="399"/>
      <c r="C62" s="399"/>
      <c r="D62" s="399"/>
      <c r="E62" s="399"/>
      <c r="F62" s="400"/>
      <c r="G62" s="569"/>
      <c r="H62" s="570"/>
      <c r="I62" s="570"/>
      <c r="J62" s="570"/>
      <c r="K62" s="570"/>
      <c r="L62" s="570"/>
      <c r="M62" s="570"/>
      <c r="N62" s="570"/>
      <c r="O62" s="571"/>
      <c r="P62" s="110"/>
      <c r="Q62" s="110"/>
      <c r="R62" s="110"/>
      <c r="S62" s="110"/>
      <c r="T62" s="110"/>
      <c r="U62" s="110"/>
      <c r="V62" s="110"/>
      <c r="W62" s="110"/>
      <c r="X62" s="111"/>
      <c r="Y62" s="412" t="s">
        <v>13</v>
      </c>
      <c r="Z62" s="413"/>
      <c r="AA62" s="414"/>
      <c r="AB62" s="558" t="s">
        <v>14</v>
      </c>
      <c r="AC62" s="558"/>
      <c r="AD62" s="558"/>
      <c r="AE62" s="216"/>
      <c r="AF62" s="217"/>
      <c r="AG62" s="217"/>
      <c r="AH62" s="217"/>
      <c r="AI62" s="216"/>
      <c r="AJ62" s="217"/>
      <c r="AK62" s="217"/>
      <c r="AL62" s="217"/>
      <c r="AM62" s="216"/>
      <c r="AN62" s="217"/>
      <c r="AO62" s="217"/>
      <c r="AP62" s="217"/>
      <c r="AQ62" s="334"/>
      <c r="AR62" s="206"/>
      <c r="AS62" s="206"/>
      <c r="AT62" s="335"/>
      <c r="AU62" s="217"/>
      <c r="AV62" s="217"/>
      <c r="AW62" s="217"/>
      <c r="AX62" s="219"/>
    </row>
    <row r="63" spans="1:50" ht="21" hidden="1" customHeight="1">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1"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21" hidden="1" customHeight="1">
      <c r="A65" s="478" t="s">
        <v>348</v>
      </c>
      <c r="B65" s="479"/>
      <c r="C65" s="479"/>
      <c r="D65" s="479"/>
      <c r="E65" s="479"/>
      <c r="F65" s="480"/>
      <c r="G65" s="481"/>
      <c r="H65" s="237" t="s">
        <v>146</v>
      </c>
      <c r="I65" s="237"/>
      <c r="J65" s="237"/>
      <c r="K65" s="237"/>
      <c r="L65" s="237"/>
      <c r="M65" s="237"/>
      <c r="N65" s="237"/>
      <c r="O65" s="238"/>
      <c r="P65" s="236" t="s">
        <v>59</v>
      </c>
      <c r="Q65" s="237"/>
      <c r="R65" s="237"/>
      <c r="S65" s="237"/>
      <c r="T65" s="237"/>
      <c r="U65" s="237"/>
      <c r="V65" s="238"/>
      <c r="W65" s="483" t="s">
        <v>343</v>
      </c>
      <c r="X65" s="484"/>
      <c r="Y65" s="487"/>
      <c r="Z65" s="487"/>
      <c r="AA65" s="488"/>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21" hidden="1" customHeight="1">
      <c r="A66" s="471"/>
      <c r="B66" s="472"/>
      <c r="C66" s="472"/>
      <c r="D66" s="472"/>
      <c r="E66" s="472"/>
      <c r="F66" s="473"/>
      <c r="G66" s="482"/>
      <c r="H66" s="240"/>
      <c r="I66" s="240"/>
      <c r="J66" s="240"/>
      <c r="K66" s="240"/>
      <c r="L66" s="240"/>
      <c r="M66" s="240"/>
      <c r="N66" s="240"/>
      <c r="O66" s="241"/>
      <c r="P66" s="239"/>
      <c r="Q66" s="240"/>
      <c r="R66" s="240"/>
      <c r="S66" s="240"/>
      <c r="T66" s="240"/>
      <c r="U66" s="240"/>
      <c r="V66" s="241"/>
      <c r="W66" s="485"/>
      <c r="X66" s="486"/>
      <c r="Y66" s="489"/>
      <c r="Z66" s="489"/>
      <c r="AA66" s="490"/>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1" hidden="1" customHeight="1">
      <c r="A67" s="471"/>
      <c r="B67" s="472"/>
      <c r="C67" s="472"/>
      <c r="D67" s="472"/>
      <c r="E67" s="472"/>
      <c r="F67" s="473"/>
      <c r="G67" s="253" t="s">
        <v>236</v>
      </c>
      <c r="H67" s="256"/>
      <c r="I67" s="257"/>
      <c r="J67" s="257"/>
      <c r="K67" s="257"/>
      <c r="L67" s="257"/>
      <c r="M67" s="257"/>
      <c r="N67" s="257"/>
      <c r="O67" s="258"/>
      <c r="P67" s="256"/>
      <c r="Q67" s="257"/>
      <c r="R67" s="257"/>
      <c r="S67" s="257"/>
      <c r="T67" s="257"/>
      <c r="U67" s="257"/>
      <c r="V67" s="258"/>
      <c r="W67" s="491"/>
      <c r="X67" s="492"/>
      <c r="Y67" s="305" t="s">
        <v>12</v>
      </c>
      <c r="Z67" s="305"/>
      <c r="AA67" s="306"/>
      <c r="AB67" s="307" t="s">
        <v>369</v>
      </c>
      <c r="AC67" s="307"/>
      <c r="AD67" s="307"/>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1" hidden="1" customHeight="1">
      <c r="A68" s="471"/>
      <c r="B68" s="472"/>
      <c r="C68" s="472"/>
      <c r="D68" s="472"/>
      <c r="E68" s="472"/>
      <c r="F68" s="473"/>
      <c r="G68" s="254"/>
      <c r="H68" s="259"/>
      <c r="I68" s="260"/>
      <c r="J68" s="260"/>
      <c r="K68" s="260"/>
      <c r="L68" s="260"/>
      <c r="M68" s="260"/>
      <c r="N68" s="260"/>
      <c r="O68" s="261"/>
      <c r="P68" s="259"/>
      <c r="Q68" s="260"/>
      <c r="R68" s="260"/>
      <c r="S68" s="260"/>
      <c r="T68" s="260"/>
      <c r="U68" s="260"/>
      <c r="V68" s="261"/>
      <c r="W68" s="493"/>
      <c r="X68" s="494"/>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1" hidden="1" customHeight="1">
      <c r="A69" s="471"/>
      <c r="B69" s="472"/>
      <c r="C69" s="472"/>
      <c r="D69" s="472"/>
      <c r="E69" s="472"/>
      <c r="F69" s="473"/>
      <c r="G69" s="255"/>
      <c r="H69" s="259"/>
      <c r="I69" s="260"/>
      <c r="J69" s="260"/>
      <c r="K69" s="260"/>
      <c r="L69" s="260"/>
      <c r="M69" s="260"/>
      <c r="N69" s="260"/>
      <c r="O69" s="261"/>
      <c r="P69" s="259"/>
      <c r="Q69" s="260"/>
      <c r="R69" s="260"/>
      <c r="S69" s="260"/>
      <c r="T69" s="260"/>
      <c r="U69" s="260"/>
      <c r="V69" s="261"/>
      <c r="W69" s="495"/>
      <c r="X69" s="496"/>
      <c r="Y69" s="220" t="s">
        <v>13</v>
      </c>
      <c r="Z69" s="220"/>
      <c r="AA69" s="221"/>
      <c r="AB69" s="223" t="s">
        <v>370</v>
      </c>
      <c r="AC69" s="223"/>
      <c r="AD69" s="223"/>
      <c r="AE69" s="262"/>
      <c r="AF69" s="263"/>
      <c r="AG69" s="263"/>
      <c r="AH69" s="263"/>
      <c r="AI69" s="262"/>
      <c r="AJ69" s="263"/>
      <c r="AK69" s="263"/>
      <c r="AL69" s="263"/>
      <c r="AM69" s="262"/>
      <c r="AN69" s="263"/>
      <c r="AO69" s="263"/>
      <c r="AP69" s="263"/>
      <c r="AQ69" s="216"/>
      <c r="AR69" s="217"/>
      <c r="AS69" s="217"/>
      <c r="AT69" s="218"/>
      <c r="AU69" s="217"/>
      <c r="AV69" s="217"/>
      <c r="AW69" s="217"/>
      <c r="AX69" s="219"/>
    </row>
    <row r="70" spans="1:50" ht="21" hidden="1" customHeight="1">
      <c r="A70" s="471" t="s">
        <v>353</v>
      </c>
      <c r="B70" s="472"/>
      <c r="C70" s="472"/>
      <c r="D70" s="472"/>
      <c r="E70" s="472"/>
      <c r="F70" s="473"/>
      <c r="G70" s="254" t="s">
        <v>237</v>
      </c>
      <c r="H70" s="296"/>
      <c r="I70" s="296"/>
      <c r="J70" s="296"/>
      <c r="K70" s="296"/>
      <c r="L70" s="296"/>
      <c r="M70" s="296"/>
      <c r="N70" s="296"/>
      <c r="O70" s="296"/>
      <c r="P70" s="296"/>
      <c r="Q70" s="296"/>
      <c r="R70" s="296"/>
      <c r="S70" s="296"/>
      <c r="T70" s="296"/>
      <c r="U70" s="296"/>
      <c r="V70" s="296"/>
      <c r="W70" s="299" t="s">
        <v>368</v>
      </c>
      <c r="X70" s="300"/>
      <c r="Y70" s="305" t="s">
        <v>12</v>
      </c>
      <c r="Z70" s="305"/>
      <c r="AA70" s="306"/>
      <c r="AB70" s="307" t="s">
        <v>369</v>
      </c>
      <c r="AC70" s="307"/>
      <c r="AD70" s="307"/>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1" hidden="1" customHeight="1">
      <c r="A71" s="471"/>
      <c r="B71" s="472"/>
      <c r="C71" s="472"/>
      <c r="D71" s="472"/>
      <c r="E71" s="472"/>
      <c r="F71" s="473"/>
      <c r="G71" s="254"/>
      <c r="H71" s="297"/>
      <c r="I71" s="297"/>
      <c r="J71" s="297"/>
      <c r="K71" s="297"/>
      <c r="L71" s="297"/>
      <c r="M71" s="297"/>
      <c r="N71" s="297"/>
      <c r="O71" s="297"/>
      <c r="P71" s="297"/>
      <c r="Q71" s="297"/>
      <c r="R71" s="297"/>
      <c r="S71" s="297"/>
      <c r="T71" s="297"/>
      <c r="U71" s="297"/>
      <c r="V71" s="297"/>
      <c r="W71" s="301"/>
      <c r="X71" s="302"/>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1" hidden="1" customHeight="1">
      <c r="A72" s="474"/>
      <c r="B72" s="475"/>
      <c r="C72" s="475"/>
      <c r="D72" s="475"/>
      <c r="E72" s="475"/>
      <c r="F72" s="476"/>
      <c r="G72" s="254"/>
      <c r="H72" s="298"/>
      <c r="I72" s="298"/>
      <c r="J72" s="298"/>
      <c r="K72" s="298"/>
      <c r="L72" s="298"/>
      <c r="M72" s="298"/>
      <c r="N72" s="298"/>
      <c r="O72" s="298"/>
      <c r="P72" s="298"/>
      <c r="Q72" s="298"/>
      <c r="R72" s="298"/>
      <c r="S72" s="298"/>
      <c r="T72" s="298"/>
      <c r="U72" s="298"/>
      <c r="V72" s="298"/>
      <c r="W72" s="303"/>
      <c r="X72" s="304"/>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21" hidden="1" customHeight="1">
      <c r="A73" s="508" t="s">
        <v>348</v>
      </c>
      <c r="B73" s="509"/>
      <c r="C73" s="509"/>
      <c r="D73" s="509"/>
      <c r="E73" s="509"/>
      <c r="F73" s="510"/>
      <c r="G73" s="577"/>
      <c r="H73" s="129" t="s">
        <v>146</v>
      </c>
      <c r="I73" s="129"/>
      <c r="J73" s="129"/>
      <c r="K73" s="129"/>
      <c r="L73" s="129"/>
      <c r="M73" s="129"/>
      <c r="N73" s="129"/>
      <c r="O73" s="130"/>
      <c r="P73" s="158" t="s">
        <v>59</v>
      </c>
      <c r="Q73" s="129"/>
      <c r="R73" s="129"/>
      <c r="S73" s="129"/>
      <c r="T73" s="129"/>
      <c r="U73" s="129"/>
      <c r="V73" s="129"/>
      <c r="W73" s="129"/>
      <c r="X73" s="130"/>
      <c r="Y73" s="579"/>
      <c r="Z73" s="580"/>
      <c r="AA73" s="581"/>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21" hidden="1" customHeight="1">
      <c r="A74" s="511"/>
      <c r="B74" s="512"/>
      <c r="C74" s="512"/>
      <c r="D74" s="512"/>
      <c r="E74" s="512"/>
      <c r="F74" s="513"/>
      <c r="G74" s="57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6"/>
      <c r="AR74" s="199"/>
      <c r="AS74" s="132" t="s">
        <v>235</v>
      </c>
      <c r="AT74" s="133"/>
      <c r="AU74" s="586"/>
      <c r="AV74" s="199"/>
      <c r="AW74" s="132" t="s">
        <v>181</v>
      </c>
      <c r="AX74" s="194"/>
    </row>
    <row r="75" spans="1:50" ht="21" hidden="1" customHeight="1">
      <c r="A75" s="511"/>
      <c r="B75" s="512"/>
      <c r="C75" s="512"/>
      <c r="D75" s="512"/>
      <c r="E75" s="512"/>
      <c r="F75" s="513"/>
      <c r="G75" s="605"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4"/>
      <c r="AF75" s="206"/>
      <c r="AG75" s="206"/>
      <c r="AH75" s="206"/>
      <c r="AI75" s="334"/>
      <c r="AJ75" s="206"/>
      <c r="AK75" s="206"/>
      <c r="AL75" s="206"/>
      <c r="AM75" s="334"/>
      <c r="AN75" s="206"/>
      <c r="AO75" s="206"/>
      <c r="AP75" s="206"/>
      <c r="AQ75" s="334"/>
      <c r="AR75" s="206"/>
      <c r="AS75" s="206"/>
      <c r="AT75" s="335"/>
      <c r="AU75" s="217"/>
      <c r="AV75" s="217"/>
      <c r="AW75" s="217"/>
      <c r="AX75" s="219"/>
    </row>
    <row r="76" spans="1:50" ht="21" hidden="1" customHeight="1">
      <c r="A76" s="511"/>
      <c r="B76" s="512"/>
      <c r="C76" s="512"/>
      <c r="D76" s="512"/>
      <c r="E76" s="512"/>
      <c r="F76" s="513"/>
      <c r="G76" s="60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4"/>
      <c r="AF76" s="206"/>
      <c r="AG76" s="206"/>
      <c r="AH76" s="206"/>
      <c r="AI76" s="334"/>
      <c r="AJ76" s="206"/>
      <c r="AK76" s="206"/>
      <c r="AL76" s="206"/>
      <c r="AM76" s="334"/>
      <c r="AN76" s="206"/>
      <c r="AO76" s="206"/>
      <c r="AP76" s="206"/>
      <c r="AQ76" s="334"/>
      <c r="AR76" s="206"/>
      <c r="AS76" s="206"/>
      <c r="AT76" s="335"/>
      <c r="AU76" s="217"/>
      <c r="AV76" s="217"/>
      <c r="AW76" s="217"/>
      <c r="AX76" s="219"/>
    </row>
    <row r="77" spans="1:50" ht="21" hidden="1" customHeight="1">
      <c r="A77" s="511"/>
      <c r="B77" s="512"/>
      <c r="C77" s="512"/>
      <c r="D77" s="512"/>
      <c r="E77" s="512"/>
      <c r="F77" s="513"/>
      <c r="G77" s="607"/>
      <c r="H77" s="110"/>
      <c r="I77" s="110"/>
      <c r="J77" s="110"/>
      <c r="K77" s="110"/>
      <c r="L77" s="110"/>
      <c r="M77" s="110"/>
      <c r="N77" s="110"/>
      <c r="O77" s="111"/>
      <c r="P77" s="107"/>
      <c r="Q77" s="107"/>
      <c r="R77" s="107"/>
      <c r="S77" s="107"/>
      <c r="T77" s="107"/>
      <c r="U77" s="107"/>
      <c r="V77" s="107"/>
      <c r="W77" s="107"/>
      <c r="X77" s="108"/>
      <c r="Y77" s="158" t="s">
        <v>13</v>
      </c>
      <c r="Z77" s="129"/>
      <c r="AA77" s="130"/>
      <c r="AB77" s="574" t="s">
        <v>14</v>
      </c>
      <c r="AC77" s="574"/>
      <c r="AD77" s="574"/>
      <c r="AE77" s="886"/>
      <c r="AF77" s="887"/>
      <c r="AG77" s="887"/>
      <c r="AH77" s="887"/>
      <c r="AI77" s="886"/>
      <c r="AJ77" s="887"/>
      <c r="AK77" s="887"/>
      <c r="AL77" s="887"/>
      <c r="AM77" s="886"/>
      <c r="AN77" s="887"/>
      <c r="AO77" s="887"/>
      <c r="AP77" s="887"/>
      <c r="AQ77" s="334"/>
      <c r="AR77" s="206"/>
      <c r="AS77" s="206"/>
      <c r="AT77" s="335"/>
      <c r="AU77" s="217"/>
      <c r="AV77" s="217"/>
      <c r="AW77" s="217"/>
      <c r="AX77" s="219"/>
    </row>
    <row r="78" spans="1:50" ht="21" hidden="1" customHeight="1">
      <c r="A78" s="328" t="s">
        <v>382</v>
      </c>
      <c r="B78" s="329"/>
      <c r="C78" s="329"/>
      <c r="D78" s="329"/>
      <c r="E78" s="326" t="s">
        <v>326</v>
      </c>
      <c r="F78" s="327"/>
      <c r="G78" s="56" t="s">
        <v>237</v>
      </c>
      <c r="H78" s="583"/>
      <c r="I78" s="584"/>
      <c r="J78" s="584"/>
      <c r="K78" s="584"/>
      <c r="L78" s="584"/>
      <c r="M78" s="584"/>
      <c r="N78" s="584"/>
      <c r="O78" s="585"/>
      <c r="P78" s="146"/>
      <c r="Q78" s="146"/>
      <c r="R78" s="146"/>
      <c r="S78" s="146"/>
      <c r="T78" s="146"/>
      <c r="U78" s="146"/>
      <c r="V78" s="146"/>
      <c r="W78" s="146"/>
      <c r="X78" s="146"/>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21"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7" t="s">
        <v>342</v>
      </c>
      <c r="AP79" s="268"/>
      <c r="AQ79" s="268"/>
      <c r="AR79" s="80" t="s">
        <v>340</v>
      </c>
      <c r="AS79" s="267"/>
      <c r="AT79" s="268"/>
      <c r="AU79" s="268"/>
      <c r="AV79" s="268"/>
      <c r="AW79" s="268"/>
      <c r="AX79" s="952"/>
    </row>
    <row r="80" spans="1:50" ht="21" hidden="1" customHeight="1">
      <c r="A80" s="860" t="s">
        <v>147</v>
      </c>
      <c r="B80" s="526" t="s">
        <v>339</v>
      </c>
      <c r="C80" s="527"/>
      <c r="D80" s="527"/>
      <c r="E80" s="527"/>
      <c r="F80" s="528"/>
      <c r="G80" s="430" t="s">
        <v>139</v>
      </c>
      <c r="H80" s="430"/>
      <c r="I80" s="430"/>
      <c r="J80" s="430"/>
      <c r="K80" s="430"/>
      <c r="L80" s="430"/>
      <c r="M80" s="430"/>
      <c r="N80" s="430"/>
      <c r="O80" s="430"/>
      <c r="P80" s="430"/>
      <c r="Q80" s="430"/>
      <c r="R80" s="430"/>
      <c r="S80" s="430"/>
      <c r="T80" s="430"/>
      <c r="U80" s="430"/>
      <c r="V80" s="430"/>
      <c r="W80" s="430"/>
      <c r="X80" s="430"/>
      <c r="Y80" s="430"/>
      <c r="Z80" s="430"/>
      <c r="AA80" s="515"/>
      <c r="AB80" s="429" t="s">
        <v>430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1" hidden="1" customHeight="1">
      <c r="A81" s="861"/>
      <c r="B81" s="529"/>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1" hidden="1" customHeight="1">
      <c r="A82" s="861"/>
      <c r="B82" s="529"/>
      <c r="C82" s="425"/>
      <c r="D82" s="425"/>
      <c r="E82" s="425"/>
      <c r="F82" s="426"/>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1" hidden="1" customHeight="1">
      <c r="A83" s="861"/>
      <c r="B83" s="529"/>
      <c r="C83" s="425"/>
      <c r="D83" s="425"/>
      <c r="E83" s="425"/>
      <c r="F83" s="426"/>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21" hidden="1" customHeight="1">
      <c r="A84" s="861"/>
      <c r="B84" s="530"/>
      <c r="C84" s="531"/>
      <c r="D84" s="531"/>
      <c r="E84" s="531"/>
      <c r="F84" s="532"/>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21" hidden="1" customHeight="1">
      <c r="A85" s="861"/>
      <c r="B85" s="425" t="s">
        <v>145</v>
      </c>
      <c r="C85" s="425"/>
      <c r="D85" s="425"/>
      <c r="E85" s="425"/>
      <c r="F85" s="426"/>
      <c r="G85" s="514" t="s">
        <v>61</v>
      </c>
      <c r="H85" s="430"/>
      <c r="I85" s="430"/>
      <c r="J85" s="430"/>
      <c r="K85" s="430"/>
      <c r="L85" s="430"/>
      <c r="M85" s="430"/>
      <c r="N85" s="430"/>
      <c r="O85" s="515"/>
      <c r="P85" s="429" t="s">
        <v>63</v>
      </c>
      <c r="Q85" s="430"/>
      <c r="R85" s="430"/>
      <c r="S85" s="430"/>
      <c r="T85" s="430"/>
      <c r="U85" s="430"/>
      <c r="V85" s="430"/>
      <c r="W85" s="430"/>
      <c r="X85" s="515"/>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35" t="s">
        <v>134</v>
      </c>
      <c r="AV85" s="535"/>
      <c r="AW85" s="535"/>
      <c r="AX85" s="536"/>
      <c r="AY85" s="10"/>
      <c r="AZ85" s="10"/>
      <c r="BA85" s="10"/>
      <c r="BB85" s="10"/>
      <c r="BC85" s="10"/>
    </row>
    <row r="86" spans="1:60" ht="21" hidden="1" customHeight="1">
      <c r="A86" s="861"/>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2" t="s">
        <v>181</v>
      </c>
      <c r="AX86" s="393"/>
      <c r="AY86" s="10"/>
      <c r="AZ86" s="10"/>
      <c r="BA86" s="10"/>
      <c r="BB86" s="10"/>
      <c r="BC86" s="10"/>
      <c r="BD86" s="10"/>
      <c r="BE86" s="10"/>
      <c r="BF86" s="10"/>
      <c r="BG86" s="10"/>
      <c r="BH86" s="10"/>
    </row>
    <row r="87" spans="1:60" ht="21" hidden="1" customHeight="1">
      <c r="A87" s="861"/>
      <c r="B87" s="425"/>
      <c r="C87" s="425"/>
      <c r="D87" s="425"/>
      <c r="E87" s="425"/>
      <c r="F87" s="426"/>
      <c r="G87" s="103"/>
      <c r="H87" s="104"/>
      <c r="I87" s="104"/>
      <c r="J87" s="104"/>
      <c r="K87" s="104"/>
      <c r="L87" s="104"/>
      <c r="M87" s="104"/>
      <c r="N87" s="104"/>
      <c r="O87" s="105"/>
      <c r="P87" s="104"/>
      <c r="Q87" s="516"/>
      <c r="R87" s="516"/>
      <c r="S87" s="516"/>
      <c r="T87" s="516"/>
      <c r="U87" s="516"/>
      <c r="V87" s="516"/>
      <c r="W87" s="516"/>
      <c r="X87" s="517"/>
      <c r="Y87" s="560" t="s">
        <v>62</v>
      </c>
      <c r="Z87" s="561"/>
      <c r="AA87" s="562"/>
      <c r="AB87" s="457"/>
      <c r="AC87" s="457"/>
      <c r="AD87" s="457"/>
      <c r="AE87" s="216"/>
      <c r="AF87" s="217"/>
      <c r="AG87" s="217"/>
      <c r="AH87" s="217"/>
      <c r="AI87" s="216"/>
      <c r="AJ87" s="217"/>
      <c r="AK87" s="217"/>
      <c r="AL87" s="217"/>
      <c r="AM87" s="216"/>
      <c r="AN87" s="217"/>
      <c r="AO87" s="217"/>
      <c r="AP87" s="217"/>
      <c r="AQ87" s="334"/>
      <c r="AR87" s="206"/>
      <c r="AS87" s="206"/>
      <c r="AT87" s="335"/>
      <c r="AU87" s="217"/>
      <c r="AV87" s="217"/>
      <c r="AW87" s="217"/>
      <c r="AX87" s="219"/>
    </row>
    <row r="88" spans="1:60" ht="21" hidden="1" customHeight="1">
      <c r="A88" s="861"/>
      <c r="B88" s="425"/>
      <c r="C88" s="425"/>
      <c r="D88" s="425"/>
      <c r="E88" s="425"/>
      <c r="F88" s="426"/>
      <c r="G88" s="106"/>
      <c r="H88" s="107"/>
      <c r="I88" s="107"/>
      <c r="J88" s="107"/>
      <c r="K88" s="107"/>
      <c r="L88" s="107"/>
      <c r="M88" s="107"/>
      <c r="N88" s="107"/>
      <c r="O88" s="108"/>
      <c r="P88" s="518"/>
      <c r="Q88" s="518"/>
      <c r="R88" s="518"/>
      <c r="S88" s="518"/>
      <c r="T88" s="518"/>
      <c r="U88" s="518"/>
      <c r="V88" s="518"/>
      <c r="W88" s="518"/>
      <c r="X88" s="519"/>
      <c r="Y88" s="454" t="s">
        <v>54</v>
      </c>
      <c r="Z88" s="455"/>
      <c r="AA88" s="456"/>
      <c r="AB88" s="525"/>
      <c r="AC88" s="525"/>
      <c r="AD88" s="525"/>
      <c r="AE88" s="216"/>
      <c r="AF88" s="217"/>
      <c r="AG88" s="217"/>
      <c r="AH88" s="217"/>
      <c r="AI88" s="216"/>
      <c r="AJ88" s="217"/>
      <c r="AK88" s="217"/>
      <c r="AL88" s="217"/>
      <c r="AM88" s="216"/>
      <c r="AN88" s="217"/>
      <c r="AO88" s="217"/>
      <c r="AP88" s="217"/>
      <c r="AQ88" s="334"/>
      <c r="AR88" s="206"/>
      <c r="AS88" s="206"/>
      <c r="AT88" s="335"/>
      <c r="AU88" s="217"/>
      <c r="AV88" s="217"/>
      <c r="AW88" s="217"/>
      <c r="AX88" s="219"/>
      <c r="AY88" s="10"/>
      <c r="AZ88" s="10"/>
      <c r="BA88" s="10"/>
      <c r="BB88" s="10"/>
      <c r="BC88" s="10"/>
    </row>
    <row r="89" spans="1:60" ht="21" hidden="1" customHeight="1">
      <c r="A89" s="861"/>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54" t="s">
        <v>13</v>
      </c>
      <c r="Z89" s="455"/>
      <c r="AA89" s="456"/>
      <c r="AB89" s="590" t="s">
        <v>14</v>
      </c>
      <c r="AC89" s="590"/>
      <c r="AD89" s="590"/>
      <c r="AE89" s="216"/>
      <c r="AF89" s="217"/>
      <c r="AG89" s="217"/>
      <c r="AH89" s="217"/>
      <c r="AI89" s="216"/>
      <c r="AJ89" s="217"/>
      <c r="AK89" s="217"/>
      <c r="AL89" s="217"/>
      <c r="AM89" s="216"/>
      <c r="AN89" s="217"/>
      <c r="AO89" s="217"/>
      <c r="AP89" s="217"/>
      <c r="AQ89" s="334"/>
      <c r="AR89" s="206"/>
      <c r="AS89" s="206"/>
      <c r="AT89" s="335"/>
      <c r="AU89" s="217"/>
      <c r="AV89" s="217"/>
      <c r="AW89" s="217"/>
      <c r="AX89" s="219"/>
      <c r="AY89" s="10"/>
      <c r="AZ89" s="10"/>
      <c r="BA89" s="10"/>
      <c r="BB89" s="10"/>
      <c r="BC89" s="10"/>
      <c r="BD89" s="10"/>
      <c r="BE89" s="10"/>
      <c r="BF89" s="10"/>
      <c r="BG89" s="10"/>
      <c r="BH89" s="10"/>
    </row>
    <row r="90" spans="1:60" ht="21" hidden="1" customHeight="1">
      <c r="A90" s="861"/>
      <c r="B90" s="425" t="s">
        <v>145</v>
      </c>
      <c r="C90" s="425"/>
      <c r="D90" s="425"/>
      <c r="E90" s="425"/>
      <c r="F90" s="426"/>
      <c r="G90" s="514" t="s">
        <v>61</v>
      </c>
      <c r="H90" s="430"/>
      <c r="I90" s="430"/>
      <c r="J90" s="430"/>
      <c r="K90" s="430"/>
      <c r="L90" s="430"/>
      <c r="M90" s="430"/>
      <c r="N90" s="430"/>
      <c r="O90" s="515"/>
      <c r="P90" s="429" t="s">
        <v>63</v>
      </c>
      <c r="Q90" s="430"/>
      <c r="R90" s="430"/>
      <c r="S90" s="430"/>
      <c r="T90" s="430"/>
      <c r="U90" s="430"/>
      <c r="V90" s="430"/>
      <c r="W90" s="430"/>
      <c r="X90" s="515"/>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35" t="s">
        <v>134</v>
      </c>
      <c r="AV90" s="535"/>
      <c r="AW90" s="535"/>
      <c r="AX90" s="536"/>
    </row>
    <row r="91" spans="1:60" ht="21" hidden="1" customHeight="1">
      <c r="A91" s="861"/>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2" t="s">
        <v>181</v>
      </c>
      <c r="AX91" s="393"/>
      <c r="AY91" s="10"/>
      <c r="AZ91" s="10"/>
      <c r="BA91" s="10"/>
      <c r="BB91" s="10"/>
      <c r="BC91" s="10"/>
    </row>
    <row r="92" spans="1:60" ht="21" hidden="1" customHeight="1">
      <c r="A92" s="861"/>
      <c r="B92" s="425"/>
      <c r="C92" s="425"/>
      <c r="D92" s="425"/>
      <c r="E92" s="425"/>
      <c r="F92" s="426"/>
      <c r="G92" s="103"/>
      <c r="H92" s="104"/>
      <c r="I92" s="104"/>
      <c r="J92" s="104"/>
      <c r="K92" s="104"/>
      <c r="L92" s="104"/>
      <c r="M92" s="104"/>
      <c r="N92" s="104"/>
      <c r="O92" s="105"/>
      <c r="P92" s="104"/>
      <c r="Q92" s="516"/>
      <c r="R92" s="516"/>
      <c r="S92" s="516"/>
      <c r="T92" s="516"/>
      <c r="U92" s="516"/>
      <c r="V92" s="516"/>
      <c r="W92" s="516"/>
      <c r="X92" s="517"/>
      <c r="Y92" s="560" t="s">
        <v>62</v>
      </c>
      <c r="Z92" s="561"/>
      <c r="AA92" s="562"/>
      <c r="AB92" s="457"/>
      <c r="AC92" s="457"/>
      <c r="AD92" s="457"/>
      <c r="AE92" s="216"/>
      <c r="AF92" s="217"/>
      <c r="AG92" s="217"/>
      <c r="AH92" s="217"/>
      <c r="AI92" s="216"/>
      <c r="AJ92" s="217"/>
      <c r="AK92" s="217"/>
      <c r="AL92" s="217"/>
      <c r="AM92" s="216"/>
      <c r="AN92" s="217"/>
      <c r="AO92" s="217"/>
      <c r="AP92" s="217"/>
      <c r="AQ92" s="334"/>
      <c r="AR92" s="206"/>
      <c r="AS92" s="206"/>
      <c r="AT92" s="335"/>
      <c r="AU92" s="217"/>
      <c r="AV92" s="217"/>
      <c r="AW92" s="217"/>
      <c r="AX92" s="219"/>
      <c r="AY92" s="10"/>
      <c r="AZ92" s="10"/>
      <c r="BA92" s="10"/>
      <c r="BB92" s="10"/>
      <c r="BC92" s="10"/>
      <c r="BD92" s="10"/>
      <c r="BE92" s="10"/>
      <c r="BF92" s="10"/>
      <c r="BG92" s="10"/>
      <c r="BH92" s="10"/>
    </row>
    <row r="93" spans="1:60" ht="21" hidden="1" customHeight="1">
      <c r="A93" s="861"/>
      <c r="B93" s="425"/>
      <c r="C93" s="425"/>
      <c r="D93" s="425"/>
      <c r="E93" s="425"/>
      <c r="F93" s="426"/>
      <c r="G93" s="106"/>
      <c r="H93" s="107"/>
      <c r="I93" s="107"/>
      <c r="J93" s="107"/>
      <c r="K93" s="107"/>
      <c r="L93" s="107"/>
      <c r="M93" s="107"/>
      <c r="N93" s="107"/>
      <c r="O93" s="108"/>
      <c r="P93" s="518"/>
      <c r="Q93" s="518"/>
      <c r="R93" s="518"/>
      <c r="S93" s="518"/>
      <c r="T93" s="518"/>
      <c r="U93" s="518"/>
      <c r="V93" s="518"/>
      <c r="W93" s="518"/>
      <c r="X93" s="519"/>
      <c r="Y93" s="454" t="s">
        <v>54</v>
      </c>
      <c r="Z93" s="455"/>
      <c r="AA93" s="456"/>
      <c r="AB93" s="525"/>
      <c r="AC93" s="525"/>
      <c r="AD93" s="525"/>
      <c r="AE93" s="216"/>
      <c r="AF93" s="217"/>
      <c r="AG93" s="217"/>
      <c r="AH93" s="217"/>
      <c r="AI93" s="216"/>
      <c r="AJ93" s="217"/>
      <c r="AK93" s="217"/>
      <c r="AL93" s="217"/>
      <c r="AM93" s="216"/>
      <c r="AN93" s="217"/>
      <c r="AO93" s="217"/>
      <c r="AP93" s="217"/>
      <c r="AQ93" s="334"/>
      <c r="AR93" s="206"/>
      <c r="AS93" s="206"/>
      <c r="AT93" s="335"/>
      <c r="AU93" s="217"/>
      <c r="AV93" s="217"/>
      <c r="AW93" s="217"/>
      <c r="AX93" s="219"/>
    </row>
    <row r="94" spans="1:60" ht="21" hidden="1" customHeight="1">
      <c r="A94" s="861"/>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54" t="s">
        <v>13</v>
      </c>
      <c r="Z94" s="455"/>
      <c r="AA94" s="456"/>
      <c r="AB94" s="590" t="s">
        <v>14</v>
      </c>
      <c r="AC94" s="590"/>
      <c r="AD94" s="590"/>
      <c r="AE94" s="216"/>
      <c r="AF94" s="217"/>
      <c r="AG94" s="217"/>
      <c r="AH94" s="217"/>
      <c r="AI94" s="216"/>
      <c r="AJ94" s="217"/>
      <c r="AK94" s="217"/>
      <c r="AL94" s="217"/>
      <c r="AM94" s="216"/>
      <c r="AN94" s="217"/>
      <c r="AO94" s="217"/>
      <c r="AP94" s="217"/>
      <c r="AQ94" s="334"/>
      <c r="AR94" s="206"/>
      <c r="AS94" s="206"/>
      <c r="AT94" s="335"/>
      <c r="AU94" s="217"/>
      <c r="AV94" s="217"/>
      <c r="AW94" s="217"/>
      <c r="AX94" s="219"/>
      <c r="AY94" s="10"/>
      <c r="AZ94" s="10"/>
      <c r="BA94" s="10"/>
      <c r="BB94" s="10"/>
      <c r="BC94" s="10"/>
    </row>
    <row r="95" spans="1:60" ht="21" hidden="1" customHeight="1">
      <c r="A95" s="861"/>
      <c r="B95" s="425" t="s">
        <v>145</v>
      </c>
      <c r="C95" s="425"/>
      <c r="D95" s="425"/>
      <c r="E95" s="425"/>
      <c r="F95" s="426"/>
      <c r="G95" s="514" t="s">
        <v>61</v>
      </c>
      <c r="H95" s="430"/>
      <c r="I95" s="430"/>
      <c r="J95" s="430"/>
      <c r="K95" s="430"/>
      <c r="L95" s="430"/>
      <c r="M95" s="430"/>
      <c r="N95" s="430"/>
      <c r="O95" s="515"/>
      <c r="P95" s="429" t="s">
        <v>63</v>
      </c>
      <c r="Q95" s="430"/>
      <c r="R95" s="430"/>
      <c r="S95" s="430"/>
      <c r="T95" s="430"/>
      <c r="U95" s="430"/>
      <c r="V95" s="430"/>
      <c r="W95" s="430"/>
      <c r="X95" s="515"/>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35" t="s">
        <v>134</v>
      </c>
      <c r="AV95" s="535"/>
      <c r="AW95" s="535"/>
      <c r="AX95" s="536"/>
      <c r="AY95" s="10"/>
      <c r="AZ95" s="10"/>
      <c r="BA95" s="10"/>
      <c r="BB95" s="10"/>
      <c r="BC95" s="10"/>
      <c r="BD95" s="10"/>
      <c r="BE95" s="10"/>
      <c r="BF95" s="10"/>
      <c r="BG95" s="10"/>
      <c r="BH95" s="10"/>
    </row>
    <row r="96" spans="1:60" ht="21" hidden="1" customHeight="1">
      <c r="A96" s="861"/>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2" t="s">
        <v>181</v>
      </c>
      <c r="AX96" s="393"/>
    </row>
    <row r="97" spans="1:60" ht="21" hidden="1" customHeight="1">
      <c r="A97" s="861"/>
      <c r="B97" s="425"/>
      <c r="C97" s="425"/>
      <c r="D97" s="425"/>
      <c r="E97" s="425"/>
      <c r="F97" s="426"/>
      <c r="G97" s="103"/>
      <c r="H97" s="104"/>
      <c r="I97" s="104"/>
      <c r="J97" s="104"/>
      <c r="K97" s="104"/>
      <c r="L97" s="104"/>
      <c r="M97" s="104"/>
      <c r="N97" s="104"/>
      <c r="O97" s="105"/>
      <c r="P97" s="104"/>
      <c r="Q97" s="516"/>
      <c r="R97" s="516"/>
      <c r="S97" s="516"/>
      <c r="T97" s="516"/>
      <c r="U97" s="516"/>
      <c r="V97" s="516"/>
      <c r="W97" s="516"/>
      <c r="X97" s="517"/>
      <c r="Y97" s="560" t="s">
        <v>62</v>
      </c>
      <c r="Z97" s="561"/>
      <c r="AA97" s="562"/>
      <c r="AB97" s="464"/>
      <c r="AC97" s="465"/>
      <c r="AD97" s="466"/>
      <c r="AE97" s="216"/>
      <c r="AF97" s="217"/>
      <c r="AG97" s="217"/>
      <c r="AH97" s="218"/>
      <c r="AI97" s="216"/>
      <c r="AJ97" s="217"/>
      <c r="AK97" s="217"/>
      <c r="AL97" s="218"/>
      <c r="AM97" s="216"/>
      <c r="AN97" s="217"/>
      <c r="AO97" s="217"/>
      <c r="AP97" s="217"/>
      <c r="AQ97" s="334"/>
      <c r="AR97" s="206"/>
      <c r="AS97" s="206"/>
      <c r="AT97" s="335"/>
      <c r="AU97" s="217"/>
      <c r="AV97" s="217"/>
      <c r="AW97" s="217"/>
      <c r="AX97" s="219"/>
      <c r="AY97" s="10"/>
      <c r="AZ97" s="10"/>
      <c r="BA97" s="10"/>
      <c r="BB97" s="10"/>
      <c r="BC97" s="10"/>
    </row>
    <row r="98" spans="1:60" ht="21" hidden="1" customHeight="1">
      <c r="A98" s="861"/>
      <c r="B98" s="425"/>
      <c r="C98" s="425"/>
      <c r="D98" s="425"/>
      <c r="E98" s="425"/>
      <c r="F98" s="426"/>
      <c r="G98" s="106"/>
      <c r="H98" s="107"/>
      <c r="I98" s="107"/>
      <c r="J98" s="107"/>
      <c r="K98" s="107"/>
      <c r="L98" s="107"/>
      <c r="M98" s="107"/>
      <c r="N98" s="107"/>
      <c r="O98" s="108"/>
      <c r="P98" s="518"/>
      <c r="Q98" s="518"/>
      <c r="R98" s="518"/>
      <c r="S98" s="518"/>
      <c r="T98" s="518"/>
      <c r="U98" s="518"/>
      <c r="V98" s="518"/>
      <c r="W98" s="518"/>
      <c r="X98" s="519"/>
      <c r="Y98" s="454" t="s">
        <v>54</v>
      </c>
      <c r="Z98" s="455"/>
      <c r="AA98" s="456"/>
      <c r="AB98" s="458"/>
      <c r="AC98" s="459"/>
      <c r="AD98" s="460"/>
      <c r="AE98" s="216"/>
      <c r="AF98" s="217"/>
      <c r="AG98" s="217"/>
      <c r="AH98" s="218"/>
      <c r="AI98" s="216"/>
      <c r="AJ98" s="217"/>
      <c r="AK98" s="217"/>
      <c r="AL98" s="218"/>
      <c r="AM98" s="216"/>
      <c r="AN98" s="217"/>
      <c r="AO98" s="217"/>
      <c r="AP98" s="217"/>
      <c r="AQ98" s="334"/>
      <c r="AR98" s="206"/>
      <c r="AS98" s="206"/>
      <c r="AT98" s="335"/>
      <c r="AU98" s="217"/>
      <c r="AV98" s="217"/>
      <c r="AW98" s="217"/>
      <c r="AX98" s="219"/>
      <c r="AY98" s="10"/>
      <c r="AZ98" s="10"/>
      <c r="BA98" s="10"/>
      <c r="BB98" s="10"/>
      <c r="BC98" s="10"/>
      <c r="BD98" s="10"/>
      <c r="BE98" s="10"/>
      <c r="BF98" s="10"/>
      <c r="BG98" s="10"/>
      <c r="BH98" s="10"/>
    </row>
    <row r="99" spans="1:60" ht="21" hidden="1" customHeight="1" thickBot="1">
      <c r="A99" s="862"/>
      <c r="B99" s="427"/>
      <c r="C99" s="427"/>
      <c r="D99" s="427"/>
      <c r="E99" s="427"/>
      <c r="F99" s="428"/>
      <c r="G99" s="575"/>
      <c r="H99" s="214"/>
      <c r="I99" s="214"/>
      <c r="J99" s="214"/>
      <c r="K99" s="214"/>
      <c r="L99" s="214"/>
      <c r="M99" s="214"/>
      <c r="N99" s="214"/>
      <c r="O99" s="576"/>
      <c r="P99" s="520"/>
      <c r="Q99" s="520"/>
      <c r="R99" s="520"/>
      <c r="S99" s="520"/>
      <c r="T99" s="520"/>
      <c r="U99" s="520"/>
      <c r="V99" s="520"/>
      <c r="W99" s="520"/>
      <c r="X99" s="521"/>
      <c r="Y99" s="891" t="s">
        <v>13</v>
      </c>
      <c r="Z99" s="892"/>
      <c r="AA99" s="893"/>
      <c r="AB99" s="888" t="s">
        <v>14</v>
      </c>
      <c r="AC99" s="889"/>
      <c r="AD99" s="89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1" customHeight="1">
      <c r="A100" s="503" t="s">
        <v>349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0"/>
      <c r="Z100" s="851"/>
      <c r="AA100" s="852"/>
      <c r="AB100" s="477" t="s">
        <v>11</v>
      </c>
      <c r="AC100" s="477"/>
      <c r="AD100" s="477"/>
      <c r="AE100" s="541" t="s">
        <v>391</v>
      </c>
      <c r="AF100" s="542"/>
      <c r="AG100" s="542"/>
      <c r="AH100" s="543"/>
      <c r="AI100" s="541" t="s">
        <v>411</v>
      </c>
      <c r="AJ100" s="542"/>
      <c r="AK100" s="542"/>
      <c r="AL100" s="543"/>
      <c r="AM100" s="541" t="s">
        <v>418</v>
      </c>
      <c r="AN100" s="542"/>
      <c r="AO100" s="542"/>
      <c r="AP100" s="543"/>
      <c r="AQ100" s="312" t="s">
        <v>431</v>
      </c>
      <c r="AR100" s="313"/>
      <c r="AS100" s="313"/>
      <c r="AT100" s="314"/>
      <c r="AU100" s="312" t="s">
        <v>432</v>
      </c>
      <c r="AV100" s="313"/>
      <c r="AW100" s="313"/>
      <c r="AX100" s="315"/>
    </row>
    <row r="101" spans="1:60" ht="21" customHeight="1">
      <c r="A101" s="419"/>
      <c r="B101" s="420"/>
      <c r="C101" s="420"/>
      <c r="D101" s="420"/>
      <c r="E101" s="420"/>
      <c r="F101" s="421"/>
      <c r="G101" s="104" t="s">
        <v>716</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57" t="s">
        <v>571</v>
      </c>
      <c r="AC101" s="457"/>
      <c r="AD101" s="457"/>
      <c r="AE101" s="216">
        <v>3</v>
      </c>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1" customHeight="1">
      <c r="A102" s="422"/>
      <c r="B102" s="423"/>
      <c r="C102" s="423"/>
      <c r="D102" s="423"/>
      <c r="E102" s="423"/>
      <c r="F102" s="424"/>
      <c r="G102" s="110"/>
      <c r="H102" s="110"/>
      <c r="I102" s="110"/>
      <c r="J102" s="110"/>
      <c r="K102" s="110"/>
      <c r="L102" s="110"/>
      <c r="M102" s="110"/>
      <c r="N102" s="110"/>
      <c r="O102" s="110"/>
      <c r="P102" s="110"/>
      <c r="Q102" s="110"/>
      <c r="R102" s="110"/>
      <c r="S102" s="110"/>
      <c r="T102" s="110"/>
      <c r="U102" s="110"/>
      <c r="V102" s="110"/>
      <c r="W102" s="110"/>
      <c r="X102" s="111"/>
      <c r="Y102" s="442" t="s">
        <v>56</v>
      </c>
      <c r="Z102" s="443"/>
      <c r="AA102" s="444"/>
      <c r="AB102" s="457"/>
      <c r="AC102" s="457"/>
      <c r="AD102" s="457"/>
      <c r="AE102" s="415">
        <v>3</v>
      </c>
      <c r="AF102" s="415"/>
      <c r="AG102" s="415"/>
      <c r="AH102" s="415"/>
      <c r="AI102" s="415"/>
      <c r="AJ102" s="415"/>
      <c r="AK102" s="415"/>
      <c r="AL102" s="415"/>
      <c r="AM102" s="415"/>
      <c r="AN102" s="415"/>
      <c r="AO102" s="415"/>
      <c r="AP102" s="415"/>
      <c r="AQ102" s="262"/>
      <c r="AR102" s="263"/>
      <c r="AS102" s="263"/>
      <c r="AT102" s="311"/>
      <c r="AU102" s="262"/>
      <c r="AV102" s="263"/>
      <c r="AW102" s="263"/>
      <c r="AX102" s="311"/>
    </row>
    <row r="103" spans="1:60" ht="21" customHeight="1">
      <c r="A103" s="416" t="s">
        <v>349</v>
      </c>
      <c r="B103" s="417"/>
      <c r="C103" s="417"/>
      <c r="D103" s="417"/>
      <c r="E103" s="417"/>
      <c r="F103" s="418"/>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391</v>
      </c>
      <c r="AF103" s="413"/>
      <c r="AG103" s="413"/>
      <c r="AH103" s="414"/>
      <c r="AI103" s="412" t="s">
        <v>389</v>
      </c>
      <c r="AJ103" s="413"/>
      <c r="AK103" s="413"/>
      <c r="AL103" s="414"/>
      <c r="AM103" s="412" t="s">
        <v>418</v>
      </c>
      <c r="AN103" s="413"/>
      <c r="AO103" s="413"/>
      <c r="AP103" s="414"/>
      <c r="AQ103" s="273" t="s">
        <v>431</v>
      </c>
      <c r="AR103" s="274"/>
      <c r="AS103" s="274"/>
      <c r="AT103" s="316"/>
      <c r="AU103" s="273" t="s">
        <v>432</v>
      </c>
      <c r="AV103" s="274"/>
      <c r="AW103" s="274"/>
      <c r="AX103" s="275"/>
    </row>
    <row r="104" spans="1:60" ht="21" customHeight="1">
      <c r="A104" s="419"/>
      <c r="B104" s="420"/>
      <c r="C104" s="420"/>
      <c r="D104" s="420"/>
      <c r="E104" s="420"/>
      <c r="F104" s="421"/>
      <c r="G104" s="104" t="s">
        <v>572</v>
      </c>
      <c r="H104" s="104"/>
      <c r="I104" s="104"/>
      <c r="J104" s="104"/>
      <c r="K104" s="104"/>
      <c r="L104" s="104"/>
      <c r="M104" s="104"/>
      <c r="N104" s="104"/>
      <c r="O104" s="104"/>
      <c r="P104" s="104"/>
      <c r="Q104" s="104"/>
      <c r="R104" s="104"/>
      <c r="S104" s="104"/>
      <c r="T104" s="104"/>
      <c r="U104" s="104"/>
      <c r="V104" s="104"/>
      <c r="W104" s="104"/>
      <c r="X104" s="105"/>
      <c r="Y104" s="461" t="s">
        <v>55</v>
      </c>
      <c r="Z104" s="462"/>
      <c r="AA104" s="463"/>
      <c r="AB104" s="547" t="s">
        <v>569</v>
      </c>
      <c r="AC104" s="548"/>
      <c r="AD104" s="549"/>
      <c r="AE104" s="216"/>
      <c r="AF104" s="217"/>
      <c r="AG104" s="217"/>
      <c r="AH104" s="218"/>
      <c r="AI104" s="216">
        <v>30</v>
      </c>
      <c r="AJ104" s="217"/>
      <c r="AK104" s="217"/>
      <c r="AL104" s="218"/>
      <c r="AM104" s="216">
        <v>70</v>
      </c>
      <c r="AN104" s="217"/>
      <c r="AO104" s="217"/>
      <c r="AP104" s="218"/>
      <c r="AQ104" s="216" t="s">
        <v>720</v>
      </c>
      <c r="AR104" s="217"/>
      <c r="AS104" s="217"/>
      <c r="AT104" s="218"/>
      <c r="AU104" s="216" t="s">
        <v>720</v>
      </c>
      <c r="AV104" s="217"/>
      <c r="AW104" s="217"/>
      <c r="AX104" s="218"/>
    </row>
    <row r="105" spans="1:60" ht="20.25" customHeight="1" thickBot="1">
      <c r="A105" s="422"/>
      <c r="B105" s="423"/>
      <c r="C105" s="423"/>
      <c r="D105" s="423"/>
      <c r="E105" s="423"/>
      <c r="F105" s="424"/>
      <c r="G105" s="110"/>
      <c r="H105" s="110"/>
      <c r="I105" s="110"/>
      <c r="J105" s="110"/>
      <c r="K105" s="110"/>
      <c r="L105" s="110"/>
      <c r="M105" s="110"/>
      <c r="N105" s="110"/>
      <c r="O105" s="110"/>
      <c r="P105" s="110"/>
      <c r="Q105" s="110"/>
      <c r="R105" s="110"/>
      <c r="S105" s="110"/>
      <c r="T105" s="110"/>
      <c r="U105" s="110"/>
      <c r="V105" s="110"/>
      <c r="W105" s="110"/>
      <c r="X105" s="111"/>
      <c r="Y105" s="442" t="s">
        <v>56</v>
      </c>
      <c r="Z105" s="550"/>
      <c r="AA105" s="551"/>
      <c r="AB105" s="464" t="s">
        <v>573</v>
      </c>
      <c r="AC105" s="465"/>
      <c r="AD105" s="466"/>
      <c r="AE105" s="415"/>
      <c r="AF105" s="415"/>
      <c r="AG105" s="415"/>
      <c r="AH105" s="415"/>
      <c r="AI105" s="415">
        <v>30</v>
      </c>
      <c r="AJ105" s="415"/>
      <c r="AK105" s="415"/>
      <c r="AL105" s="415"/>
      <c r="AM105" s="415">
        <v>70</v>
      </c>
      <c r="AN105" s="415"/>
      <c r="AO105" s="415"/>
      <c r="AP105" s="415"/>
      <c r="AQ105" s="216">
        <v>100</v>
      </c>
      <c r="AR105" s="217"/>
      <c r="AS105" s="217"/>
      <c r="AT105" s="218"/>
      <c r="AU105" s="262" t="s">
        <v>720</v>
      </c>
      <c r="AV105" s="263"/>
      <c r="AW105" s="263"/>
      <c r="AX105" s="311"/>
    </row>
    <row r="106" spans="1:60" ht="21" hidden="1" customHeight="1">
      <c r="A106" s="416" t="s">
        <v>349</v>
      </c>
      <c r="B106" s="417"/>
      <c r="C106" s="417"/>
      <c r="D106" s="417"/>
      <c r="E106" s="417"/>
      <c r="F106" s="418"/>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391</v>
      </c>
      <c r="AF106" s="413"/>
      <c r="AG106" s="413"/>
      <c r="AH106" s="414"/>
      <c r="AI106" s="412" t="s">
        <v>389</v>
      </c>
      <c r="AJ106" s="413"/>
      <c r="AK106" s="413"/>
      <c r="AL106" s="414"/>
      <c r="AM106" s="412" t="s">
        <v>418</v>
      </c>
      <c r="AN106" s="413"/>
      <c r="AO106" s="413"/>
      <c r="AP106" s="414"/>
      <c r="AQ106" s="273" t="s">
        <v>431</v>
      </c>
      <c r="AR106" s="274"/>
      <c r="AS106" s="274"/>
      <c r="AT106" s="316"/>
      <c r="AU106" s="273" t="s">
        <v>432</v>
      </c>
      <c r="AV106" s="274"/>
      <c r="AW106" s="274"/>
      <c r="AX106" s="275"/>
    </row>
    <row r="107" spans="1:60" ht="21" hidden="1" customHeight="1">
      <c r="A107" s="419"/>
      <c r="B107" s="420"/>
      <c r="C107" s="420"/>
      <c r="D107" s="420"/>
      <c r="E107" s="420"/>
      <c r="F107" s="421"/>
      <c r="G107" s="104"/>
      <c r="H107" s="104"/>
      <c r="I107" s="104"/>
      <c r="J107" s="104"/>
      <c r="K107" s="104"/>
      <c r="L107" s="104"/>
      <c r="M107" s="104"/>
      <c r="N107" s="104"/>
      <c r="O107" s="104"/>
      <c r="P107" s="104"/>
      <c r="Q107" s="104"/>
      <c r="R107" s="104"/>
      <c r="S107" s="104"/>
      <c r="T107" s="104"/>
      <c r="U107" s="104"/>
      <c r="V107" s="104"/>
      <c r="W107" s="104"/>
      <c r="X107" s="105"/>
      <c r="Y107" s="461" t="s">
        <v>55</v>
      </c>
      <c r="Z107" s="462"/>
      <c r="AA107" s="463"/>
      <c r="AB107" s="547"/>
      <c r="AC107" s="548"/>
      <c r="AD107" s="549"/>
      <c r="AE107" s="415"/>
      <c r="AF107" s="415"/>
      <c r="AG107" s="415"/>
      <c r="AH107" s="415"/>
      <c r="AI107" s="415"/>
      <c r="AJ107" s="415"/>
      <c r="AK107" s="415"/>
      <c r="AL107" s="415"/>
      <c r="AM107" s="415"/>
      <c r="AN107" s="415"/>
      <c r="AO107" s="415"/>
      <c r="AP107" s="415"/>
      <c r="AQ107" s="216"/>
      <c r="AR107" s="217"/>
      <c r="AS107" s="217"/>
      <c r="AT107" s="218"/>
      <c r="AU107" s="216"/>
      <c r="AV107" s="217"/>
      <c r="AW107" s="217"/>
      <c r="AX107" s="218"/>
    </row>
    <row r="108" spans="1:60" ht="21" hidden="1" customHeight="1">
      <c r="A108" s="422"/>
      <c r="B108" s="423"/>
      <c r="C108" s="423"/>
      <c r="D108" s="423"/>
      <c r="E108" s="423"/>
      <c r="F108" s="424"/>
      <c r="G108" s="110"/>
      <c r="H108" s="110"/>
      <c r="I108" s="110"/>
      <c r="J108" s="110"/>
      <c r="K108" s="110"/>
      <c r="L108" s="110"/>
      <c r="M108" s="110"/>
      <c r="N108" s="110"/>
      <c r="O108" s="110"/>
      <c r="P108" s="110"/>
      <c r="Q108" s="110"/>
      <c r="R108" s="110"/>
      <c r="S108" s="110"/>
      <c r="T108" s="110"/>
      <c r="U108" s="110"/>
      <c r="V108" s="110"/>
      <c r="W108" s="110"/>
      <c r="X108" s="111"/>
      <c r="Y108" s="442" t="s">
        <v>56</v>
      </c>
      <c r="Z108" s="550"/>
      <c r="AA108" s="551"/>
      <c r="AB108" s="464"/>
      <c r="AC108" s="465"/>
      <c r="AD108" s="466"/>
      <c r="AE108" s="415"/>
      <c r="AF108" s="415"/>
      <c r="AG108" s="415"/>
      <c r="AH108" s="415"/>
      <c r="AI108" s="415"/>
      <c r="AJ108" s="415"/>
      <c r="AK108" s="415"/>
      <c r="AL108" s="415"/>
      <c r="AM108" s="415"/>
      <c r="AN108" s="415"/>
      <c r="AO108" s="415"/>
      <c r="AP108" s="415"/>
      <c r="AQ108" s="216"/>
      <c r="AR108" s="217"/>
      <c r="AS108" s="217"/>
      <c r="AT108" s="218"/>
      <c r="AU108" s="262"/>
      <c r="AV108" s="263"/>
      <c r="AW108" s="263"/>
      <c r="AX108" s="311"/>
    </row>
    <row r="109" spans="1:60" ht="21" hidden="1" customHeight="1">
      <c r="A109" s="416" t="s">
        <v>349</v>
      </c>
      <c r="B109" s="417"/>
      <c r="C109" s="417"/>
      <c r="D109" s="417"/>
      <c r="E109" s="417"/>
      <c r="F109" s="418"/>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391</v>
      </c>
      <c r="AF109" s="413"/>
      <c r="AG109" s="413"/>
      <c r="AH109" s="414"/>
      <c r="AI109" s="412" t="s">
        <v>389</v>
      </c>
      <c r="AJ109" s="413"/>
      <c r="AK109" s="413"/>
      <c r="AL109" s="414"/>
      <c r="AM109" s="412" t="s">
        <v>418</v>
      </c>
      <c r="AN109" s="413"/>
      <c r="AO109" s="413"/>
      <c r="AP109" s="414"/>
      <c r="AQ109" s="273" t="s">
        <v>431</v>
      </c>
      <c r="AR109" s="274"/>
      <c r="AS109" s="274"/>
      <c r="AT109" s="316"/>
      <c r="AU109" s="273" t="s">
        <v>432</v>
      </c>
      <c r="AV109" s="274"/>
      <c r="AW109" s="274"/>
      <c r="AX109" s="275"/>
    </row>
    <row r="110" spans="1:60" ht="21" hidden="1" customHeight="1">
      <c r="A110" s="419"/>
      <c r="B110" s="420"/>
      <c r="C110" s="420"/>
      <c r="D110" s="420"/>
      <c r="E110" s="420"/>
      <c r="F110" s="421"/>
      <c r="G110" s="104"/>
      <c r="H110" s="104"/>
      <c r="I110" s="104"/>
      <c r="J110" s="104"/>
      <c r="K110" s="104"/>
      <c r="L110" s="104"/>
      <c r="M110" s="104"/>
      <c r="N110" s="104"/>
      <c r="O110" s="104"/>
      <c r="P110" s="104"/>
      <c r="Q110" s="104"/>
      <c r="R110" s="104"/>
      <c r="S110" s="104"/>
      <c r="T110" s="104"/>
      <c r="U110" s="104"/>
      <c r="V110" s="104"/>
      <c r="W110" s="104"/>
      <c r="X110" s="105"/>
      <c r="Y110" s="461" t="s">
        <v>55</v>
      </c>
      <c r="Z110" s="462"/>
      <c r="AA110" s="463"/>
      <c r="AB110" s="547"/>
      <c r="AC110" s="548"/>
      <c r="AD110" s="549"/>
      <c r="AE110" s="415"/>
      <c r="AF110" s="415"/>
      <c r="AG110" s="415"/>
      <c r="AH110" s="415"/>
      <c r="AI110" s="415"/>
      <c r="AJ110" s="415"/>
      <c r="AK110" s="415"/>
      <c r="AL110" s="415"/>
      <c r="AM110" s="415"/>
      <c r="AN110" s="415"/>
      <c r="AO110" s="415"/>
      <c r="AP110" s="415"/>
      <c r="AQ110" s="216"/>
      <c r="AR110" s="217"/>
      <c r="AS110" s="217"/>
      <c r="AT110" s="218"/>
      <c r="AU110" s="216"/>
      <c r="AV110" s="217"/>
      <c r="AW110" s="217"/>
      <c r="AX110" s="218"/>
    </row>
    <row r="111" spans="1:60" ht="21" hidden="1" customHeight="1">
      <c r="A111" s="422"/>
      <c r="B111" s="423"/>
      <c r="C111" s="423"/>
      <c r="D111" s="423"/>
      <c r="E111" s="423"/>
      <c r="F111" s="424"/>
      <c r="G111" s="110"/>
      <c r="H111" s="110"/>
      <c r="I111" s="110"/>
      <c r="J111" s="110"/>
      <c r="K111" s="110"/>
      <c r="L111" s="110"/>
      <c r="M111" s="110"/>
      <c r="N111" s="110"/>
      <c r="O111" s="110"/>
      <c r="P111" s="110"/>
      <c r="Q111" s="110"/>
      <c r="R111" s="110"/>
      <c r="S111" s="110"/>
      <c r="T111" s="110"/>
      <c r="U111" s="110"/>
      <c r="V111" s="110"/>
      <c r="W111" s="110"/>
      <c r="X111" s="111"/>
      <c r="Y111" s="442" t="s">
        <v>56</v>
      </c>
      <c r="Z111" s="550"/>
      <c r="AA111" s="551"/>
      <c r="AB111" s="464"/>
      <c r="AC111" s="465"/>
      <c r="AD111" s="466"/>
      <c r="AE111" s="415"/>
      <c r="AF111" s="415"/>
      <c r="AG111" s="415"/>
      <c r="AH111" s="415"/>
      <c r="AI111" s="415"/>
      <c r="AJ111" s="415"/>
      <c r="AK111" s="415"/>
      <c r="AL111" s="415"/>
      <c r="AM111" s="415"/>
      <c r="AN111" s="415"/>
      <c r="AO111" s="415"/>
      <c r="AP111" s="415"/>
      <c r="AQ111" s="216"/>
      <c r="AR111" s="217"/>
      <c r="AS111" s="217"/>
      <c r="AT111" s="218"/>
      <c r="AU111" s="262"/>
      <c r="AV111" s="263"/>
      <c r="AW111" s="263"/>
      <c r="AX111" s="311"/>
    </row>
    <row r="112" spans="1:60" ht="21" hidden="1" customHeight="1">
      <c r="A112" s="416" t="s">
        <v>349</v>
      </c>
      <c r="B112" s="417"/>
      <c r="C112" s="417"/>
      <c r="D112" s="417"/>
      <c r="E112" s="417"/>
      <c r="F112" s="418"/>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391</v>
      </c>
      <c r="AF112" s="413"/>
      <c r="AG112" s="413"/>
      <c r="AH112" s="414"/>
      <c r="AI112" s="412" t="s">
        <v>389</v>
      </c>
      <c r="AJ112" s="413"/>
      <c r="AK112" s="413"/>
      <c r="AL112" s="414"/>
      <c r="AM112" s="412" t="s">
        <v>418</v>
      </c>
      <c r="AN112" s="413"/>
      <c r="AO112" s="413"/>
      <c r="AP112" s="414"/>
      <c r="AQ112" s="273" t="s">
        <v>431</v>
      </c>
      <c r="AR112" s="274"/>
      <c r="AS112" s="274"/>
      <c r="AT112" s="316"/>
      <c r="AU112" s="273" t="s">
        <v>432</v>
      </c>
      <c r="AV112" s="274"/>
      <c r="AW112" s="274"/>
      <c r="AX112" s="275"/>
    </row>
    <row r="113" spans="1:50" ht="21" hidden="1" customHeight="1">
      <c r="A113" s="419"/>
      <c r="B113" s="420"/>
      <c r="C113" s="420"/>
      <c r="D113" s="420"/>
      <c r="E113" s="420"/>
      <c r="F113" s="421"/>
      <c r="G113" s="104"/>
      <c r="H113" s="104"/>
      <c r="I113" s="104"/>
      <c r="J113" s="104"/>
      <c r="K113" s="104"/>
      <c r="L113" s="104"/>
      <c r="M113" s="104"/>
      <c r="N113" s="104"/>
      <c r="O113" s="104"/>
      <c r="P113" s="104"/>
      <c r="Q113" s="104"/>
      <c r="R113" s="104"/>
      <c r="S113" s="104"/>
      <c r="T113" s="104"/>
      <c r="U113" s="104"/>
      <c r="V113" s="104"/>
      <c r="W113" s="104"/>
      <c r="X113" s="105"/>
      <c r="Y113" s="461" t="s">
        <v>55</v>
      </c>
      <c r="Z113" s="462"/>
      <c r="AA113" s="463"/>
      <c r="AB113" s="547"/>
      <c r="AC113" s="548"/>
      <c r="AD113" s="549"/>
      <c r="AE113" s="415"/>
      <c r="AF113" s="415"/>
      <c r="AG113" s="415"/>
      <c r="AH113" s="415"/>
      <c r="AI113" s="415"/>
      <c r="AJ113" s="415"/>
      <c r="AK113" s="415"/>
      <c r="AL113" s="415"/>
      <c r="AM113" s="415"/>
      <c r="AN113" s="415"/>
      <c r="AO113" s="415"/>
      <c r="AP113" s="415"/>
      <c r="AQ113" s="216"/>
      <c r="AR113" s="217"/>
      <c r="AS113" s="217"/>
      <c r="AT113" s="218"/>
      <c r="AU113" s="216"/>
      <c r="AV113" s="217"/>
      <c r="AW113" s="217"/>
      <c r="AX113" s="218"/>
    </row>
    <row r="114" spans="1:50" ht="21" hidden="1" customHeight="1">
      <c r="A114" s="422"/>
      <c r="B114" s="423"/>
      <c r="C114" s="423"/>
      <c r="D114" s="423"/>
      <c r="E114" s="423"/>
      <c r="F114" s="424"/>
      <c r="G114" s="110"/>
      <c r="H114" s="110"/>
      <c r="I114" s="110"/>
      <c r="J114" s="110"/>
      <c r="K114" s="110"/>
      <c r="L114" s="110"/>
      <c r="M114" s="110"/>
      <c r="N114" s="110"/>
      <c r="O114" s="110"/>
      <c r="P114" s="110"/>
      <c r="Q114" s="110"/>
      <c r="R114" s="110"/>
      <c r="S114" s="110"/>
      <c r="T114" s="110"/>
      <c r="U114" s="110"/>
      <c r="V114" s="110"/>
      <c r="W114" s="110"/>
      <c r="X114" s="111"/>
      <c r="Y114" s="442" t="s">
        <v>56</v>
      </c>
      <c r="Z114" s="550"/>
      <c r="AA114" s="551"/>
      <c r="AB114" s="464"/>
      <c r="AC114" s="465"/>
      <c r="AD114" s="466"/>
      <c r="AE114" s="415"/>
      <c r="AF114" s="415"/>
      <c r="AG114" s="415"/>
      <c r="AH114" s="415"/>
      <c r="AI114" s="415"/>
      <c r="AJ114" s="415"/>
      <c r="AK114" s="415"/>
      <c r="AL114" s="415"/>
      <c r="AM114" s="415"/>
      <c r="AN114" s="415"/>
      <c r="AO114" s="415"/>
      <c r="AP114" s="415"/>
      <c r="AQ114" s="216"/>
      <c r="AR114" s="217"/>
      <c r="AS114" s="217"/>
      <c r="AT114" s="218"/>
      <c r="AU114" s="216"/>
      <c r="AV114" s="217"/>
      <c r="AW114" s="217"/>
      <c r="AX114" s="218"/>
    </row>
    <row r="115" spans="1:50" ht="21" hidden="1"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5"/>
      <c r="Z115" s="556"/>
      <c r="AA115" s="557"/>
      <c r="AB115" s="412" t="s">
        <v>11</v>
      </c>
      <c r="AC115" s="413"/>
      <c r="AD115" s="414"/>
      <c r="AE115" s="412" t="s">
        <v>391</v>
      </c>
      <c r="AF115" s="413"/>
      <c r="AG115" s="413"/>
      <c r="AH115" s="414"/>
      <c r="AI115" s="412" t="s">
        <v>389</v>
      </c>
      <c r="AJ115" s="413"/>
      <c r="AK115" s="413"/>
      <c r="AL115" s="414"/>
      <c r="AM115" s="412" t="s">
        <v>418</v>
      </c>
      <c r="AN115" s="413"/>
      <c r="AO115" s="413"/>
      <c r="AP115" s="414"/>
      <c r="AQ115" s="587" t="s">
        <v>433</v>
      </c>
      <c r="AR115" s="588"/>
      <c r="AS115" s="588"/>
      <c r="AT115" s="588"/>
      <c r="AU115" s="588"/>
      <c r="AV115" s="588"/>
      <c r="AW115" s="588"/>
      <c r="AX115" s="589"/>
    </row>
    <row r="116" spans="1:50" ht="21" hidden="1" customHeight="1">
      <c r="A116" s="436"/>
      <c r="B116" s="437"/>
      <c r="C116" s="437"/>
      <c r="D116" s="437"/>
      <c r="E116" s="437"/>
      <c r="F116" s="438"/>
      <c r="G116" s="387"/>
      <c r="H116" s="387"/>
      <c r="I116" s="387"/>
      <c r="J116" s="387"/>
      <c r="K116" s="387"/>
      <c r="L116" s="387"/>
      <c r="M116" s="387"/>
      <c r="N116" s="387"/>
      <c r="O116" s="387"/>
      <c r="P116" s="387"/>
      <c r="Q116" s="387"/>
      <c r="R116" s="387"/>
      <c r="S116" s="387"/>
      <c r="T116" s="387"/>
      <c r="U116" s="387"/>
      <c r="V116" s="387"/>
      <c r="W116" s="387"/>
      <c r="X116" s="387"/>
      <c r="Y116" s="451" t="s">
        <v>15</v>
      </c>
      <c r="Z116" s="452"/>
      <c r="AA116" s="453"/>
      <c r="AB116" s="458" t="s">
        <v>574</v>
      </c>
      <c r="AC116" s="459"/>
      <c r="AD116" s="460"/>
      <c r="AE116" s="415"/>
      <c r="AF116" s="415"/>
      <c r="AG116" s="415"/>
      <c r="AH116" s="415"/>
      <c r="AI116" s="415"/>
      <c r="AJ116" s="415"/>
      <c r="AK116" s="415"/>
      <c r="AL116" s="415"/>
      <c r="AM116" s="415"/>
      <c r="AN116" s="415"/>
      <c r="AO116" s="415"/>
      <c r="AP116" s="415"/>
      <c r="AQ116" s="216"/>
      <c r="AR116" s="217"/>
      <c r="AS116" s="217"/>
      <c r="AT116" s="217"/>
      <c r="AU116" s="217"/>
      <c r="AV116" s="217"/>
      <c r="AW116" s="217"/>
      <c r="AX116" s="219"/>
    </row>
    <row r="117" spans="1:50" ht="21" hidden="1" customHeight="1" thickBot="1">
      <c r="A117" s="439"/>
      <c r="B117" s="440"/>
      <c r="C117" s="440"/>
      <c r="D117" s="440"/>
      <c r="E117" s="440"/>
      <c r="F117" s="441"/>
      <c r="G117" s="388"/>
      <c r="H117" s="388"/>
      <c r="I117" s="388"/>
      <c r="J117" s="388"/>
      <c r="K117" s="388"/>
      <c r="L117" s="388"/>
      <c r="M117" s="388"/>
      <c r="N117" s="388"/>
      <c r="O117" s="388"/>
      <c r="P117" s="388"/>
      <c r="Q117" s="388"/>
      <c r="R117" s="388"/>
      <c r="S117" s="388"/>
      <c r="T117" s="388"/>
      <c r="U117" s="388"/>
      <c r="V117" s="388"/>
      <c r="W117" s="388"/>
      <c r="X117" s="388"/>
      <c r="Y117" s="467" t="s">
        <v>49</v>
      </c>
      <c r="Z117" s="443"/>
      <c r="AA117" s="444"/>
      <c r="AB117" s="468" t="s">
        <v>575</v>
      </c>
      <c r="AC117" s="469"/>
      <c r="AD117" s="470"/>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1" hidden="1"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5"/>
      <c r="Z118" s="556"/>
      <c r="AA118" s="557"/>
      <c r="AB118" s="412" t="s">
        <v>11</v>
      </c>
      <c r="AC118" s="413"/>
      <c r="AD118" s="414"/>
      <c r="AE118" s="412" t="s">
        <v>391</v>
      </c>
      <c r="AF118" s="413"/>
      <c r="AG118" s="413"/>
      <c r="AH118" s="414"/>
      <c r="AI118" s="412" t="s">
        <v>389</v>
      </c>
      <c r="AJ118" s="413"/>
      <c r="AK118" s="413"/>
      <c r="AL118" s="414"/>
      <c r="AM118" s="412" t="s">
        <v>418</v>
      </c>
      <c r="AN118" s="413"/>
      <c r="AO118" s="413"/>
      <c r="AP118" s="414"/>
      <c r="AQ118" s="587" t="s">
        <v>433</v>
      </c>
      <c r="AR118" s="588"/>
      <c r="AS118" s="588"/>
      <c r="AT118" s="588"/>
      <c r="AU118" s="588"/>
      <c r="AV118" s="588"/>
      <c r="AW118" s="588"/>
      <c r="AX118" s="589"/>
    </row>
    <row r="119" spans="1:50" ht="21" hidden="1" customHeight="1">
      <c r="A119" s="436"/>
      <c r="B119" s="437"/>
      <c r="C119" s="437"/>
      <c r="D119" s="437"/>
      <c r="E119" s="437"/>
      <c r="F119" s="438"/>
      <c r="G119" s="387" t="s">
        <v>357</v>
      </c>
      <c r="H119" s="387"/>
      <c r="I119" s="387"/>
      <c r="J119" s="387"/>
      <c r="K119" s="387"/>
      <c r="L119" s="387"/>
      <c r="M119" s="387"/>
      <c r="N119" s="387"/>
      <c r="O119" s="387"/>
      <c r="P119" s="387"/>
      <c r="Q119" s="387"/>
      <c r="R119" s="387"/>
      <c r="S119" s="387"/>
      <c r="T119" s="387"/>
      <c r="U119" s="387"/>
      <c r="V119" s="387"/>
      <c r="W119" s="387"/>
      <c r="X119" s="387"/>
      <c r="Y119" s="451" t="s">
        <v>15</v>
      </c>
      <c r="Z119" s="452"/>
      <c r="AA119" s="453"/>
      <c r="AB119" s="458"/>
      <c r="AC119" s="459"/>
      <c r="AD119" s="460"/>
      <c r="AE119" s="415"/>
      <c r="AF119" s="415"/>
      <c r="AG119" s="415"/>
      <c r="AH119" s="415"/>
      <c r="AI119" s="415"/>
      <c r="AJ119" s="415"/>
      <c r="AK119" s="415"/>
      <c r="AL119" s="415"/>
      <c r="AM119" s="415"/>
      <c r="AN119" s="415"/>
      <c r="AO119" s="415"/>
      <c r="AP119" s="415"/>
      <c r="AQ119" s="415"/>
      <c r="AR119" s="415"/>
      <c r="AS119" s="415"/>
      <c r="AT119" s="415"/>
      <c r="AU119" s="415"/>
      <c r="AV119" s="415"/>
      <c r="AW119" s="415"/>
      <c r="AX119" s="552"/>
    </row>
    <row r="120" spans="1:50" ht="21" hidden="1" customHeight="1">
      <c r="A120" s="439"/>
      <c r="B120" s="440"/>
      <c r="C120" s="440"/>
      <c r="D120" s="440"/>
      <c r="E120" s="440"/>
      <c r="F120" s="441"/>
      <c r="G120" s="388"/>
      <c r="H120" s="388"/>
      <c r="I120" s="388"/>
      <c r="J120" s="388"/>
      <c r="K120" s="388"/>
      <c r="L120" s="388"/>
      <c r="M120" s="388"/>
      <c r="N120" s="388"/>
      <c r="O120" s="388"/>
      <c r="P120" s="388"/>
      <c r="Q120" s="388"/>
      <c r="R120" s="388"/>
      <c r="S120" s="388"/>
      <c r="T120" s="388"/>
      <c r="U120" s="388"/>
      <c r="V120" s="388"/>
      <c r="W120" s="388"/>
      <c r="X120" s="388"/>
      <c r="Y120" s="467" t="s">
        <v>49</v>
      </c>
      <c r="Z120" s="443"/>
      <c r="AA120" s="444"/>
      <c r="AB120" s="468" t="s">
        <v>356</v>
      </c>
      <c r="AC120" s="469"/>
      <c r="AD120" s="470"/>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1" hidden="1"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5"/>
      <c r="Z121" s="556"/>
      <c r="AA121" s="557"/>
      <c r="AB121" s="412" t="s">
        <v>11</v>
      </c>
      <c r="AC121" s="413"/>
      <c r="AD121" s="414"/>
      <c r="AE121" s="412" t="s">
        <v>391</v>
      </c>
      <c r="AF121" s="413"/>
      <c r="AG121" s="413"/>
      <c r="AH121" s="414"/>
      <c r="AI121" s="412" t="s">
        <v>389</v>
      </c>
      <c r="AJ121" s="413"/>
      <c r="AK121" s="413"/>
      <c r="AL121" s="414"/>
      <c r="AM121" s="412" t="s">
        <v>418</v>
      </c>
      <c r="AN121" s="413"/>
      <c r="AO121" s="413"/>
      <c r="AP121" s="414"/>
      <c r="AQ121" s="587" t="s">
        <v>433</v>
      </c>
      <c r="AR121" s="588"/>
      <c r="AS121" s="588"/>
      <c r="AT121" s="588"/>
      <c r="AU121" s="588"/>
      <c r="AV121" s="588"/>
      <c r="AW121" s="588"/>
      <c r="AX121" s="589"/>
    </row>
    <row r="122" spans="1:50" ht="21" hidden="1" customHeight="1">
      <c r="A122" s="436"/>
      <c r="B122" s="437"/>
      <c r="C122" s="437"/>
      <c r="D122" s="437"/>
      <c r="E122" s="437"/>
      <c r="F122" s="438"/>
      <c r="G122" s="387" t="s">
        <v>358</v>
      </c>
      <c r="H122" s="387"/>
      <c r="I122" s="387"/>
      <c r="J122" s="387"/>
      <c r="K122" s="387"/>
      <c r="L122" s="387"/>
      <c r="M122" s="387"/>
      <c r="N122" s="387"/>
      <c r="O122" s="387"/>
      <c r="P122" s="387"/>
      <c r="Q122" s="387"/>
      <c r="R122" s="387"/>
      <c r="S122" s="387"/>
      <c r="T122" s="387"/>
      <c r="U122" s="387"/>
      <c r="V122" s="387"/>
      <c r="W122" s="387"/>
      <c r="X122" s="387"/>
      <c r="Y122" s="451" t="s">
        <v>15</v>
      </c>
      <c r="Z122" s="452"/>
      <c r="AA122" s="453"/>
      <c r="AB122" s="458"/>
      <c r="AC122" s="459"/>
      <c r="AD122" s="460"/>
      <c r="AE122" s="415"/>
      <c r="AF122" s="415"/>
      <c r="AG122" s="415"/>
      <c r="AH122" s="415"/>
      <c r="AI122" s="415"/>
      <c r="AJ122" s="415"/>
      <c r="AK122" s="415"/>
      <c r="AL122" s="415"/>
      <c r="AM122" s="415"/>
      <c r="AN122" s="415"/>
      <c r="AO122" s="415"/>
      <c r="AP122" s="415"/>
      <c r="AQ122" s="415"/>
      <c r="AR122" s="415"/>
      <c r="AS122" s="415"/>
      <c r="AT122" s="415"/>
      <c r="AU122" s="415"/>
      <c r="AV122" s="415"/>
      <c r="AW122" s="415"/>
      <c r="AX122" s="552"/>
    </row>
    <row r="123" spans="1:50" ht="21" hidden="1" customHeight="1">
      <c r="A123" s="439"/>
      <c r="B123" s="440"/>
      <c r="C123" s="440"/>
      <c r="D123" s="440"/>
      <c r="E123" s="440"/>
      <c r="F123" s="441"/>
      <c r="G123" s="388"/>
      <c r="H123" s="388"/>
      <c r="I123" s="388"/>
      <c r="J123" s="388"/>
      <c r="K123" s="388"/>
      <c r="L123" s="388"/>
      <c r="M123" s="388"/>
      <c r="N123" s="388"/>
      <c r="O123" s="388"/>
      <c r="P123" s="388"/>
      <c r="Q123" s="388"/>
      <c r="R123" s="388"/>
      <c r="S123" s="388"/>
      <c r="T123" s="388"/>
      <c r="U123" s="388"/>
      <c r="V123" s="388"/>
      <c r="W123" s="388"/>
      <c r="X123" s="388"/>
      <c r="Y123" s="467" t="s">
        <v>49</v>
      </c>
      <c r="Z123" s="443"/>
      <c r="AA123" s="444"/>
      <c r="AB123" s="468" t="s">
        <v>359</v>
      </c>
      <c r="AC123" s="469"/>
      <c r="AD123" s="470"/>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1" hidden="1"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5"/>
      <c r="Z124" s="556"/>
      <c r="AA124" s="557"/>
      <c r="AB124" s="412" t="s">
        <v>11</v>
      </c>
      <c r="AC124" s="413"/>
      <c r="AD124" s="414"/>
      <c r="AE124" s="412" t="s">
        <v>391</v>
      </c>
      <c r="AF124" s="413"/>
      <c r="AG124" s="413"/>
      <c r="AH124" s="414"/>
      <c r="AI124" s="412" t="s">
        <v>389</v>
      </c>
      <c r="AJ124" s="413"/>
      <c r="AK124" s="413"/>
      <c r="AL124" s="414"/>
      <c r="AM124" s="412" t="s">
        <v>418</v>
      </c>
      <c r="AN124" s="413"/>
      <c r="AO124" s="413"/>
      <c r="AP124" s="414"/>
      <c r="AQ124" s="587" t="s">
        <v>433</v>
      </c>
      <c r="AR124" s="588"/>
      <c r="AS124" s="588"/>
      <c r="AT124" s="588"/>
      <c r="AU124" s="588"/>
      <c r="AV124" s="588"/>
      <c r="AW124" s="588"/>
      <c r="AX124" s="589"/>
    </row>
    <row r="125" spans="1:50" ht="21" hidden="1" customHeight="1">
      <c r="A125" s="436"/>
      <c r="B125" s="437"/>
      <c r="C125" s="437"/>
      <c r="D125" s="437"/>
      <c r="E125" s="437"/>
      <c r="F125" s="438"/>
      <c r="G125" s="387" t="s">
        <v>358</v>
      </c>
      <c r="H125" s="387"/>
      <c r="I125" s="387"/>
      <c r="J125" s="387"/>
      <c r="K125" s="387"/>
      <c r="L125" s="387"/>
      <c r="M125" s="387"/>
      <c r="N125" s="387"/>
      <c r="O125" s="387"/>
      <c r="P125" s="387"/>
      <c r="Q125" s="387"/>
      <c r="R125" s="387"/>
      <c r="S125" s="387"/>
      <c r="T125" s="387"/>
      <c r="U125" s="387"/>
      <c r="V125" s="387"/>
      <c r="W125" s="387"/>
      <c r="X125" s="925"/>
      <c r="Y125" s="451" t="s">
        <v>15</v>
      </c>
      <c r="Z125" s="452"/>
      <c r="AA125" s="453"/>
      <c r="AB125" s="458"/>
      <c r="AC125" s="459"/>
      <c r="AD125" s="460"/>
      <c r="AE125" s="415"/>
      <c r="AF125" s="415"/>
      <c r="AG125" s="415"/>
      <c r="AH125" s="415"/>
      <c r="AI125" s="415"/>
      <c r="AJ125" s="415"/>
      <c r="AK125" s="415"/>
      <c r="AL125" s="415"/>
      <c r="AM125" s="415"/>
      <c r="AN125" s="415"/>
      <c r="AO125" s="415"/>
      <c r="AP125" s="415"/>
      <c r="AQ125" s="415"/>
      <c r="AR125" s="415"/>
      <c r="AS125" s="415"/>
      <c r="AT125" s="415"/>
      <c r="AU125" s="415"/>
      <c r="AV125" s="415"/>
      <c r="AW125" s="415"/>
      <c r="AX125" s="552"/>
    </row>
    <row r="126" spans="1:50" ht="21" hidden="1" customHeight="1">
      <c r="A126" s="439"/>
      <c r="B126" s="440"/>
      <c r="C126" s="440"/>
      <c r="D126" s="440"/>
      <c r="E126" s="440"/>
      <c r="F126" s="441"/>
      <c r="G126" s="388"/>
      <c r="H126" s="388"/>
      <c r="I126" s="388"/>
      <c r="J126" s="388"/>
      <c r="K126" s="388"/>
      <c r="L126" s="388"/>
      <c r="M126" s="388"/>
      <c r="N126" s="388"/>
      <c r="O126" s="388"/>
      <c r="P126" s="388"/>
      <c r="Q126" s="388"/>
      <c r="R126" s="388"/>
      <c r="S126" s="388"/>
      <c r="T126" s="388"/>
      <c r="U126" s="388"/>
      <c r="V126" s="388"/>
      <c r="W126" s="388"/>
      <c r="X126" s="926"/>
      <c r="Y126" s="467" t="s">
        <v>49</v>
      </c>
      <c r="Z126" s="443"/>
      <c r="AA126" s="444"/>
      <c r="AB126" s="468" t="s">
        <v>356</v>
      </c>
      <c r="AC126" s="469"/>
      <c r="AD126" s="470"/>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1" hidden="1" customHeight="1">
      <c r="A127" s="627" t="s">
        <v>15</v>
      </c>
      <c r="B127" s="437"/>
      <c r="C127" s="437"/>
      <c r="D127" s="437"/>
      <c r="E127" s="437"/>
      <c r="F127" s="438"/>
      <c r="G127" s="246" t="s">
        <v>16</v>
      </c>
      <c r="H127" s="246"/>
      <c r="I127" s="246"/>
      <c r="J127" s="246"/>
      <c r="K127" s="246"/>
      <c r="L127" s="246"/>
      <c r="M127" s="246"/>
      <c r="N127" s="246"/>
      <c r="O127" s="246"/>
      <c r="P127" s="246"/>
      <c r="Q127" s="246"/>
      <c r="R127" s="246"/>
      <c r="S127" s="246"/>
      <c r="T127" s="246"/>
      <c r="U127" s="246"/>
      <c r="V127" s="246"/>
      <c r="W127" s="246"/>
      <c r="X127" s="247"/>
      <c r="Y127" s="922"/>
      <c r="Z127" s="923"/>
      <c r="AA127" s="924"/>
      <c r="AB127" s="245" t="s">
        <v>11</v>
      </c>
      <c r="AC127" s="246"/>
      <c r="AD127" s="247"/>
      <c r="AE127" s="412" t="s">
        <v>391</v>
      </c>
      <c r="AF127" s="413"/>
      <c r="AG127" s="413"/>
      <c r="AH127" s="414"/>
      <c r="AI127" s="412" t="s">
        <v>389</v>
      </c>
      <c r="AJ127" s="413"/>
      <c r="AK127" s="413"/>
      <c r="AL127" s="414"/>
      <c r="AM127" s="412" t="s">
        <v>418</v>
      </c>
      <c r="AN127" s="413"/>
      <c r="AO127" s="413"/>
      <c r="AP127" s="414"/>
      <c r="AQ127" s="587" t="s">
        <v>433</v>
      </c>
      <c r="AR127" s="588"/>
      <c r="AS127" s="588"/>
      <c r="AT127" s="588"/>
      <c r="AU127" s="588"/>
      <c r="AV127" s="588"/>
      <c r="AW127" s="588"/>
      <c r="AX127" s="589"/>
    </row>
    <row r="128" spans="1:50" ht="21" hidden="1" customHeight="1">
      <c r="A128" s="436"/>
      <c r="B128" s="437"/>
      <c r="C128" s="437"/>
      <c r="D128" s="437"/>
      <c r="E128" s="437"/>
      <c r="F128" s="438"/>
      <c r="G128" s="387" t="s">
        <v>358</v>
      </c>
      <c r="H128" s="387"/>
      <c r="I128" s="387"/>
      <c r="J128" s="387"/>
      <c r="K128" s="387"/>
      <c r="L128" s="387"/>
      <c r="M128" s="387"/>
      <c r="N128" s="387"/>
      <c r="O128" s="387"/>
      <c r="P128" s="387"/>
      <c r="Q128" s="387"/>
      <c r="R128" s="387"/>
      <c r="S128" s="387"/>
      <c r="T128" s="387"/>
      <c r="U128" s="387"/>
      <c r="V128" s="387"/>
      <c r="W128" s="387"/>
      <c r="X128" s="387"/>
      <c r="Y128" s="451" t="s">
        <v>15</v>
      </c>
      <c r="Z128" s="452"/>
      <c r="AA128" s="453"/>
      <c r="AB128" s="458"/>
      <c r="AC128" s="459"/>
      <c r="AD128" s="460"/>
      <c r="AE128" s="415"/>
      <c r="AF128" s="415"/>
      <c r="AG128" s="415"/>
      <c r="AH128" s="415"/>
      <c r="AI128" s="415"/>
      <c r="AJ128" s="415"/>
      <c r="AK128" s="415"/>
      <c r="AL128" s="415"/>
      <c r="AM128" s="415"/>
      <c r="AN128" s="415"/>
      <c r="AO128" s="415"/>
      <c r="AP128" s="415"/>
      <c r="AQ128" s="415"/>
      <c r="AR128" s="415"/>
      <c r="AS128" s="415"/>
      <c r="AT128" s="415"/>
      <c r="AU128" s="415"/>
      <c r="AV128" s="415"/>
      <c r="AW128" s="415"/>
      <c r="AX128" s="552"/>
    </row>
    <row r="129" spans="1:50" ht="21" hidden="1" customHeight="1" thickBot="1">
      <c r="A129" s="439"/>
      <c r="B129" s="440"/>
      <c r="C129" s="440"/>
      <c r="D129" s="440"/>
      <c r="E129" s="440"/>
      <c r="F129" s="441"/>
      <c r="G129" s="388"/>
      <c r="H129" s="388"/>
      <c r="I129" s="388"/>
      <c r="J129" s="388"/>
      <c r="K129" s="388"/>
      <c r="L129" s="388"/>
      <c r="M129" s="388"/>
      <c r="N129" s="388"/>
      <c r="O129" s="388"/>
      <c r="P129" s="388"/>
      <c r="Q129" s="388"/>
      <c r="R129" s="388"/>
      <c r="S129" s="388"/>
      <c r="T129" s="388"/>
      <c r="U129" s="388"/>
      <c r="V129" s="388"/>
      <c r="W129" s="388"/>
      <c r="X129" s="388"/>
      <c r="Y129" s="467" t="s">
        <v>49</v>
      </c>
      <c r="Z129" s="443"/>
      <c r="AA129" s="444"/>
      <c r="AB129" s="468" t="s">
        <v>356</v>
      </c>
      <c r="AC129" s="469"/>
      <c r="AD129" s="470"/>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21" customHeight="1">
      <c r="A130" s="187" t="s">
        <v>406</v>
      </c>
      <c r="B130" s="184"/>
      <c r="C130" s="183" t="s">
        <v>238</v>
      </c>
      <c r="D130" s="184"/>
      <c r="E130" s="168" t="s">
        <v>267</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1" customHeight="1">
      <c r="A131" s="188"/>
      <c r="B131" s="185"/>
      <c r="C131" s="179"/>
      <c r="D131" s="185"/>
      <c r="E131" s="173" t="s">
        <v>266</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21" customHeight="1">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2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v>2</v>
      </c>
      <c r="AV133" s="199"/>
      <c r="AW133" s="132" t="s">
        <v>181</v>
      </c>
      <c r="AX133" s="194"/>
    </row>
    <row r="134" spans="1:50" ht="21" customHeight="1">
      <c r="A134" s="188"/>
      <c r="B134" s="185"/>
      <c r="C134" s="179"/>
      <c r="D134" s="185"/>
      <c r="E134" s="179"/>
      <c r="F134" s="180"/>
      <c r="G134" s="103" t="s">
        <v>579</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580</v>
      </c>
      <c r="AC134" s="204"/>
      <c r="AD134" s="204"/>
      <c r="AE134" s="205">
        <v>10640</v>
      </c>
      <c r="AF134" s="206"/>
      <c r="AG134" s="206"/>
      <c r="AH134" s="206"/>
      <c r="AI134" s="205">
        <v>10682</v>
      </c>
      <c r="AJ134" s="206"/>
      <c r="AK134" s="206"/>
      <c r="AL134" s="206"/>
      <c r="AM134" s="205">
        <v>10711</v>
      </c>
      <c r="AN134" s="206"/>
      <c r="AO134" s="206"/>
      <c r="AP134" s="206"/>
      <c r="AQ134" s="205"/>
      <c r="AR134" s="206"/>
      <c r="AS134" s="206"/>
      <c r="AT134" s="206"/>
      <c r="AU134" s="205" t="s">
        <v>720</v>
      </c>
      <c r="AV134" s="206"/>
      <c r="AW134" s="206"/>
      <c r="AX134" s="207"/>
    </row>
    <row r="135" spans="1:50" ht="2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05">
        <v>10740</v>
      </c>
      <c r="AF135" s="206"/>
      <c r="AG135" s="206"/>
      <c r="AH135" s="206"/>
      <c r="AI135" s="205">
        <v>10740</v>
      </c>
      <c r="AJ135" s="206"/>
      <c r="AK135" s="206"/>
      <c r="AL135" s="206"/>
      <c r="AM135" s="205">
        <v>10740</v>
      </c>
      <c r="AN135" s="206"/>
      <c r="AO135" s="206"/>
      <c r="AP135" s="206"/>
      <c r="AQ135" s="205"/>
      <c r="AR135" s="206"/>
      <c r="AS135" s="206"/>
      <c r="AT135" s="206"/>
      <c r="AU135" s="205">
        <v>10740</v>
      </c>
      <c r="AV135" s="206"/>
      <c r="AW135" s="206"/>
      <c r="AX135" s="207"/>
    </row>
    <row r="136" spans="1:50" ht="21" hidden="1" customHeight="1">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21"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21"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21"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21" hidden="1" customHeight="1">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21"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21"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21"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21" hidden="1" customHeight="1">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21"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21"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21"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21" hidden="1" customHeight="1">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21"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21"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21"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1" hidden="1" customHeight="1">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1"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1"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8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1"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1"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3"/>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1"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1"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8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1" hidden="1" customHeight="1">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1"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1"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1"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1"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3"/>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1"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1"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8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1" hidden="1" customHeight="1">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1"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1"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1"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1"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3"/>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1"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1"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8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1" hidden="1" customHeight="1">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1"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1"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1"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1"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3"/>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1"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1"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8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1" hidden="1" customHeight="1">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1"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1"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1"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1"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3"/>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1"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1"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8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1" customHeight="1">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2" customHeight="1">
      <c r="A188" s="188"/>
      <c r="B188" s="185"/>
      <c r="C188" s="179"/>
      <c r="D188" s="185"/>
      <c r="E188" s="124"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2"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21" hidden="1" customHeight="1">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21" hidden="1" customHeight="1">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21" hidden="1" customHeight="1">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21"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21"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21"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21" hidden="1" customHeight="1">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21"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21"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21"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21" hidden="1" customHeight="1">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21"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21"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21"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21" hidden="1" customHeight="1">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21"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21"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21"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21" hidden="1" customHeight="1">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21"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21"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21"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1" hidden="1" customHeight="1">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1"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1"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1"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1"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1"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1"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1" hidden="1" customHeight="1">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1"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1"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1"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1"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1"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1"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1" hidden="1" customHeight="1">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1"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1"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1"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1"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1"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1"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1" hidden="1" customHeight="1">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1"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1"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1"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1"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1"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1"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1" hidden="1" customHeight="1">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1"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1"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1"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1"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1"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1"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1" hidden="1" customHeight="1">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1"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1"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21" hidden="1" customHeight="1">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21" hidden="1" customHeight="1">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21" hidden="1" customHeight="1">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21"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21"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21"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21" hidden="1" customHeight="1">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21"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21"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21"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21" hidden="1" customHeight="1">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21"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21"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21"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21" hidden="1" customHeight="1">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21"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21"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21"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21" hidden="1" customHeight="1">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21"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21"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21"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1" hidden="1" customHeight="1">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1"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1"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1"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1"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1"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1"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1" hidden="1" customHeight="1">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1"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1"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1"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1"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1"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1"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1" hidden="1" customHeight="1">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1"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1"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1"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1"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1"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1"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1" hidden="1" customHeight="1">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1"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1"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1"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1"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1"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1"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1" hidden="1" customHeight="1">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1"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1"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1"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1"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1"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1"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1" hidden="1" customHeight="1">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1"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1"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21" hidden="1" customHeight="1">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21" hidden="1" customHeight="1">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21" hidden="1" customHeight="1">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21"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21"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21"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21" hidden="1" customHeight="1">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21"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21"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21"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21" hidden="1" customHeight="1">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21"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21"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21"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21" hidden="1" customHeight="1">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21"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21"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21"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21" hidden="1" customHeight="1">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21"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21"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21"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1" hidden="1" customHeight="1">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1"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1"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1"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1"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1"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1"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1" hidden="1" customHeight="1">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1"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1"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1"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1"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1"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1"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1" hidden="1" customHeight="1">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1"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1"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1"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1"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1"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1"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1" hidden="1" customHeight="1">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1"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1"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1"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1"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1"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1"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1" hidden="1" customHeight="1">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1"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1"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1"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1"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1"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1"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1" hidden="1" customHeight="1">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1"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1"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21" hidden="1" customHeight="1">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21" hidden="1" customHeight="1">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21" hidden="1" customHeight="1">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21"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21"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21"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21" hidden="1" customHeight="1">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21"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21"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21"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21" hidden="1" customHeight="1">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21"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21"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21"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21" hidden="1" customHeight="1">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21"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21"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21"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21" hidden="1" customHeight="1">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21"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21"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21"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1" hidden="1" customHeight="1">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1"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1"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1"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1"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1"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1"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1" hidden="1" customHeight="1">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1"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421</v>
      </c>
      <c r="D430" s="927"/>
      <c r="E430" s="173" t="s">
        <v>399</v>
      </c>
      <c r="F430" s="894"/>
      <c r="G430" s="895" t="s">
        <v>254</v>
      </c>
      <c r="H430" s="122"/>
      <c r="I430" s="122"/>
      <c r="J430" s="896"/>
      <c r="K430" s="897"/>
      <c r="L430" s="897"/>
      <c r="M430" s="897"/>
      <c r="N430" s="897"/>
      <c r="O430" s="897"/>
      <c r="P430" s="897"/>
      <c r="Q430" s="897"/>
      <c r="R430" s="897"/>
      <c r="S430" s="897"/>
      <c r="T430" s="89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9"/>
    </row>
    <row r="431" spans="1:50" ht="18.75" hidden="1" customHeight="1">
      <c r="A431" s="188"/>
      <c r="B431" s="185"/>
      <c r="C431" s="179"/>
      <c r="D431" s="185"/>
      <c r="E431" s="336" t="s">
        <v>243</v>
      </c>
      <c r="F431" s="337"/>
      <c r="G431" s="338"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0" t="s">
        <v>242</v>
      </c>
      <c r="AF431" s="331"/>
      <c r="AG431" s="331"/>
      <c r="AH431" s="332"/>
      <c r="AI431" s="333" t="s">
        <v>412</v>
      </c>
      <c r="AJ431" s="333"/>
      <c r="AK431" s="333"/>
      <c r="AL431" s="158"/>
      <c r="AM431" s="333" t="s">
        <v>425</v>
      </c>
      <c r="AN431" s="333"/>
      <c r="AO431" s="333"/>
      <c r="AP431" s="158"/>
      <c r="AQ431" s="158" t="s">
        <v>234</v>
      </c>
      <c r="AR431" s="129"/>
      <c r="AS431" s="129"/>
      <c r="AT431" s="130"/>
      <c r="AU431" s="135" t="s">
        <v>134</v>
      </c>
      <c r="AV431" s="135"/>
      <c r="AW431" s="135"/>
      <c r="AX431" s="136"/>
    </row>
    <row r="432" spans="1:50" ht="18.75" hidden="1" customHeight="1">
      <c r="A432" s="188"/>
      <c r="B432" s="185"/>
      <c r="C432" s="179"/>
      <c r="D432" s="185"/>
      <c r="E432" s="336"/>
      <c r="F432" s="337"/>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86"/>
      <c r="AR432" s="199"/>
      <c r="AS432" s="132" t="s">
        <v>235</v>
      </c>
      <c r="AT432" s="133"/>
      <c r="AU432" s="199"/>
      <c r="AV432" s="199"/>
      <c r="AW432" s="132" t="s">
        <v>181</v>
      </c>
      <c r="AX432" s="194"/>
    </row>
    <row r="433" spans="1:50" ht="23.25" hidden="1" customHeight="1">
      <c r="A433" s="188"/>
      <c r="B433" s="185"/>
      <c r="C433" s="179"/>
      <c r="D433" s="185"/>
      <c r="E433" s="336"/>
      <c r="F433" s="337"/>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4"/>
      <c r="AF433" s="206"/>
      <c r="AG433" s="206"/>
      <c r="AH433" s="206"/>
      <c r="AI433" s="334"/>
      <c r="AJ433" s="206"/>
      <c r="AK433" s="206"/>
      <c r="AL433" s="206"/>
      <c r="AM433" s="334"/>
      <c r="AN433" s="206"/>
      <c r="AO433" s="206"/>
      <c r="AP433" s="335"/>
      <c r="AQ433" s="334"/>
      <c r="AR433" s="206"/>
      <c r="AS433" s="206"/>
      <c r="AT433" s="335"/>
      <c r="AU433" s="206"/>
      <c r="AV433" s="206"/>
      <c r="AW433" s="206"/>
      <c r="AX433" s="207"/>
    </row>
    <row r="434" spans="1:50" ht="23.25" hidden="1" customHeight="1">
      <c r="A434" s="188"/>
      <c r="B434" s="185"/>
      <c r="C434" s="179"/>
      <c r="D434" s="185"/>
      <c r="E434" s="336"/>
      <c r="F434" s="337"/>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4"/>
      <c r="AF434" s="206"/>
      <c r="AG434" s="206"/>
      <c r="AH434" s="335"/>
      <c r="AI434" s="334"/>
      <c r="AJ434" s="206"/>
      <c r="AK434" s="206"/>
      <c r="AL434" s="206"/>
      <c r="AM434" s="334"/>
      <c r="AN434" s="206"/>
      <c r="AO434" s="206"/>
      <c r="AP434" s="335"/>
      <c r="AQ434" s="334"/>
      <c r="AR434" s="206"/>
      <c r="AS434" s="206"/>
      <c r="AT434" s="335"/>
      <c r="AU434" s="206"/>
      <c r="AV434" s="206"/>
      <c r="AW434" s="206"/>
      <c r="AX434" s="207"/>
    </row>
    <row r="435" spans="1:50" ht="23.25" hidden="1" customHeight="1">
      <c r="A435" s="188"/>
      <c r="B435" s="185"/>
      <c r="C435" s="179"/>
      <c r="D435" s="185"/>
      <c r="E435" s="336"/>
      <c r="F435" s="337"/>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4" t="s">
        <v>182</v>
      </c>
      <c r="AC435" s="574"/>
      <c r="AD435" s="574"/>
      <c r="AE435" s="334"/>
      <c r="AF435" s="206"/>
      <c r="AG435" s="206"/>
      <c r="AH435" s="335"/>
      <c r="AI435" s="334"/>
      <c r="AJ435" s="206"/>
      <c r="AK435" s="206"/>
      <c r="AL435" s="206"/>
      <c r="AM435" s="334"/>
      <c r="AN435" s="206"/>
      <c r="AO435" s="206"/>
      <c r="AP435" s="335"/>
      <c r="AQ435" s="334"/>
      <c r="AR435" s="206"/>
      <c r="AS435" s="206"/>
      <c r="AT435" s="335"/>
      <c r="AU435" s="206"/>
      <c r="AV435" s="206"/>
      <c r="AW435" s="206"/>
      <c r="AX435" s="207"/>
    </row>
    <row r="436" spans="1:50" ht="18.75" hidden="1" customHeight="1">
      <c r="A436" s="188"/>
      <c r="B436" s="185"/>
      <c r="C436" s="179"/>
      <c r="D436" s="185"/>
      <c r="E436" s="336" t="s">
        <v>243</v>
      </c>
      <c r="F436" s="337"/>
      <c r="G436" s="338"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0" t="s">
        <v>242</v>
      </c>
      <c r="AF436" s="331"/>
      <c r="AG436" s="331"/>
      <c r="AH436" s="332"/>
      <c r="AI436" s="333" t="s">
        <v>412</v>
      </c>
      <c r="AJ436" s="333"/>
      <c r="AK436" s="333"/>
      <c r="AL436" s="158"/>
      <c r="AM436" s="333" t="s">
        <v>425</v>
      </c>
      <c r="AN436" s="333"/>
      <c r="AO436" s="333"/>
      <c r="AP436" s="158"/>
      <c r="AQ436" s="158" t="s">
        <v>234</v>
      </c>
      <c r="AR436" s="129"/>
      <c r="AS436" s="129"/>
      <c r="AT436" s="130"/>
      <c r="AU436" s="135" t="s">
        <v>134</v>
      </c>
      <c r="AV436" s="135"/>
      <c r="AW436" s="135"/>
      <c r="AX436" s="136"/>
    </row>
    <row r="437" spans="1:50" ht="18.75" hidden="1" customHeight="1">
      <c r="A437" s="188"/>
      <c r="B437" s="185"/>
      <c r="C437" s="179"/>
      <c r="D437" s="185"/>
      <c r="E437" s="336"/>
      <c r="F437" s="337"/>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86"/>
      <c r="AR437" s="199"/>
      <c r="AS437" s="132" t="s">
        <v>235</v>
      </c>
      <c r="AT437" s="133"/>
      <c r="AU437" s="199"/>
      <c r="AV437" s="199"/>
      <c r="AW437" s="132" t="s">
        <v>181</v>
      </c>
      <c r="AX437" s="194"/>
    </row>
    <row r="438" spans="1:50" ht="23.25" hidden="1" customHeight="1">
      <c r="A438" s="188"/>
      <c r="B438" s="185"/>
      <c r="C438" s="179"/>
      <c r="D438" s="185"/>
      <c r="E438" s="336"/>
      <c r="F438" s="337"/>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4"/>
      <c r="AF438" s="206"/>
      <c r="AG438" s="206"/>
      <c r="AH438" s="206"/>
      <c r="AI438" s="334"/>
      <c r="AJ438" s="206"/>
      <c r="AK438" s="206"/>
      <c r="AL438" s="206"/>
      <c r="AM438" s="334"/>
      <c r="AN438" s="206"/>
      <c r="AO438" s="206"/>
      <c r="AP438" s="335"/>
      <c r="AQ438" s="334"/>
      <c r="AR438" s="206"/>
      <c r="AS438" s="206"/>
      <c r="AT438" s="335"/>
      <c r="AU438" s="206"/>
      <c r="AV438" s="206"/>
      <c r="AW438" s="206"/>
      <c r="AX438" s="207"/>
    </row>
    <row r="439" spans="1:50" ht="23.25" hidden="1" customHeight="1">
      <c r="A439" s="188"/>
      <c r="B439" s="185"/>
      <c r="C439" s="179"/>
      <c r="D439" s="185"/>
      <c r="E439" s="336"/>
      <c r="F439" s="337"/>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4"/>
      <c r="AF439" s="206"/>
      <c r="AG439" s="206"/>
      <c r="AH439" s="335"/>
      <c r="AI439" s="334"/>
      <c r="AJ439" s="206"/>
      <c r="AK439" s="206"/>
      <c r="AL439" s="206"/>
      <c r="AM439" s="334"/>
      <c r="AN439" s="206"/>
      <c r="AO439" s="206"/>
      <c r="AP439" s="335"/>
      <c r="AQ439" s="334"/>
      <c r="AR439" s="206"/>
      <c r="AS439" s="206"/>
      <c r="AT439" s="335"/>
      <c r="AU439" s="206"/>
      <c r="AV439" s="206"/>
      <c r="AW439" s="206"/>
      <c r="AX439" s="207"/>
    </row>
    <row r="440" spans="1:50" ht="23.25" hidden="1" customHeight="1">
      <c r="A440" s="188"/>
      <c r="B440" s="185"/>
      <c r="C440" s="179"/>
      <c r="D440" s="185"/>
      <c r="E440" s="336"/>
      <c r="F440" s="337"/>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4" t="s">
        <v>182</v>
      </c>
      <c r="AC440" s="574"/>
      <c r="AD440" s="574"/>
      <c r="AE440" s="334"/>
      <c r="AF440" s="206"/>
      <c r="AG440" s="206"/>
      <c r="AH440" s="335"/>
      <c r="AI440" s="334"/>
      <c r="AJ440" s="206"/>
      <c r="AK440" s="206"/>
      <c r="AL440" s="206"/>
      <c r="AM440" s="334"/>
      <c r="AN440" s="206"/>
      <c r="AO440" s="206"/>
      <c r="AP440" s="335"/>
      <c r="AQ440" s="334"/>
      <c r="AR440" s="206"/>
      <c r="AS440" s="206"/>
      <c r="AT440" s="335"/>
      <c r="AU440" s="206"/>
      <c r="AV440" s="206"/>
      <c r="AW440" s="206"/>
      <c r="AX440" s="207"/>
    </row>
    <row r="441" spans="1:50" ht="18.75" hidden="1" customHeight="1">
      <c r="A441" s="188"/>
      <c r="B441" s="185"/>
      <c r="C441" s="179"/>
      <c r="D441" s="185"/>
      <c r="E441" s="336" t="s">
        <v>243</v>
      </c>
      <c r="F441" s="337"/>
      <c r="G441" s="338"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0" t="s">
        <v>242</v>
      </c>
      <c r="AF441" s="331"/>
      <c r="AG441" s="331"/>
      <c r="AH441" s="332"/>
      <c r="AI441" s="333" t="s">
        <v>412</v>
      </c>
      <c r="AJ441" s="333"/>
      <c r="AK441" s="333"/>
      <c r="AL441" s="158"/>
      <c r="AM441" s="333" t="s">
        <v>425</v>
      </c>
      <c r="AN441" s="333"/>
      <c r="AO441" s="333"/>
      <c r="AP441" s="158"/>
      <c r="AQ441" s="158" t="s">
        <v>234</v>
      </c>
      <c r="AR441" s="129"/>
      <c r="AS441" s="129"/>
      <c r="AT441" s="130"/>
      <c r="AU441" s="135" t="s">
        <v>134</v>
      </c>
      <c r="AV441" s="135"/>
      <c r="AW441" s="135"/>
      <c r="AX441" s="136"/>
    </row>
    <row r="442" spans="1:50" ht="18.75" hidden="1" customHeight="1">
      <c r="A442" s="188"/>
      <c r="B442" s="185"/>
      <c r="C442" s="179"/>
      <c r="D442" s="185"/>
      <c r="E442" s="336"/>
      <c r="F442" s="337"/>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86"/>
      <c r="AR442" s="199"/>
      <c r="AS442" s="132" t="s">
        <v>235</v>
      </c>
      <c r="AT442" s="133"/>
      <c r="AU442" s="199"/>
      <c r="AV442" s="199"/>
      <c r="AW442" s="132" t="s">
        <v>181</v>
      </c>
      <c r="AX442" s="194"/>
    </row>
    <row r="443" spans="1:50" ht="23.25" hidden="1" customHeight="1">
      <c r="A443" s="188"/>
      <c r="B443" s="185"/>
      <c r="C443" s="179"/>
      <c r="D443" s="185"/>
      <c r="E443" s="336"/>
      <c r="F443" s="337"/>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4"/>
      <c r="AF443" s="206"/>
      <c r="AG443" s="206"/>
      <c r="AH443" s="206"/>
      <c r="AI443" s="334"/>
      <c r="AJ443" s="206"/>
      <c r="AK443" s="206"/>
      <c r="AL443" s="206"/>
      <c r="AM443" s="334"/>
      <c r="AN443" s="206"/>
      <c r="AO443" s="206"/>
      <c r="AP443" s="335"/>
      <c r="AQ443" s="334"/>
      <c r="AR443" s="206"/>
      <c r="AS443" s="206"/>
      <c r="AT443" s="335"/>
      <c r="AU443" s="206"/>
      <c r="AV443" s="206"/>
      <c r="AW443" s="206"/>
      <c r="AX443" s="207"/>
    </row>
    <row r="444" spans="1:50" ht="23.25" hidden="1" customHeight="1">
      <c r="A444" s="188"/>
      <c r="B444" s="185"/>
      <c r="C444" s="179"/>
      <c r="D444" s="185"/>
      <c r="E444" s="336"/>
      <c r="F444" s="337"/>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4"/>
      <c r="AF444" s="206"/>
      <c r="AG444" s="206"/>
      <c r="AH444" s="335"/>
      <c r="AI444" s="334"/>
      <c r="AJ444" s="206"/>
      <c r="AK444" s="206"/>
      <c r="AL444" s="206"/>
      <c r="AM444" s="334"/>
      <c r="AN444" s="206"/>
      <c r="AO444" s="206"/>
      <c r="AP444" s="335"/>
      <c r="AQ444" s="334"/>
      <c r="AR444" s="206"/>
      <c r="AS444" s="206"/>
      <c r="AT444" s="335"/>
      <c r="AU444" s="206"/>
      <c r="AV444" s="206"/>
      <c r="AW444" s="206"/>
      <c r="AX444" s="207"/>
    </row>
    <row r="445" spans="1:50" ht="23.25" hidden="1" customHeight="1">
      <c r="A445" s="188"/>
      <c r="B445" s="185"/>
      <c r="C445" s="179"/>
      <c r="D445" s="185"/>
      <c r="E445" s="336"/>
      <c r="F445" s="337"/>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4" t="s">
        <v>182</v>
      </c>
      <c r="AC445" s="574"/>
      <c r="AD445" s="574"/>
      <c r="AE445" s="334"/>
      <c r="AF445" s="206"/>
      <c r="AG445" s="206"/>
      <c r="AH445" s="335"/>
      <c r="AI445" s="334"/>
      <c r="AJ445" s="206"/>
      <c r="AK445" s="206"/>
      <c r="AL445" s="206"/>
      <c r="AM445" s="334"/>
      <c r="AN445" s="206"/>
      <c r="AO445" s="206"/>
      <c r="AP445" s="335"/>
      <c r="AQ445" s="334"/>
      <c r="AR445" s="206"/>
      <c r="AS445" s="206"/>
      <c r="AT445" s="335"/>
      <c r="AU445" s="206"/>
      <c r="AV445" s="206"/>
      <c r="AW445" s="206"/>
      <c r="AX445" s="207"/>
    </row>
    <row r="446" spans="1:50" ht="18.75" hidden="1" customHeight="1">
      <c r="A446" s="188"/>
      <c r="B446" s="185"/>
      <c r="C446" s="179"/>
      <c r="D446" s="185"/>
      <c r="E446" s="336" t="s">
        <v>243</v>
      </c>
      <c r="F446" s="337"/>
      <c r="G446" s="338"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0" t="s">
        <v>242</v>
      </c>
      <c r="AF446" s="331"/>
      <c r="AG446" s="331"/>
      <c r="AH446" s="332"/>
      <c r="AI446" s="333" t="s">
        <v>412</v>
      </c>
      <c r="AJ446" s="333"/>
      <c r="AK446" s="333"/>
      <c r="AL446" s="158"/>
      <c r="AM446" s="333" t="s">
        <v>425</v>
      </c>
      <c r="AN446" s="333"/>
      <c r="AO446" s="333"/>
      <c r="AP446" s="158"/>
      <c r="AQ446" s="158" t="s">
        <v>234</v>
      </c>
      <c r="AR446" s="129"/>
      <c r="AS446" s="129"/>
      <c r="AT446" s="130"/>
      <c r="AU446" s="135" t="s">
        <v>134</v>
      </c>
      <c r="AV446" s="135"/>
      <c r="AW446" s="135"/>
      <c r="AX446" s="136"/>
    </row>
    <row r="447" spans="1:50" ht="18.75" hidden="1" customHeight="1">
      <c r="A447" s="188"/>
      <c r="B447" s="185"/>
      <c r="C447" s="179"/>
      <c r="D447" s="185"/>
      <c r="E447" s="336"/>
      <c r="F447" s="337"/>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86"/>
      <c r="AR447" s="199"/>
      <c r="AS447" s="132" t="s">
        <v>235</v>
      </c>
      <c r="AT447" s="133"/>
      <c r="AU447" s="199"/>
      <c r="AV447" s="199"/>
      <c r="AW447" s="132" t="s">
        <v>181</v>
      </c>
      <c r="AX447" s="194"/>
    </row>
    <row r="448" spans="1:50" ht="23.25" hidden="1" customHeight="1">
      <c r="A448" s="188"/>
      <c r="B448" s="185"/>
      <c r="C448" s="179"/>
      <c r="D448" s="185"/>
      <c r="E448" s="336"/>
      <c r="F448" s="337"/>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4"/>
      <c r="AF448" s="206"/>
      <c r="AG448" s="206"/>
      <c r="AH448" s="206"/>
      <c r="AI448" s="334"/>
      <c r="AJ448" s="206"/>
      <c r="AK448" s="206"/>
      <c r="AL448" s="206"/>
      <c r="AM448" s="334"/>
      <c r="AN448" s="206"/>
      <c r="AO448" s="206"/>
      <c r="AP448" s="335"/>
      <c r="AQ448" s="334"/>
      <c r="AR448" s="206"/>
      <c r="AS448" s="206"/>
      <c r="AT448" s="335"/>
      <c r="AU448" s="206"/>
      <c r="AV448" s="206"/>
      <c r="AW448" s="206"/>
      <c r="AX448" s="207"/>
    </row>
    <row r="449" spans="1:50" ht="23.25" hidden="1" customHeight="1">
      <c r="A449" s="188"/>
      <c r="B449" s="185"/>
      <c r="C449" s="179"/>
      <c r="D449" s="185"/>
      <c r="E449" s="336"/>
      <c r="F449" s="337"/>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4"/>
      <c r="AF449" s="206"/>
      <c r="AG449" s="206"/>
      <c r="AH449" s="335"/>
      <c r="AI449" s="334"/>
      <c r="AJ449" s="206"/>
      <c r="AK449" s="206"/>
      <c r="AL449" s="206"/>
      <c r="AM449" s="334"/>
      <c r="AN449" s="206"/>
      <c r="AO449" s="206"/>
      <c r="AP449" s="335"/>
      <c r="AQ449" s="334"/>
      <c r="AR449" s="206"/>
      <c r="AS449" s="206"/>
      <c r="AT449" s="335"/>
      <c r="AU449" s="206"/>
      <c r="AV449" s="206"/>
      <c r="AW449" s="206"/>
      <c r="AX449" s="207"/>
    </row>
    <row r="450" spans="1:50" ht="23.25" hidden="1" customHeight="1">
      <c r="A450" s="188"/>
      <c r="B450" s="185"/>
      <c r="C450" s="179"/>
      <c r="D450" s="185"/>
      <c r="E450" s="336"/>
      <c r="F450" s="337"/>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4" t="s">
        <v>182</v>
      </c>
      <c r="AC450" s="574"/>
      <c r="AD450" s="574"/>
      <c r="AE450" s="334"/>
      <c r="AF450" s="206"/>
      <c r="AG450" s="206"/>
      <c r="AH450" s="335"/>
      <c r="AI450" s="334"/>
      <c r="AJ450" s="206"/>
      <c r="AK450" s="206"/>
      <c r="AL450" s="206"/>
      <c r="AM450" s="334"/>
      <c r="AN450" s="206"/>
      <c r="AO450" s="206"/>
      <c r="AP450" s="335"/>
      <c r="AQ450" s="334"/>
      <c r="AR450" s="206"/>
      <c r="AS450" s="206"/>
      <c r="AT450" s="335"/>
      <c r="AU450" s="206"/>
      <c r="AV450" s="206"/>
      <c r="AW450" s="206"/>
      <c r="AX450" s="207"/>
    </row>
    <row r="451" spans="1:50" ht="18.75" hidden="1" customHeight="1">
      <c r="A451" s="188"/>
      <c r="B451" s="185"/>
      <c r="C451" s="179"/>
      <c r="D451" s="185"/>
      <c r="E451" s="336" t="s">
        <v>243</v>
      </c>
      <c r="F451" s="337"/>
      <c r="G451" s="338"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0" t="s">
        <v>242</v>
      </c>
      <c r="AF451" s="331"/>
      <c r="AG451" s="331"/>
      <c r="AH451" s="332"/>
      <c r="AI451" s="333" t="s">
        <v>412</v>
      </c>
      <c r="AJ451" s="333"/>
      <c r="AK451" s="333"/>
      <c r="AL451" s="158"/>
      <c r="AM451" s="333" t="s">
        <v>425</v>
      </c>
      <c r="AN451" s="333"/>
      <c r="AO451" s="333"/>
      <c r="AP451" s="158"/>
      <c r="AQ451" s="158" t="s">
        <v>234</v>
      </c>
      <c r="AR451" s="129"/>
      <c r="AS451" s="129"/>
      <c r="AT451" s="130"/>
      <c r="AU451" s="135" t="s">
        <v>134</v>
      </c>
      <c r="AV451" s="135"/>
      <c r="AW451" s="135"/>
      <c r="AX451" s="136"/>
    </row>
    <row r="452" spans="1:50" ht="18.75" hidden="1" customHeight="1">
      <c r="A452" s="188"/>
      <c r="B452" s="185"/>
      <c r="C452" s="179"/>
      <c r="D452" s="185"/>
      <c r="E452" s="336"/>
      <c r="F452" s="337"/>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86"/>
      <c r="AR452" s="199"/>
      <c r="AS452" s="132" t="s">
        <v>235</v>
      </c>
      <c r="AT452" s="133"/>
      <c r="AU452" s="199"/>
      <c r="AV452" s="199"/>
      <c r="AW452" s="132" t="s">
        <v>181</v>
      </c>
      <c r="AX452" s="194"/>
    </row>
    <row r="453" spans="1:50" ht="23.25" hidden="1" customHeight="1">
      <c r="A453" s="188"/>
      <c r="B453" s="185"/>
      <c r="C453" s="179"/>
      <c r="D453" s="185"/>
      <c r="E453" s="336"/>
      <c r="F453" s="337"/>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4"/>
      <c r="AF453" s="206"/>
      <c r="AG453" s="206"/>
      <c r="AH453" s="206"/>
      <c r="AI453" s="334"/>
      <c r="AJ453" s="206"/>
      <c r="AK453" s="206"/>
      <c r="AL453" s="206"/>
      <c r="AM453" s="334"/>
      <c r="AN453" s="206"/>
      <c r="AO453" s="206"/>
      <c r="AP453" s="335"/>
      <c r="AQ453" s="334"/>
      <c r="AR453" s="206"/>
      <c r="AS453" s="206"/>
      <c r="AT453" s="335"/>
      <c r="AU453" s="206"/>
      <c r="AV453" s="206"/>
      <c r="AW453" s="206"/>
      <c r="AX453" s="207"/>
    </row>
    <row r="454" spans="1:50" ht="23.25" hidden="1" customHeight="1">
      <c r="A454" s="188"/>
      <c r="B454" s="185"/>
      <c r="C454" s="179"/>
      <c r="D454" s="185"/>
      <c r="E454" s="336"/>
      <c r="F454" s="337"/>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4"/>
      <c r="AF454" s="206"/>
      <c r="AG454" s="206"/>
      <c r="AH454" s="335"/>
      <c r="AI454" s="334"/>
      <c r="AJ454" s="206"/>
      <c r="AK454" s="206"/>
      <c r="AL454" s="206"/>
      <c r="AM454" s="334"/>
      <c r="AN454" s="206"/>
      <c r="AO454" s="206"/>
      <c r="AP454" s="335"/>
      <c r="AQ454" s="334"/>
      <c r="AR454" s="206"/>
      <c r="AS454" s="206"/>
      <c r="AT454" s="335"/>
      <c r="AU454" s="206"/>
      <c r="AV454" s="206"/>
      <c r="AW454" s="206"/>
      <c r="AX454" s="207"/>
    </row>
    <row r="455" spans="1:50" ht="23.25" hidden="1" customHeight="1">
      <c r="A455" s="188"/>
      <c r="B455" s="185"/>
      <c r="C455" s="179"/>
      <c r="D455" s="185"/>
      <c r="E455" s="336"/>
      <c r="F455" s="337"/>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4" t="s">
        <v>182</v>
      </c>
      <c r="AC455" s="574"/>
      <c r="AD455" s="574"/>
      <c r="AE455" s="334"/>
      <c r="AF455" s="206"/>
      <c r="AG455" s="206"/>
      <c r="AH455" s="335"/>
      <c r="AI455" s="334"/>
      <c r="AJ455" s="206"/>
      <c r="AK455" s="206"/>
      <c r="AL455" s="206"/>
      <c r="AM455" s="334"/>
      <c r="AN455" s="206"/>
      <c r="AO455" s="206"/>
      <c r="AP455" s="335"/>
      <c r="AQ455" s="334"/>
      <c r="AR455" s="206"/>
      <c r="AS455" s="206"/>
      <c r="AT455" s="335"/>
      <c r="AU455" s="206"/>
      <c r="AV455" s="206"/>
      <c r="AW455" s="206"/>
      <c r="AX455" s="207"/>
    </row>
    <row r="456" spans="1:50" ht="18.75" hidden="1" customHeight="1">
      <c r="A456" s="188"/>
      <c r="B456" s="185"/>
      <c r="C456" s="179"/>
      <c r="D456" s="185"/>
      <c r="E456" s="336" t="s">
        <v>244</v>
      </c>
      <c r="F456" s="337"/>
      <c r="G456" s="338"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0" t="s">
        <v>242</v>
      </c>
      <c r="AF456" s="331"/>
      <c r="AG456" s="331"/>
      <c r="AH456" s="332"/>
      <c r="AI456" s="333" t="s">
        <v>412</v>
      </c>
      <c r="AJ456" s="333"/>
      <c r="AK456" s="333"/>
      <c r="AL456" s="158"/>
      <c r="AM456" s="333" t="s">
        <v>425</v>
      </c>
      <c r="AN456" s="333"/>
      <c r="AO456" s="333"/>
      <c r="AP456" s="158"/>
      <c r="AQ456" s="158" t="s">
        <v>234</v>
      </c>
      <c r="AR456" s="129"/>
      <c r="AS456" s="129"/>
      <c r="AT456" s="130"/>
      <c r="AU456" s="135" t="s">
        <v>134</v>
      </c>
      <c r="AV456" s="135"/>
      <c r="AW456" s="135"/>
      <c r="AX456" s="136"/>
    </row>
    <row r="457" spans="1:50" ht="18.75" hidden="1" customHeight="1">
      <c r="A457" s="188"/>
      <c r="B457" s="185"/>
      <c r="C457" s="179"/>
      <c r="D457" s="185"/>
      <c r="E457" s="336"/>
      <c r="F457" s="337"/>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86"/>
      <c r="AR457" s="199"/>
      <c r="AS457" s="132" t="s">
        <v>235</v>
      </c>
      <c r="AT457" s="133"/>
      <c r="AU457" s="199"/>
      <c r="AV457" s="199"/>
      <c r="AW457" s="132" t="s">
        <v>181</v>
      </c>
      <c r="AX457" s="194"/>
    </row>
    <row r="458" spans="1:50" ht="23.25" hidden="1" customHeight="1">
      <c r="A458" s="188"/>
      <c r="B458" s="185"/>
      <c r="C458" s="179"/>
      <c r="D458" s="185"/>
      <c r="E458" s="336"/>
      <c r="F458" s="337"/>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4"/>
      <c r="AF458" s="206"/>
      <c r="AG458" s="206"/>
      <c r="AH458" s="206"/>
      <c r="AI458" s="334"/>
      <c r="AJ458" s="206"/>
      <c r="AK458" s="206"/>
      <c r="AL458" s="206"/>
      <c r="AM458" s="334"/>
      <c r="AN458" s="206"/>
      <c r="AO458" s="206"/>
      <c r="AP458" s="335"/>
      <c r="AQ458" s="334"/>
      <c r="AR458" s="206"/>
      <c r="AS458" s="206"/>
      <c r="AT458" s="335"/>
      <c r="AU458" s="206"/>
      <c r="AV458" s="206"/>
      <c r="AW458" s="206"/>
      <c r="AX458" s="207"/>
    </row>
    <row r="459" spans="1:50" ht="23.25" hidden="1" customHeight="1">
      <c r="A459" s="188"/>
      <c r="B459" s="185"/>
      <c r="C459" s="179"/>
      <c r="D459" s="185"/>
      <c r="E459" s="336"/>
      <c r="F459" s="337"/>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4"/>
      <c r="AF459" s="206"/>
      <c r="AG459" s="206"/>
      <c r="AH459" s="335"/>
      <c r="AI459" s="334"/>
      <c r="AJ459" s="206"/>
      <c r="AK459" s="206"/>
      <c r="AL459" s="206"/>
      <c r="AM459" s="334"/>
      <c r="AN459" s="206"/>
      <c r="AO459" s="206"/>
      <c r="AP459" s="335"/>
      <c r="AQ459" s="334"/>
      <c r="AR459" s="206"/>
      <c r="AS459" s="206"/>
      <c r="AT459" s="335"/>
      <c r="AU459" s="206"/>
      <c r="AV459" s="206"/>
      <c r="AW459" s="206"/>
      <c r="AX459" s="207"/>
    </row>
    <row r="460" spans="1:50" ht="23.25" hidden="1" customHeight="1">
      <c r="A460" s="188"/>
      <c r="B460" s="185"/>
      <c r="C460" s="179"/>
      <c r="D460" s="185"/>
      <c r="E460" s="336"/>
      <c r="F460" s="337"/>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4" t="s">
        <v>14</v>
      </c>
      <c r="AC460" s="574"/>
      <c r="AD460" s="574"/>
      <c r="AE460" s="334"/>
      <c r="AF460" s="206"/>
      <c r="AG460" s="206"/>
      <c r="AH460" s="335"/>
      <c r="AI460" s="334"/>
      <c r="AJ460" s="206"/>
      <c r="AK460" s="206"/>
      <c r="AL460" s="206"/>
      <c r="AM460" s="334"/>
      <c r="AN460" s="206"/>
      <c r="AO460" s="206"/>
      <c r="AP460" s="335"/>
      <c r="AQ460" s="334"/>
      <c r="AR460" s="206"/>
      <c r="AS460" s="206"/>
      <c r="AT460" s="335"/>
      <c r="AU460" s="206"/>
      <c r="AV460" s="206"/>
      <c r="AW460" s="206"/>
      <c r="AX460" s="207"/>
    </row>
    <row r="461" spans="1:50" ht="18.75" hidden="1" customHeight="1">
      <c r="A461" s="188"/>
      <c r="B461" s="185"/>
      <c r="C461" s="179"/>
      <c r="D461" s="185"/>
      <c r="E461" s="336" t="s">
        <v>244</v>
      </c>
      <c r="F461" s="337"/>
      <c r="G461" s="338"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0" t="s">
        <v>242</v>
      </c>
      <c r="AF461" s="331"/>
      <c r="AG461" s="331"/>
      <c r="AH461" s="332"/>
      <c r="AI461" s="333" t="s">
        <v>412</v>
      </c>
      <c r="AJ461" s="333"/>
      <c r="AK461" s="333"/>
      <c r="AL461" s="158"/>
      <c r="AM461" s="333" t="s">
        <v>425</v>
      </c>
      <c r="AN461" s="333"/>
      <c r="AO461" s="333"/>
      <c r="AP461" s="158"/>
      <c r="AQ461" s="158" t="s">
        <v>234</v>
      </c>
      <c r="AR461" s="129"/>
      <c r="AS461" s="129"/>
      <c r="AT461" s="130"/>
      <c r="AU461" s="135" t="s">
        <v>134</v>
      </c>
      <c r="AV461" s="135"/>
      <c r="AW461" s="135"/>
      <c r="AX461" s="136"/>
    </row>
    <row r="462" spans="1:50" ht="18.75" hidden="1" customHeight="1">
      <c r="A462" s="188"/>
      <c r="B462" s="185"/>
      <c r="C462" s="179"/>
      <c r="D462" s="185"/>
      <c r="E462" s="336"/>
      <c r="F462" s="337"/>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86"/>
      <c r="AR462" s="199"/>
      <c r="AS462" s="132" t="s">
        <v>235</v>
      </c>
      <c r="AT462" s="133"/>
      <c r="AU462" s="199"/>
      <c r="AV462" s="199"/>
      <c r="AW462" s="132" t="s">
        <v>181</v>
      </c>
      <c r="AX462" s="194"/>
    </row>
    <row r="463" spans="1:50" ht="23.25" hidden="1" customHeight="1">
      <c r="A463" s="188"/>
      <c r="B463" s="185"/>
      <c r="C463" s="179"/>
      <c r="D463" s="185"/>
      <c r="E463" s="336"/>
      <c r="F463" s="337"/>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4"/>
      <c r="AF463" s="206"/>
      <c r="AG463" s="206"/>
      <c r="AH463" s="206"/>
      <c r="AI463" s="334"/>
      <c r="AJ463" s="206"/>
      <c r="AK463" s="206"/>
      <c r="AL463" s="206"/>
      <c r="AM463" s="334"/>
      <c r="AN463" s="206"/>
      <c r="AO463" s="206"/>
      <c r="AP463" s="335"/>
      <c r="AQ463" s="334"/>
      <c r="AR463" s="206"/>
      <c r="AS463" s="206"/>
      <c r="AT463" s="335"/>
      <c r="AU463" s="206"/>
      <c r="AV463" s="206"/>
      <c r="AW463" s="206"/>
      <c r="AX463" s="207"/>
    </row>
    <row r="464" spans="1:50" ht="23.25" hidden="1" customHeight="1">
      <c r="A464" s="188"/>
      <c r="B464" s="185"/>
      <c r="C464" s="179"/>
      <c r="D464" s="185"/>
      <c r="E464" s="336"/>
      <c r="F464" s="337"/>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4"/>
      <c r="AF464" s="206"/>
      <c r="AG464" s="206"/>
      <c r="AH464" s="335"/>
      <c r="AI464" s="334"/>
      <c r="AJ464" s="206"/>
      <c r="AK464" s="206"/>
      <c r="AL464" s="206"/>
      <c r="AM464" s="334"/>
      <c r="AN464" s="206"/>
      <c r="AO464" s="206"/>
      <c r="AP464" s="335"/>
      <c r="AQ464" s="334"/>
      <c r="AR464" s="206"/>
      <c r="AS464" s="206"/>
      <c r="AT464" s="335"/>
      <c r="AU464" s="206"/>
      <c r="AV464" s="206"/>
      <c r="AW464" s="206"/>
      <c r="AX464" s="207"/>
    </row>
    <row r="465" spans="1:50" ht="23.25" hidden="1" customHeight="1">
      <c r="A465" s="188"/>
      <c r="B465" s="185"/>
      <c r="C465" s="179"/>
      <c r="D465" s="185"/>
      <c r="E465" s="336"/>
      <c r="F465" s="337"/>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4" t="s">
        <v>14</v>
      </c>
      <c r="AC465" s="574"/>
      <c r="AD465" s="574"/>
      <c r="AE465" s="334"/>
      <c r="AF465" s="206"/>
      <c r="AG465" s="206"/>
      <c r="AH465" s="335"/>
      <c r="AI465" s="334"/>
      <c r="AJ465" s="206"/>
      <c r="AK465" s="206"/>
      <c r="AL465" s="206"/>
      <c r="AM465" s="334"/>
      <c r="AN465" s="206"/>
      <c r="AO465" s="206"/>
      <c r="AP465" s="335"/>
      <c r="AQ465" s="334"/>
      <c r="AR465" s="206"/>
      <c r="AS465" s="206"/>
      <c r="AT465" s="335"/>
      <c r="AU465" s="206"/>
      <c r="AV465" s="206"/>
      <c r="AW465" s="206"/>
      <c r="AX465" s="207"/>
    </row>
    <row r="466" spans="1:50" ht="18.75" hidden="1" customHeight="1">
      <c r="A466" s="188"/>
      <c r="B466" s="185"/>
      <c r="C466" s="179"/>
      <c r="D466" s="185"/>
      <c r="E466" s="336" t="s">
        <v>244</v>
      </c>
      <c r="F466" s="337"/>
      <c r="G466" s="338"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0" t="s">
        <v>242</v>
      </c>
      <c r="AF466" s="331"/>
      <c r="AG466" s="331"/>
      <c r="AH466" s="332"/>
      <c r="AI466" s="333" t="s">
        <v>412</v>
      </c>
      <c r="AJ466" s="333"/>
      <c r="AK466" s="333"/>
      <c r="AL466" s="158"/>
      <c r="AM466" s="333" t="s">
        <v>425</v>
      </c>
      <c r="AN466" s="333"/>
      <c r="AO466" s="333"/>
      <c r="AP466" s="158"/>
      <c r="AQ466" s="158" t="s">
        <v>234</v>
      </c>
      <c r="AR466" s="129"/>
      <c r="AS466" s="129"/>
      <c r="AT466" s="130"/>
      <c r="AU466" s="135" t="s">
        <v>134</v>
      </c>
      <c r="AV466" s="135"/>
      <c r="AW466" s="135"/>
      <c r="AX466" s="136"/>
    </row>
    <row r="467" spans="1:50" ht="18.75" hidden="1" customHeight="1">
      <c r="A467" s="188"/>
      <c r="B467" s="185"/>
      <c r="C467" s="179"/>
      <c r="D467" s="185"/>
      <c r="E467" s="336"/>
      <c r="F467" s="337"/>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86"/>
      <c r="AR467" s="199"/>
      <c r="AS467" s="132" t="s">
        <v>235</v>
      </c>
      <c r="AT467" s="133"/>
      <c r="AU467" s="199"/>
      <c r="AV467" s="199"/>
      <c r="AW467" s="132" t="s">
        <v>181</v>
      </c>
      <c r="AX467" s="194"/>
    </row>
    <row r="468" spans="1:50" ht="23.25" hidden="1" customHeight="1">
      <c r="A468" s="188"/>
      <c r="B468" s="185"/>
      <c r="C468" s="179"/>
      <c r="D468" s="185"/>
      <c r="E468" s="336"/>
      <c r="F468" s="337"/>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4"/>
      <c r="AF468" s="206"/>
      <c r="AG468" s="206"/>
      <c r="AH468" s="206"/>
      <c r="AI468" s="334"/>
      <c r="AJ468" s="206"/>
      <c r="AK468" s="206"/>
      <c r="AL468" s="206"/>
      <c r="AM468" s="334"/>
      <c r="AN468" s="206"/>
      <c r="AO468" s="206"/>
      <c r="AP468" s="335"/>
      <c r="AQ468" s="334"/>
      <c r="AR468" s="206"/>
      <c r="AS468" s="206"/>
      <c r="AT468" s="335"/>
      <c r="AU468" s="206"/>
      <c r="AV468" s="206"/>
      <c r="AW468" s="206"/>
      <c r="AX468" s="207"/>
    </row>
    <row r="469" spans="1:50" ht="23.25" hidden="1" customHeight="1">
      <c r="A469" s="188"/>
      <c r="B469" s="185"/>
      <c r="C469" s="179"/>
      <c r="D469" s="185"/>
      <c r="E469" s="336"/>
      <c r="F469" s="337"/>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4"/>
      <c r="AF469" s="206"/>
      <c r="AG469" s="206"/>
      <c r="AH469" s="335"/>
      <c r="AI469" s="334"/>
      <c r="AJ469" s="206"/>
      <c r="AK469" s="206"/>
      <c r="AL469" s="206"/>
      <c r="AM469" s="334"/>
      <c r="AN469" s="206"/>
      <c r="AO469" s="206"/>
      <c r="AP469" s="335"/>
      <c r="AQ469" s="334"/>
      <c r="AR469" s="206"/>
      <c r="AS469" s="206"/>
      <c r="AT469" s="335"/>
      <c r="AU469" s="206"/>
      <c r="AV469" s="206"/>
      <c r="AW469" s="206"/>
      <c r="AX469" s="207"/>
    </row>
    <row r="470" spans="1:50" ht="23.25" hidden="1" customHeight="1">
      <c r="A470" s="188"/>
      <c r="B470" s="185"/>
      <c r="C470" s="179"/>
      <c r="D470" s="185"/>
      <c r="E470" s="336"/>
      <c r="F470" s="337"/>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4" t="s">
        <v>14</v>
      </c>
      <c r="AC470" s="574"/>
      <c r="AD470" s="574"/>
      <c r="AE470" s="334"/>
      <c r="AF470" s="206"/>
      <c r="AG470" s="206"/>
      <c r="AH470" s="335"/>
      <c r="AI470" s="334"/>
      <c r="AJ470" s="206"/>
      <c r="AK470" s="206"/>
      <c r="AL470" s="206"/>
      <c r="AM470" s="334"/>
      <c r="AN470" s="206"/>
      <c r="AO470" s="206"/>
      <c r="AP470" s="335"/>
      <c r="AQ470" s="334"/>
      <c r="AR470" s="206"/>
      <c r="AS470" s="206"/>
      <c r="AT470" s="335"/>
      <c r="AU470" s="206"/>
      <c r="AV470" s="206"/>
      <c r="AW470" s="206"/>
      <c r="AX470" s="207"/>
    </row>
    <row r="471" spans="1:50" ht="18.75" hidden="1" customHeight="1">
      <c r="A471" s="188"/>
      <c r="B471" s="185"/>
      <c r="C471" s="179"/>
      <c r="D471" s="185"/>
      <c r="E471" s="336" t="s">
        <v>244</v>
      </c>
      <c r="F471" s="337"/>
      <c r="G471" s="338"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0" t="s">
        <v>242</v>
      </c>
      <c r="AF471" s="331"/>
      <c r="AG471" s="331"/>
      <c r="AH471" s="332"/>
      <c r="AI471" s="333" t="s">
        <v>412</v>
      </c>
      <c r="AJ471" s="333"/>
      <c r="AK471" s="333"/>
      <c r="AL471" s="158"/>
      <c r="AM471" s="333" t="s">
        <v>425</v>
      </c>
      <c r="AN471" s="333"/>
      <c r="AO471" s="333"/>
      <c r="AP471" s="158"/>
      <c r="AQ471" s="158" t="s">
        <v>234</v>
      </c>
      <c r="AR471" s="129"/>
      <c r="AS471" s="129"/>
      <c r="AT471" s="130"/>
      <c r="AU471" s="135" t="s">
        <v>134</v>
      </c>
      <c r="AV471" s="135"/>
      <c r="AW471" s="135"/>
      <c r="AX471" s="136"/>
    </row>
    <row r="472" spans="1:50" ht="18.75" hidden="1" customHeight="1">
      <c r="A472" s="188"/>
      <c r="B472" s="185"/>
      <c r="C472" s="179"/>
      <c r="D472" s="185"/>
      <c r="E472" s="336"/>
      <c r="F472" s="337"/>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86"/>
      <c r="AR472" s="199"/>
      <c r="AS472" s="132" t="s">
        <v>235</v>
      </c>
      <c r="AT472" s="133"/>
      <c r="AU472" s="199"/>
      <c r="AV472" s="199"/>
      <c r="AW472" s="132" t="s">
        <v>181</v>
      </c>
      <c r="AX472" s="194"/>
    </row>
    <row r="473" spans="1:50" ht="23.25" hidden="1" customHeight="1">
      <c r="A473" s="188"/>
      <c r="B473" s="185"/>
      <c r="C473" s="179"/>
      <c r="D473" s="185"/>
      <c r="E473" s="336"/>
      <c r="F473" s="337"/>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4"/>
      <c r="AF473" s="206"/>
      <c r="AG473" s="206"/>
      <c r="AH473" s="206"/>
      <c r="AI473" s="334"/>
      <c r="AJ473" s="206"/>
      <c r="AK473" s="206"/>
      <c r="AL473" s="206"/>
      <c r="AM473" s="334"/>
      <c r="AN473" s="206"/>
      <c r="AO473" s="206"/>
      <c r="AP473" s="335"/>
      <c r="AQ473" s="334"/>
      <c r="AR473" s="206"/>
      <c r="AS473" s="206"/>
      <c r="AT473" s="335"/>
      <c r="AU473" s="206"/>
      <c r="AV473" s="206"/>
      <c r="AW473" s="206"/>
      <c r="AX473" s="207"/>
    </row>
    <row r="474" spans="1:50" ht="23.25" hidden="1" customHeight="1">
      <c r="A474" s="188"/>
      <c r="B474" s="185"/>
      <c r="C474" s="179"/>
      <c r="D474" s="185"/>
      <c r="E474" s="336"/>
      <c r="F474" s="337"/>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4"/>
      <c r="AF474" s="206"/>
      <c r="AG474" s="206"/>
      <c r="AH474" s="335"/>
      <c r="AI474" s="334"/>
      <c r="AJ474" s="206"/>
      <c r="AK474" s="206"/>
      <c r="AL474" s="206"/>
      <c r="AM474" s="334"/>
      <c r="AN474" s="206"/>
      <c r="AO474" s="206"/>
      <c r="AP474" s="335"/>
      <c r="AQ474" s="334"/>
      <c r="AR474" s="206"/>
      <c r="AS474" s="206"/>
      <c r="AT474" s="335"/>
      <c r="AU474" s="206"/>
      <c r="AV474" s="206"/>
      <c r="AW474" s="206"/>
      <c r="AX474" s="207"/>
    </row>
    <row r="475" spans="1:50" ht="23.25" hidden="1" customHeight="1">
      <c r="A475" s="188"/>
      <c r="B475" s="185"/>
      <c r="C475" s="179"/>
      <c r="D475" s="185"/>
      <c r="E475" s="336"/>
      <c r="F475" s="337"/>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4" t="s">
        <v>14</v>
      </c>
      <c r="AC475" s="574"/>
      <c r="AD475" s="574"/>
      <c r="AE475" s="334"/>
      <c r="AF475" s="206"/>
      <c r="AG475" s="206"/>
      <c r="AH475" s="335"/>
      <c r="AI475" s="334"/>
      <c r="AJ475" s="206"/>
      <c r="AK475" s="206"/>
      <c r="AL475" s="206"/>
      <c r="AM475" s="334"/>
      <c r="AN475" s="206"/>
      <c r="AO475" s="206"/>
      <c r="AP475" s="335"/>
      <c r="AQ475" s="334"/>
      <c r="AR475" s="206"/>
      <c r="AS475" s="206"/>
      <c r="AT475" s="335"/>
      <c r="AU475" s="206"/>
      <c r="AV475" s="206"/>
      <c r="AW475" s="206"/>
      <c r="AX475" s="207"/>
    </row>
    <row r="476" spans="1:50" ht="18.75" hidden="1" customHeight="1">
      <c r="A476" s="188"/>
      <c r="B476" s="185"/>
      <c r="C476" s="179"/>
      <c r="D476" s="185"/>
      <c r="E476" s="336" t="s">
        <v>244</v>
      </c>
      <c r="F476" s="337"/>
      <c r="G476" s="338"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0" t="s">
        <v>242</v>
      </c>
      <c r="AF476" s="331"/>
      <c r="AG476" s="331"/>
      <c r="AH476" s="332"/>
      <c r="AI476" s="333" t="s">
        <v>412</v>
      </c>
      <c r="AJ476" s="333"/>
      <c r="AK476" s="333"/>
      <c r="AL476" s="158"/>
      <c r="AM476" s="333" t="s">
        <v>425</v>
      </c>
      <c r="AN476" s="333"/>
      <c r="AO476" s="333"/>
      <c r="AP476" s="158"/>
      <c r="AQ476" s="158" t="s">
        <v>234</v>
      </c>
      <c r="AR476" s="129"/>
      <c r="AS476" s="129"/>
      <c r="AT476" s="130"/>
      <c r="AU476" s="135" t="s">
        <v>134</v>
      </c>
      <c r="AV476" s="135"/>
      <c r="AW476" s="135"/>
      <c r="AX476" s="136"/>
    </row>
    <row r="477" spans="1:50" ht="18.75" hidden="1" customHeight="1">
      <c r="A477" s="188"/>
      <c r="B477" s="185"/>
      <c r="C477" s="179"/>
      <c r="D477" s="185"/>
      <c r="E477" s="336"/>
      <c r="F477" s="337"/>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86"/>
      <c r="AR477" s="199"/>
      <c r="AS477" s="132" t="s">
        <v>235</v>
      </c>
      <c r="AT477" s="133"/>
      <c r="AU477" s="199"/>
      <c r="AV477" s="199"/>
      <c r="AW477" s="132" t="s">
        <v>181</v>
      </c>
      <c r="AX477" s="194"/>
    </row>
    <row r="478" spans="1:50" ht="23.25" hidden="1" customHeight="1">
      <c r="A478" s="188"/>
      <c r="B478" s="185"/>
      <c r="C478" s="179"/>
      <c r="D478" s="185"/>
      <c r="E478" s="336"/>
      <c r="F478" s="337"/>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4"/>
      <c r="AF478" s="206"/>
      <c r="AG478" s="206"/>
      <c r="AH478" s="206"/>
      <c r="AI478" s="334"/>
      <c r="AJ478" s="206"/>
      <c r="AK478" s="206"/>
      <c r="AL478" s="206"/>
      <c r="AM478" s="334"/>
      <c r="AN478" s="206"/>
      <c r="AO478" s="206"/>
      <c r="AP478" s="335"/>
      <c r="AQ478" s="334"/>
      <c r="AR478" s="206"/>
      <c r="AS478" s="206"/>
      <c r="AT478" s="335"/>
      <c r="AU478" s="206"/>
      <c r="AV478" s="206"/>
      <c r="AW478" s="206"/>
      <c r="AX478" s="207"/>
    </row>
    <row r="479" spans="1:50" ht="23.25" hidden="1" customHeight="1">
      <c r="A479" s="188"/>
      <c r="B479" s="185"/>
      <c r="C479" s="179"/>
      <c r="D479" s="185"/>
      <c r="E479" s="336"/>
      <c r="F479" s="337"/>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4"/>
      <c r="AF479" s="206"/>
      <c r="AG479" s="206"/>
      <c r="AH479" s="335"/>
      <c r="AI479" s="334"/>
      <c r="AJ479" s="206"/>
      <c r="AK479" s="206"/>
      <c r="AL479" s="206"/>
      <c r="AM479" s="334"/>
      <c r="AN479" s="206"/>
      <c r="AO479" s="206"/>
      <c r="AP479" s="335"/>
      <c r="AQ479" s="334"/>
      <c r="AR479" s="206"/>
      <c r="AS479" s="206"/>
      <c r="AT479" s="335"/>
      <c r="AU479" s="206"/>
      <c r="AV479" s="206"/>
      <c r="AW479" s="206"/>
      <c r="AX479" s="207"/>
    </row>
    <row r="480" spans="1:50" ht="23.25" hidden="1" customHeight="1">
      <c r="A480" s="188"/>
      <c r="B480" s="185"/>
      <c r="C480" s="179"/>
      <c r="D480" s="185"/>
      <c r="E480" s="336"/>
      <c r="F480" s="337"/>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4" t="s">
        <v>14</v>
      </c>
      <c r="AC480" s="574"/>
      <c r="AD480" s="574"/>
      <c r="AE480" s="334"/>
      <c r="AF480" s="206"/>
      <c r="AG480" s="206"/>
      <c r="AH480" s="335"/>
      <c r="AI480" s="334"/>
      <c r="AJ480" s="206"/>
      <c r="AK480" s="206"/>
      <c r="AL480" s="206"/>
      <c r="AM480" s="334"/>
      <c r="AN480" s="206"/>
      <c r="AO480" s="206"/>
      <c r="AP480" s="335"/>
      <c r="AQ480" s="334"/>
      <c r="AR480" s="206"/>
      <c r="AS480" s="206"/>
      <c r="AT480" s="335"/>
      <c r="AU480" s="206"/>
      <c r="AV480" s="206"/>
      <c r="AW480" s="206"/>
      <c r="AX480" s="207"/>
    </row>
    <row r="481" spans="1:50" ht="23.9" hidden="1" customHeight="1">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403</v>
      </c>
      <c r="F484" s="174"/>
      <c r="G484" s="895" t="s">
        <v>254</v>
      </c>
      <c r="H484" s="122"/>
      <c r="I484" s="122"/>
      <c r="J484" s="896"/>
      <c r="K484" s="897"/>
      <c r="L484" s="897"/>
      <c r="M484" s="897"/>
      <c r="N484" s="897"/>
      <c r="O484" s="897"/>
      <c r="P484" s="897"/>
      <c r="Q484" s="897"/>
      <c r="R484" s="897"/>
      <c r="S484" s="897"/>
      <c r="T484" s="89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9"/>
    </row>
    <row r="485" spans="1:50" ht="18.75" hidden="1" customHeight="1">
      <c r="A485" s="188"/>
      <c r="B485" s="185"/>
      <c r="C485" s="179"/>
      <c r="D485" s="185"/>
      <c r="E485" s="336" t="s">
        <v>243</v>
      </c>
      <c r="F485" s="337"/>
      <c r="G485" s="338"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0" t="s">
        <v>242</v>
      </c>
      <c r="AF485" s="331"/>
      <c r="AG485" s="331"/>
      <c r="AH485" s="332"/>
      <c r="AI485" s="333" t="s">
        <v>412</v>
      </c>
      <c r="AJ485" s="333"/>
      <c r="AK485" s="333"/>
      <c r="AL485" s="158"/>
      <c r="AM485" s="333" t="s">
        <v>425</v>
      </c>
      <c r="AN485" s="333"/>
      <c r="AO485" s="333"/>
      <c r="AP485" s="158"/>
      <c r="AQ485" s="158" t="s">
        <v>234</v>
      </c>
      <c r="AR485" s="129"/>
      <c r="AS485" s="129"/>
      <c r="AT485" s="130"/>
      <c r="AU485" s="135" t="s">
        <v>134</v>
      </c>
      <c r="AV485" s="135"/>
      <c r="AW485" s="135"/>
      <c r="AX485" s="136"/>
    </row>
    <row r="486" spans="1:50" ht="18.75" hidden="1" customHeight="1">
      <c r="A486" s="188"/>
      <c r="B486" s="185"/>
      <c r="C486" s="179"/>
      <c r="D486" s="185"/>
      <c r="E486" s="336"/>
      <c r="F486" s="337"/>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86"/>
      <c r="AR486" s="199"/>
      <c r="AS486" s="132" t="s">
        <v>235</v>
      </c>
      <c r="AT486" s="133"/>
      <c r="AU486" s="199"/>
      <c r="AV486" s="199"/>
      <c r="AW486" s="132" t="s">
        <v>181</v>
      </c>
      <c r="AX486" s="194"/>
    </row>
    <row r="487" spans="1:50" ht="23.25" hidden="1" customHeight="1">
      <c r="A487" s="188"/>
      <c r="B487" s="185"/>
      <c r="C487" s="179"/>
      <c r="D487" s="185"/>
      <c r="E487" s="336"/>
      <c r="F487" s="337"/>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4"/>
      <c r="AF487" s="206"/>
      <c r="AG487" s="206"/>
      <c r="AH487" s="206"/>
      <c r="AI487" s="334"/>
      <c r="AJ487" s="206"/>
      <c r="AK487" s="206"/>
      <c r="AL487" s="206"/>
      <c r="AM487" s="334"/>
      <c r="AN487" s="206"/>
      <c r="AO487" s="206"/>
      <c r="AP487" s="335"/>
      <c r="AQ487" s="334"/>
      <c r="AR487" s="206"/>
      <c r="AS487" s="206"/>
      <c r="AT487" s="335"/>
      <c r="AU487" s="206"/>
      <c r="AV487" s="206"/>
      <c r="AW487" s="206"/>
      <c r="AX487" s="207"/>
    </row>
    <row r="488" spans="1:50" ht="23.25" hidden="1" customHeight="1">
      <c r="A488" s="188"/>
      <c r="B488" s="185"/>
      <c r="C488" s="179"/>
      <c r="D488" s="185"/>
      <c r="E488" s="336"/>
      <c r="F488" s="337"/>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4"/>
      <c r="AF488" s="206"/>
      <c r="AG488" s="206"/>
      <c r="AH488" s="335"/>
      <c r="AI488" s="334"/>
      <c r="AJ488" s="206"/>
      <c r="AK488" s="206"/>
      <c r="AL488" s="206"/>
      <c r="AM488" s="334"/>
      <c r="AN488" s="206"/>
      <c r="AO488" s="206"/>
      <c r="AP488" s="335"/>
      <c r="AQ488" s="334"/>
      <c r="AR488" s="206"/>
      <c r="AS488" s="206"/>
      <c r="AT488" s="335"/>
      <c r="AU488" s="206"/>
      <c r="AV488" s="206"/>
      <c r="AW488" s="206"/>
      <c r="AX488" s="207"/>
    </row>
    <row r="489" spans="1:50" ht="23.25" hidden="1" customHeight="1">
      <c r="A489" s="188"/>
      <c r="B489" s="185"/>
      <c r="C489" s="179"/>
      <c r="D489" s="185"/>
      <c r="E489" s="336"/>
      <c r="F489" s="337"/>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4" t="s">
        <v>182</v>
      </c>
      <c r="AC489" s="574"/>
      <c r="AD489" s="574"/>
      <c r="AE489" s="334"/>
      <c r="AF489" s="206"/>
      <c r="AG489" s="206"/>
      <c r="AH489" s="335"/>
      <c r="AI489" s="334"/>
      <c r="AJ489" s="206"/>
      <c r="AK489" s="206"/>
      <c r="AL489" s="206"/>
      <c r="AM489" s="334"/>
      <c r="AN489" s="206"/>
      <c r="AO489" s="206"/>
      <c r="AP489" s="335"/>
      <c r="AQ489" s="334"/>
      <c r="AR489" s="206"/>
      <c r="AS489" s="206"/>
      <c r="AT489" s="335"/>
      <c r="AU489" s="206"/>
      <c r="AV489" s="206"/>
      <c r="AW489" s="206"/>
      <c r="AX489" s="207"/>
    </row>
    <row r="490" spans="1:50" ht="18.75" hidden="1" customHeight="1">
      <c r="A490" s="188"/>
      <c r="B490" s="185"/>
      <c r="C490" s="179"/>
      <c r="D490" s="185"/>
      <c r="E490" s="336" t="s">
        <v>243</v>
      </c>
      <c r="F490" s="337"/>
      <c r="G490" s="338"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0" t="s">
        <v>242</v>
      </c>
      <c r="AF490" s="331"/>
      <c r="AG490" s="331"/>
      <c r="AH490" s="332"/>
      <c r="AI490" s="333" t="s">
        <v>412</v>
      </c>
      <c r="AJ490" s="333"/>
      <c r="AK490" s="333"/>
      <c r="AL490" s="158"/>
      <c r="AM490" s="333" t="s">
        <v>425</v>
      </c>
      <c r="AN490" s="333"/>
      <c r="AO490" s="333"/>
      <c r="AP490" s="158"/>
      <c r="AQ490" s="158" t="s">
        <v>234</v>
      </c>
      <c r="AR490" s="129"/>
      <c r="AS490" s="129"/>
      <c r="AT490" s="130"/>
      <c r="AU490" s="135" t="s">
        <v>134</v>
      </c>
      <c r="AV490" s="135"/>
      <c r="AW490" s="135"/>
      <c r="AX490" s="136"/>
    </row>
    <row r="491" spans="1:50" ht="18.75" hidden="1" customHeight="1">
      <c r="A491" s="188"/>
      <c r="B491" s="185"/>
      <c r="C491" s="179"/>
      <c r="D491" s="185"/>
      <c r="E491" s="336"/>
      <c r="F491" s="337"/>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86"/>
      <c r="AR491" s="199"/>
      <c r="AS491" s="132" t="s">
        <v>235</v>
      </c>
      <c r="AT491" s="133"/>
      <c r="AU491" s="199"/>
      <c r="AV491" s="199"/>
      <c r="AW491" s="132" t="s">
        <v>181</v>
      </c>
      <c r="AX491" s="194"/>
    </row>
    <row r="492" spans="1:50" ht="23.25" hidden="1" customHeight="1">
      <c r="A492" s="188"/>
      <c r="B492" s="185"/>
      <c r="C492" s="179"/>
      <c r="D492" s="185"/>
      <c r="E492" s="336"/>
      <c r="F492" s="337"/>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4"/>
      <c r="AF492" s="206"/>
      <c r="AG492" s="206"/>
      <c r="AH492" s="206"/>
      <c r="AI492" s="334"/>
      <c r="AJ492" s="206"/>
      <c r="AK492" s="206"/>
      <c r="AL492" s="206"/>
      <c r="AM492" s="334"/>
      <c r="AN492" s="206"/>
      <c r="AO492" s="206"/>
      <c r="AP492" s="335"/>
      <c r="AQ492" s="334"/>
      <c r="AR492" s="206"/>
      <c r="AS492" s="206"/>
      <c r="AT492" s="335"/>
      <c r="AU492" s="206"/>
      <c r="AV492" s="206"/>
      <c r="AW492" s="206"/>
      <c r="AX492" s="207"/>
    </row>
    <row r="493" spans="1:50" ht="23.25" hidden="1" customHeight="1">
      <c r="A493" s="188"/>
      <c r="B493" s="185"/>
      <c r="C493" s="179"/>
      <c r="D493" s="185"/>
      <c r="E493" s="336"/>
      <c r="F493" s="337"/>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4"/>
      <c r="AF493" s="206"/>
      <c r="AG493" s="206"/>
      <c r="AH493" s="335"/>
      <c r="AI493" s="334"/>
      <c r="AJ493" s="206"/>
      <c r="AK493" s="206"/>
      <c r="AL493" s="206"/>
      <c r="AM493" s="334"/>
      <c r="AN493" s="206"/>
      <c r="AO493" s="206"/>
      <c r="AP493" s="335"/>
      <c r="AQ493" s="334"/>
      <c r="AR493" s="206"/>
      <c r="AS493" s="206"/>
      <c r="AT493" s="335"/>
      <c r="AU493" s="206"/>
      <c r="AV493" s="206"/>
      <c r="AW493" s="206"/>
      <c r="AX493" s="207"/>
    </row>
    <row r="494" spans="1:50" ht="23.25" hidden="1" customHeight="1">
      <c r="A494" s="188"/>
      <c r="B494" s="185"/>
      <c r="C494" s="179"/>
      <c r="D494" s="185"/>
      <c r="E494" s="336"/>
      <c r="F494" s="337"/>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4" t="s">
        <v>182</v>
      </c>
      <c r="AC494" s="574"/>
      <c r="AD494" s="574"/>
      <c r="AE494" s="334"/>
      <c r="AF494" s="206"/>
      <c r="AG494" s="206"/>
      <c r="AH494" s="335"/>
      <c r="AI494" s="334"/>
      <c r="AJ494" s="206"/>
      <c r="AK494" s="206"/>
      <c r="AL494" s="206"/>
      <c r="AM494" s="334"/>
      <c r="AN494" s="206"/>
      <c r="AO494" s="206"/>
      <c r="AP494" s="335"/>
      <c r="AQ494" s="334"/>
      <c r="AR494" s="206"/>
      <c r="AS494" s="206"/>
      <c r="AT494" s="335"/>
      <c r="AU494" s="206"/>
      <c r="AV494" s="206"/>
      <c r="AW494" s="206"/>
      <c r="AX494" s="207"/>
    </row>
    <row r="495" spans="1:50" ht="18.75" hidden="1" customHeight="1">
      <c r="A495" s="188"/>
      <c r="B495" s="185"/>
      <c r="C495" s="179"/>
      <c r="D495" s="185"/>
      <c r="E495" s="336" t="s">
        <v>243</v>
      </c>
      <c r="F495" s="337"/>
      <c r="G495" s="338"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0" t="s">
        <v>242</v>
      </c>
      <c r="AF495" s="331"/>
      <c r="AG495" s="331"/>
      <c r="AH495" s="332"/>
      <c r="AI495" s="333" t="s">
        <v>412</v>
      </c>
      <c r="AJ495" s="333"/>
      <c r="AK495" s="333"/>
      <c r="AL495" s="158"/>
      <c r="AM495" s="333" t="s">
        <v>425</v>
      </c>
      <c r="AN495" s="333"/>
      <c r="AO495" s="333"/>
      <c r="AP495" s="158"/>
      <c r="AQ495" s="158" t="s">
        <v>234</v>
      </c>
      <c r="AR495" s="129"/>
      <c r="AS495" s="129"/>
      <c r="AT495" s="130"/>
      <c r="AU495" s="135" t="s">
        <v>134</v>
      </c>
      <c r="AV495" s="135"/>
      <c r="AW495" s="135"/>
      <c r="AX495" s="136"/>
    </row>
    <row r="496" spans="1:50" ht="18.75" hidden="1" customHeight="1">
      <c r="A496" s="188"/>
      <c r="B496" s="185"/>
      <c r="C496" s="179"/>
      <c r="D496" s="185"/>
      <c r="E496" s="336"/>
      <c r="F496" s="337"/>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86"/>
      <c r="AR496" s="199"/>
      <c r="AS496" s="132" t="s">
        <v>235</v>
      </c>
      <c r="AT496" s="133"/>
      <c r="AU496" s="199"/>
      <c r="AV496" s="199"/>
      <c r="AW496" s="132" t="s">
        <v>181</v>
      </c>
      <c r="AX496" s="194"/>
    </row>
    <row r="497" spans="1:50" ht="23.25" hidden="1" customHeight="1">
      <c r="A497" s="188"/>
      <c r="B497" s="185"/>
      <c r="C497" s="179"/>
      <c r="D497" s="185"/>
      <c r="E497" s="336"/>
      <c r="F497" s="337"/>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4"/>
      <c r="AF497" s="206"/>
      <c r="AG497" s="206"/>
      <c r="AH497" s="206"/>
      <c r="AI497" s="334"/>
      <c r="AJ497" s="206"/>
      <c r="AK497" s="206"/>
      <c r="AL497" s="206"/>
      <c r="AM497" s="334"/>
      <c r="AN497" s="206"/>
      <c r="AO497" s="206"/>
      <c r="AP497" s="335"/>
      <c r="AQ497" s="334"/>
      <c r="AR497" s="206"/>
      <c r="AS497" s="206"/>
      <c r="AT497" s="335"/>
      <c r="AU497" s="206"/>
      <c r="AV497" s="206"/>
      <c r="AW497" s="206"/>
      <c r="AX497" s="207"/>
    </row>
    <row r="498" spans="1:50" ht="23.25" hidden="1" customHeight="1">
      <c r="A498" s="188"/>
      <c r="B498" s="185"/>
      <c r="C498" s="179"/>
      <c r="D498" s="185"/>
      <c r="E498" s="336"/>
      <c r="F498" s="337"/>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4"/>
      <c r="AF498" s="206"/>
      <c r="AG498" s="206"/>
      <c r="AH498" s="335"/>
      <c r="AI498" s="334"/>
      <c r="AJ498" s="206"/>
      <c r="AK498" s="206"/>
      <c r="AL498" s="206"/>
      <c r="AM498" s="334"/>
      <c r="AN498" s="206"/>
      <c r="AO498" s="206"/>
      <c r="AP498" s="335"/>
      <c r="AQ498" s="334"/>
      <c r="AR498" s="206"/>
      <c r="AS498" s="206"/>
      <c r="AT498" s="335"/>
      <c r="AU498" s="206"/>
      <c r="AV498" s="206"/>
      <c r="AW498" s="206"/>
      <c r="AX498" s="207"/>
    </row>
    <row r="499" spans="1:50" ht="23.25" hidden="1" customHeight="1">
      <c r="A499" s="188"/>
      <c r="B499" s="185"/>
      <c r="C499" s="179"/>
      <c r="D499" s="185"/>
      <c r="E499" s="336"/>
      <c r="F499" s="337"/>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4" t="s">
        <v>182</v>
      </c>
      <c r="AC499" s="574"/>
      <c r="AD499" s="574"/>
      <c r="AE499" s="334"/>
      <c r="AF499" s="206"/>
      <c r="AG499" s="206"/>
      <c r="AH499" s="335"/>
      <c r="AI499" s="334"/>
      <c r="AJ499" s="206"/>
      <c r="AK499" s="206"/>
      <c r="AL499" s="206"/>
      <c r="AM499" s="334"/>
      <c r="AN499" s="206"/>
      <c r="AO499" s="206"/>
      <c r="AP499" s="335"/>
      <c r="AQ499" s="334"/>
      <c r="AR499" s="206"/>
      <c r="AS499" s="206"/>
      <c r="AT499" s="335"/>
      <c r="AU499" s="206"/>
      <c r="AV499" s="206"/>
      <c r="AW499" s="206"/>
      <c r="AX499" s="207"/>
    </row>
    <row r="500" spans="1:50" ht="18.75" hidden="1" customHeight="1">
      <c r="A500" s="188"/>
      <c r="B500" s="185"/>
      <c r="C500" s="179"/>
      <c r="D500" s="185"/>
      <c r="E500" s="336" t="s">
        <v>243</v>
      </c>
      <c r="F500" s="337"/>
      <c r="G500" s="338"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0" t="s">
        <v>242</v>
      </c>
      <c r="AF500" s="331"/>
      <c r="AG500" s="331"/>
      <c r="AH500" s="332"/>
      <c r="AI500" s="333" t="s">
        <v>412</v>
      </c>
      <c r="AJ500" s="333"/>
      <c r="AK500" s="333"/>
      <c r="AL500" s="158"/>
      <c r="AM500" s="333" t="s">
        <v>425</v>
      </c>
      <c r="AN500" s="333"/>
      <c r="AO500" s="333"/>
      <c r="AP500" s="158"/>
      <c r="AQ500" s="158" t="s">
        <v>234</v>
      </c>
      <c r="AR500" s="129"/>
      <c r="AS500" s="129"/>
      <c r="AT500" s="130"/>
      <c r="AU500" s="135" t="s">
        <v>134</v>
      </c>
      <c r="AV500" s="135"/>
      <c r="AW500" s="135"/>
      <c r="AX500" s="136"/>
    </row>
    <row r="501" spans="1:50" ht="18.75" hidden="1" customHeight="1">
      <c r="A501" s="188"/>
      <c r="B501" s="185"/>
      <c r="C501" s="179"/>
      <c r="D501" s="185"/>
      <c r="E501" s="336"/>
      <c r="F501" s="337"/>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86"/>
      <c r="AR501" s="199"/>
      <c r="AS501" s="132" t="s">
        <v>235</v>
      </c>
      <c r="AT501" s="133"/>
      <c r="AU501" s="199"/>
      <c r="AV501" s="199"/>
      <c r="AW501" s="132" t="s">
        <v>181</v>
      </c>
      <c r="AX501" s="194"/>
    </row>
    <row r="502" spans="1:50" ht="23.25" hidden="1" customHeight="1">
      <c r="A502" s="188"/>
      <c r="B502" s="185"/>
      <c r="C502" s="179"/>
      <c r="D502" s="185"/>
      <c r="E502" s="336"/>
      <c r="F502" s="337"/>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4"/>
      <c r="AF502" s="206"/>
      <c r="AG502" s="206"/>
      <c r="AH502" s="206"/>
      <c r="AI502" s="334"/>
      <c r="AJ502" s="206"/>
      <c r="AK502" s="206"/>
      <c r="AL502" s="206"/>
      <c r="AM502" s="334"/>
      <c r="AN502" s="206"/>
      <c r="AO502" s="206"/>
      <c r="AP502" s="335"/>
      <c r="AQ502" s="334"/>
      <c r="AR502" s="206"/>
      <c r="AS502" s="206"/>
      <c r="AT502" s="335"/>
      <c r="AU502" s="206"/>
      <c r="AV502" s="206"/>
      <c r="AW502" s="206"/>
      <c r="AX502" s="207"/>
    </row>
    <row r="503" spans="1:50" ht="23.25" hidden="1" customHeight="1">
      <c r="A503" s="188"/>
      <c r="B503" s="185"/>
      <c r="C503" s="179"/>
      <c r="D503" s="185"/>
      <c r="E503" s="336"/>
      <c r="F503" s="337"/>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4"/>
      <c r="AF503" s="206"/>
      <c r="AG503" s="206"/>
      <c r="AH503" s="335"/>
      <c r="AI503" s="334"/>
      <c r="AJ503" s="206"/>
      <c r="AK503" s="206"/>
      <c r="AL503" s="206"/>
      <c r="AM503" s="334"/>
      <c r="AN503" s="206"/>
      <c r="AO503" s="206"/>
      <c r="AP503" s="335"/>
      <c r="AQ503" s="334"/>
      <c r="AR503" s="206"/>
      <c r="AS503" s="206"/>
      <c r="AT503" s="335"/>
      <c r="AU503" s="206"/>
      <c r="AV503" s="206"/>
      <c r="AW503" s="206"/>
      <c r="AX503" s="207"/>
    </row>
    <row r="504" spans="1:50" ht="23.25" hidden="1" customHeight="1">
      <c r="A504" s="188"/>
      <c r="B504" s="185"/>
      <c r="C504" s="179"/>
      <c r="D504" s="185"/>
      <c r="E504" s="336"/>
      <c r="F504" s="337"/>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4" t="s">
        <v>182</v>
      </c>
      <c r="AC504" s="574"/>
      <c r="AD504" s="574"/>
      <c r="AE504" s="334"/>
      <c r="AF504" s="206"/>
      <c r="AG504" s="206"/>
      <c r="AH504" s="335"/>
      <c r="AI504" s="334"/>
      <c r="AJ504" s="206"/>
      <c r="AK504" s="206"/>
      <c r="AL504" s="206"/>
      <c r="AM504" s="334"/>
      <c r="AN504" s="206"/>
      <c r="AO504" s="206"/>
      <c r="AP504" s="335"/>
      <c r="AQ504" s="334"/>
      <c r="AR504" s="206"/>
      <c r="AS504" s="206"/>
      <c r="AT504" s="335"/>
      <c r="AU504" s="206"/>
      <c r="AV504" s="206"/>
      <c r="AW504" s="206"/>
      <c r="AX504" s="207"/>
    </row>
    <row r="505" spans="1:50" ht="18.75" hidden="1" customHeight="1">
      <c r="A505" s="188"/>
      <c r="B505" s="185"/>
      <c r="C505" s="179"/>
      <c r="D505" s="185"/>
      <c r="E505" s="336" t="s">
        <v>243</v>
      </c>
      <c r="F505" s="337"/>
      <c r="G505" s="338"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0" t="s">
        <v>242</v>
      </c>
      <c r="AF505" s="331"/>
      <c r="AG505" s="331"/>
      <c r="AH505" s="332"/>
      <c r="AI505" s="333" t="s">
        <v>412</v>
      </c>
      <c r="AJ505" s="333"/>
      <c r="AK505" s="333"/>
      <c r="AL505" s="158"/>
      <c r="AM505" s="333" t="s">
        <v>425</v>
      </c>
      <c r="AN505" s="333"/>
      <c r="AO505" s="333"/>
      <c r="AP505" s="158"/>
      <c r="AQ505" s="158" t="s">
        <v>234</v>
      </c>
      <c r="AR505" s="129"/>
      <c r="AS505" s="129"/>
      <c r="AT505" s="130"/>
      <c r="AU505" s="135" t="s">
        <v>134</v>
      </c>
      <c r="AV505" s="135"/>
      <c r="AW505" s="135"/>
      <c r="AX505" s="136"/>
    </row>
    <row r="506" spans="1:50" ht="18.75" hidden="1" customHeight="1">
      <c r="A506" s="188"/>
      <c r="B506" s="185"/>
      <c r="C506" s="179"/>
      <c r="D506" s="185"/>
      <c r="E506" s="336"/>
      <c r="F506" s="337"/>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86"/>
      <c r="AR506" s="199"/>
      <c r="AS506" s="132" t="s">
        <v>235</v>
      </c>
      <c r="AT506" s="133"/>
      <c r="AU506" s="199"/>
      <c r="AV506" s="199"/>
      <c r="AW506" s="132" t="s">
        <v>181</v>
      </c>
      <c r="AX506" s="194"/>
    </row>
    <row r="507" spans="1:50" ht="23.25" hidden="1" customHeight="1">
      <c r="A507" s="188"/>
      <c r="B507" s="185"/>
      <c r="C507" s="179"/>
      <c r="D507" s="185"/>
      <c r="E507" s="336"/>
      <c r="F507" s="337"/>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4"/>
      <c r="AF507" s="206"/>
      <c r="AG507" s="206"/>
      <c r="AH507" s="206"/>
      <c r="AI507" s="334"/>
      <c r="AJ507" s="206"/>
      <c r="AK507" s="206"/>
      <c r="AL507" s="206"/>
      <c r="AM507" s="334"/>
      <c r="AN507" s="206"/>
      <c r="AO507" s="206"/>
      <c r="AP507" s="335"/>
      <c r="AQ507" s="334"/>
      <c r="AR507" s="206"/>
      <c r="AS507" s="206"/>
      <c r="AT507" s="335"/>
      <c r="AU507" s="206"/>
      <c r="AV507" s="206"/>
      <c r="AW507" s="206"/>
      <c r="AX507" s="207"/>
    </row>
    <row r="508" spans="1:50" ht="23.25" hidden="1" customHeight="1">
      <c r="A508" s="188"/>
      <c r="B508" s="185"/>
      <c r="C508" s="179"/>
      <c r="D508" s="185"/>
      <c r="E508" s="336"/>
      <c r="F508" s="337"/>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4"/>
      <c r="AF508" s="206"/>
      <c r="AG508" s="206"/>
      <c r="AH508" s="335"/>
      <c r="AI508" s="334"/>
      <c r="AJ508" s="206"/>
      <c r="AK508" s="206"/>
      <c r="AL508" s="206"/>
      <c r="AM508" s="334"/>
      <c r="AN508" s="206"/>
      <c r="AO508" s="206"/>
      <c r="AP508" s="335"/>
      <c r="AQ508" s="334"/>
      <c r="AR508" s="206"/>
      <c r="AS508" s="206"/>
      <c r="AT508" s="335"/>
      <c r="AU508" s="206"/>
      <c r="AV508" s="206"/>
      <c r="AW508" s="206"/>
      <c r="AX508" s="207"/>
    </row>
    <row r="509" spans="1:50" ht="23.25" hidden="1" customHeight="1">
      <c r="A509" s="188"/>
      <c r="B509" s="185"/>
      <c r="C509" s="179"/>
      <c r="D509" s="185"/>
      <c r="E509" s="336"/>
      <c r="F509" s="337"/>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4" t="s">
        <v>182</v>
      </c>
      <c r="AC509" s="574"/>
      <c r="AD509" s="574"/>
      <c r="AE509" s="334"/>
      <c r="AF509" s="206"/>
      <c r="AG509" s="206"/>
      <c r="AH509" s="335"/>
      <c r="AI509" s="334"/>
      <c r="AJ509" s="206"/>
      <c r="AK509" s="206"/>
      <c r="AL509" s="206"/>
      <c r="AM509" s="334"/>
      <c r="AN509" s="206"/>
      <c r="AO509" s="206"/>
      <c r="AP509" s="335"/>
      <c r="AQ509" s="334"/>
      <c r="AR509" s="206"/>
      <c r="AS509" s="206"/>
      <c r="AT509" s="335"/>
      <c r="AU509" s="206"/>
      <c r="AV509" s="206"/>
      <c r="AW509" s="206"/>
      <c r="AX509" s="207"/>
    </row>
    <row r="510" spans="1:50" ht="18.75" hidden="1" customHeight="1">
      <c r="A510" s="188"/>
      <c r="B510" s="185"/>
      <c r="C510" s="179"/>
      <c r="D510" s="185"/>
      <c r="E510" s="336" t="s">
        <v>244</v>
      </c>
      <c r="F510" s="337"/>
      <c r="G510" s="338"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0" t="s">
        <v>242</v>
      </c>
      <c r="AF510" s="331"/>
      <c r="AG510" s="331"/>
      <c r="AH510" s="332"/>
      <c r="AI510" s="333" t="s">
        <v>412</v>
      </c>
      <c r="AJ510" s="333"/>
      <c r="AK510" s="333"/>
      <c r="AL510" s="158"/>
      <c r="AM510" s="333" t="s">
        <v>425</v>
      </c>
      <c r="AN510" s="333"/>
      <c r="AO510" s="333"/>
      <c r="AP510" s="158"/>
      <c r="AQ510" s="158" t="s">
        <v>234</v>
      </c>
      <c r="AR510" s="129"/>
      <c r="AS510" s="129"/>
      <c r="AT510" s="130"/>
      <c r="AU510" s="135" t="s">
        <v>134</v>
      </c>
      <c r="AV510" s="135"/>
      <c r="AW510" s="135"/>
      <c r="AX510" s="136"/>
    </row>
    <row r="511" spans="1:50" ht="18.75" hidden="1" customHeight="1">
      <c r="A511" s="188"/>
      <c r="B511" s="185"/>
      <c r="C511" s="179"/>
      <c r="D511" s="185"/>
      <c r="E511" s="336"/>
      <c r="F511" s="337"/>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86"/>
      <c r="AR511" s="199"/>
      <c r="AS511" s="132" t="s">
        <v>235</v>
      </c>
      <c r="AT511" s="133"/>
      <c r="AU511" s="199"/>
      <c r="AV511" s="199"/>
      <c r="AW511" s="132" t="s">
        <v>181</v>
      </c>
      <c r="AX511" s="194"/>
    </row>
    <row r="512" spans="1:50" ht="23.25" hidden="1" customHeight="1">
      <c r="A512" s="188"/>
      <c r="B512" s="185"/>
      <c r="C512" s="179"/>
      <c r="D512" s="185"/>
      <c r="E512" s="336"/>
      <c r="F512" s="337"/>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4"/>
      <c r="AF512" s="206"/>
      <c r="AG512" s="206"/>
      <c r="AH512" s="206"/>
      <c r="AI512" s="334"/>
      <c r="AJ512" s="206"/>
      <c r="AK512" s="206"/>
      <c r="AL512" s="206"/>
      <c r="AM512" s="334"/>
      <c r="AN512" s="206"/>
      <c r="AO512" s="206"/>
      <c r="AP512" s="335"/>
      <c r="AQ512" s="334"/>
      <c r="AR512" s="206"/>
      <c r="AS512" s="206"/>
      <c r="AT512" s="335"/>
      <c r="AU512" s="206"/>
      <c r="AV512" s="206"/>
      <c r="AW512" s="206"/>
      <c r="AX512" s="207"/>
    </row>
    <row r="513" spans="1:50" ht="23.25" hidden="1" customHeight="1">
      <c r="A513" s="188"/>
      <c r="B513" s="185"/>
      <c r="C513" s="179"/>
      <c r="D513" s="185"/>
      <c r="E513" s="336"/>
      <c r="F513" s="337"/>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4"/>
      <c r="AF513" s="206"/>
      <c r="AG513" s="206"/>
      <c r="AH513" s="335"/>
      <c r="AI513" s="334"/>
      <c r="AJ513" s="206"/>
      <c r="AK513" s="206"/>
      <c r="AL513" s="206"/>
      <c r="AM513" s="334"/>
      <c r="AN513" s="206"/>
      <c r="AO513" s="206"/>
      <c r="AP513" s="335"/>
      <c r="AQ513" s="334"/>
      <c r="AR513" s="206"/>
      <c r="AS513" s="206"/>
      <c r="AT513" s="335"/>
      <c r="AU513" s="206"/>
      <c r="AV513" s="206"/>
      <c r="AW513" s="206"/>
      <c r="AX513" s="207"/>
    </row>
    <row r="514" spans="1:50" ht="23.25" hidden="1" customHeight="1">
      <c r="A514" s="188"/>
      <c r="B514" s="185"/>
      <c r="C514" s="179"/>
      <c r="D514" s="185"/>
      <c r="E514" s="336"/>
      <c r="F514" s="337"/>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4" t="s">
        <v>14</v>
      </c>
      <c r="AC514" s="574"/>
      <c r="AD514" s="574"/>
      <c r="AE514" s="334"/>
      <c r="AF514" s="206"/>
      <c r="AG514" s="206"/>
      <c r="AH514" s="335"/>
      <c r="AI514" s="334"/>
      <c r="AJ514" s="206"/>
      <c r="AK514" s="206"/>
      <c r="AL514" s="206"/>
      <c r="AM514" s="334"/>
      <c r="AN514" s="206"/>
      <c r="AO514" s="206"/>
      <c r="AP514" s="335"/>
      <c r="AQ514" s="334"/>
      <c r="AR514" s="206"/>
      <c r="AS514" s="206"/>
      <c r="AT514" s="335"/>
      <c r="AU514" s="206"/>
      <c r="AV514" s="206"/>
      <c r="AW514" s="206"/>
      <c r="AX514" s="207"/>
    </row>
    <row r="515" spans="1:50" ht="18.75" hidden="1" customHeight="1">
      <c r="A515" s="188"/>
      <c r="B515" s="185"/>
      <c r="C515" s="179"/>
      <c r="D515" s="185"/>
      <c r="E515" s="336" t="s">
        <v>244</v>
      </c>
      <c r="F515" s="337"/>
      <c r="G515" s="338"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0" t="s">
        <v>242</v>
      </c>
      <c r="AF515" s="331"/>
      <c r="AG515" s="331"/>
      <c r="AH515" s="332"/>
      <c r="AI515" s="333" t="s">
        <v>412</v>
      </c>
      <c r="AJ515" s="333"/>
      <c r="AK515" s="333"/>
      <c r="AL515" s="158"/>
      <c r="AM515" s="333" t="s">
        <v>425</v>
      </c>
      <c r="AN515" s="333"/>
      <c r="AO515" s="333"/>
      <c r="AP515" s="158"/>
      <c r="AQ515" s="158" t="s">
        <v>234</v>
      </c>
      <c r="AR515" s="129"/>
      <c r="AS515" s="129"/>
      <c r="AT515" s="130"/>
      <c r="AU515" s="135" t="s">
        <v>134</v>
      </c>
      <c r="AV515" s="135"/>
      <c r="AW515" s="135"/>
      <c r="AX515" s="136"/>
    </row>
    <row r="516" spans="1:50" ht="18.75" hidden="1" customHeight="1">
      <c r="A516" s="188"/>
      <c r="B516" s="185"/>
      <c r="C516" s="179"/>
      <c r="D516" s="185"/>
      <c r="E516" s="336"/>
      <c r="F516" s="337"/>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86"/>
      <c r="AR516" s="199"/>
      <c r="AS516" s="132" t="s">
        <v>235</v>
      </c>
      <c r="AT516" s="133"/>
      <c r="AU516" s="199"/>
      <c r="AV516" s="199"/>
      <c r="AW516" s="132" t="s">
        <v>181</v>
      </c>
      <c r="AX516" s="194"/>
    </row>
    <row r="517" spans="1:50" ht="23.25" hidden="1" customHeight="1">
      <c r="A517" s="188"/>
      <c r="B517" s="185"/>
      <c r="C517" s="179"/>
      <c r="D517" s="185"/>
      <c r="E517" s="336"/>
      <c r="F517" s="337"/>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4"/>
      <c r="AF517" s="206"/>
      <c r="AG517" s="206"/>
      <c r="AH517" s="206"/>
      <c r="AI517" s="334"/>
      <c r="AJ517" s="206"/>
      <c r="AK517" s="206"/>
      <c r="AL517" s="206"/>
      <c r="AM517" s="334"/>
      <c r="AN517" s="206"/>
      <c r="AO517" s="206"/>
      <c r="AP517" s="335"/>
      <c r="AQ517" s="334"/>
      <c r="AR517" s="206"/>
      <c r="AS517" s="206"/>
      <c r="AT517" s="335"/>
      <c r="AU517" s="206"/>
      <c r="AV517" s="206"/>
      <c r="AW517" s="206"/>
      <c r="AX517" s="207"/>
    </row>
    <row r="518" spans="1:50" ht="23.25" hidden="1" customHeight="1">
      <c r="A518" s="188"/>
      <c r="B518" s="185"/>
      <c r="C518" s="179"/>
      <c r="D518" s="185"/>
      <c r="E518" s="336"/>
      <c r="F518" s="337"/>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4"/>
      <c r="AF518" s="206"/>
      <c r="AG518" s="206"/>
      <c r="AH518" s="335"/>
      <c r="AI518" s="334"/>
      <c r="AJ518" s="206"/>
      <c r="AK518" s="206"/>
      <c r="AL518" s="206"/>
      <c r="AM518" s="334"/>
      <c r="AN518" s="206"/>
      <c r="AO518" s="206"/>
      <c r="AP518" s="335"/>
      <c r="AQ518" s="334"/>
      <c r="AR518" s="206"/>
      <c r="AS518" s="206"/>
      <c r="AT518" s="335"/>
      <c r="AU518" s="206"/>
      <c r="AV518" s="206"/>
      <c r="AW518" s="206"/>
      <c r="AX518" s="207"/>
    </row>
    <row r="519" spans="1:50" ht="23.25" hidden="1" customHeight="1">
      <c r="A519" s="188"/>
      <c r="B519" s="185"/>
      <c r="C519" s="179"/>
      <c r="D519" s="185"/>
      <c r="E519" s="336"/>
      <c r="F519" s="337"/>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4" t="s">
        <v>14</v>
      </c>
      <c r="AC519" s="574"/>
      <c r="AD519" s="574"/>
      <c r="AE519" s="334"/>
      <c r="AF519" s="206"/>
      <c r="AG519" s="206"/>
      <c r="AH519" s="335"/>
      <c r="AI519" s="334"/>
      <c r="AJ519" s="206"/>
      <c r="AK519" s="206"/>
      <c r="AL519" s="206"/>
      <c r="AM519" s="334"/>
      <c r="AN519" s="206"/>
      <c r="AO519" s="206"/>
      <c r="AP519" s="335"/>
      <c r="AQ519" s="334"/>
      <c r="AR519" s="206"/>
      <c r="AS519" s="206"/>
      <c r="AT519" s="335"/>
      <c r="AU519" s="206"/>
      <c r="AV519" s="206"/>
      <c r="AW519" s="206"/>
      <c r="AX519" s="207"/>
    </row>
    <row r="520" spans="1:50" ht="18.75" hidden="1" customHeight="1">
      <c r="A520" s="188"/>
      <c r="B520" s="185"/>
      <c r="C520" s="179"/>
      <c r="D520" s="185"/>
      <c r="E520" s="336" t="s">
        <v>244</v>
      </c>
      <c r="F520" s="337"/>
      <c r="G520" s="338"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0" t="s">
        <v>242</v>
      </c>
      <c r="AF520" s="331"/>
      <c r="AG520" s="331"/>
      <c r="AH520" s="332"/>
      <c r="AI520" s="333" t="s">
        <v>412</v>
      </c>
      <c r="AJ520" s="333"/>
      <c r="AK520" s="333"/>
      <c r="AL520" s="158"/>
      <c r="AM520" s="333" t="s">
        <v>425</v>
      </c>
      <c r="AN520" s="333"/>
      <c r="AO520" s="333"/>
      <c r="AP520" s="158"/>
      <c r="AQ520" s="158" t="s">
        <v>234</v>
      </c>
      <c r="AR520" s="129"/>
      <c r="AS520" s="129"/>
      <c r="AT520" s="130"/>
      <c r="AU520" s="135" t="s">
        <v>134</v>
      </c>
      <c r="AV520" s="135"/>
      <c r="AW520" s="135"/>
      <c r="AX520" s="136"/>
    </row>
    <row r="521" spans="1:50" ht="18.75" hidden="1" customHeight="1">
      <c r="A521" s="188"/>
      <c r="B521" s="185"/>
      <c r="C521" s="179"/>
      <c r="D521" s="185"/>
      <c r="E521" s="336"/>
      <c r="F521" s="337"/>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86"/>
      <c r="AR521" s="199"/>
      <c r="AS521" s="132" t="s">
        <v>235</v>
      </c>
      <c r="AT521" s="133"/>
      <c r="AU521" s="199"/>
      <c r="AV521" s="199"/>
      <c r="AW521" s="132" t="s">
        <v>181</v>
      </c>
      <c r="AX521" s="194"/>
    </row>
    <row r="522" spans="1:50" ht="23.25" hidden="1" customHeight="1">
      <c r="A522" s="188"/>
      <c r="B522" s="185"/>
      <c r="C522" s="179"/>
      <c r="D522" s="185"/>
      <c r="E522" s="336"/>
      <c r="F522" s="337"/>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4"/>
      <c r="AF522" s="206"/>
      <c r="AG522" s="206"/>
      <c r="AH522" s="206"/>
      <c r="AI522" s="334"/>
      <c r="AJ522" s="206"/>
      <c r="AK522" s="206"/>
      <c r="AL522" s="206"/>
      <c r="AM522" s="334"/>
      <c r="AN522" s="206"/>
      <c r="AO522" s="206"/>
      <c r="AP522" s="335"/>
      <c r="AQ522" s="334"/>
      <c r="AR522" s="206"/>
      <c r="AS522" s="206"/>
      <c r="AT522" s="335"/>
      <c r="AU522" s="206"/>
      <c r="AV522" s="206"/>
      <c r="AW522" s="206"/>
      <c r="AX522" s="207"/>
    </row>
    <row r="523" spans="1:50" ht="23.25" hidden="1" customHeight="1">
      <c r="A523" s="188"/>
      <c r="B523" s="185"/>
      <c r="C523" s="179"/>
      <c r="D523" s="185"/>
      <c r="E523" s="336"/>
      <c r="F523" s="337"/>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4"/>
      <c r="AF523" s="206"/>
      <c r="AG523" s="206"/>
      <c r="AH523" s="335"/>
      <c r="AI523" s="334"/>
      <c r="AJ523" s="206"/>
      <c r="AK523" s="206"/>
      <c r="AL523" s="206"/>
      <c r="AM523" s="334"/>
      <c r="AN523" s="206"/>
      <c r="AO523" s="206"/>
      <c r="AP523" s="335"/>
      <c r="AQ523" s="334"/>
      <c r="AR523" s="206"/>
      <c r="AS523" s="206"/>
      <c r="AT523" s="335"/>
      <c r="AU523" s="206"/>
      <c r="AV523" s="206"/>
      <c r="AW523" s="206"/>
      <c r="AX523" s="207"/>
    </row>
    <row r="524" spans="1:50" ht="23.25" hidden="1" customHeight="1">
      <c r="A524" s="188"/>
      <c r="B524" s="185"/>
      <c r="C524" s="179"/>
      <c r="D524" s="185"/>
      <c r="E524" s="336"/>
      <c r="F524" s="337"/>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4" t="s">
        <v>14</v>
      </c>
      <c r="AC524" s="574"/>
      <c r="AD524" s="574"/>
      <c r="AE524" s="334"/>
      <c r="AF524" s="206"/>
      <c r="AG524" s="206"/>
      <c r="AH524" s="335"/>
      <c r="AI524" s="334"/>
      <c r="AJ524" s="206"/>
      <c r="AK524" s="206"/>
      <c r="AL524" s="206"/>
      <c r="AM524" s="334"/>
      <c r="AN524" s="206"/>
      <c r="AO524" s="206"/>
      <c r="AP524" s="335"/>
      <c r="AQ524" s="334"/>
      <c r="AR524" s="206"/>
      <c r="AS524" s="206"/>
      <c r="AT524" s="335"/>
      <c r="AU524" s="206"/>
      <c r="AV524" s="206"/>
      <c r="AW524" s="206"/>
      <c r="AX524" s="207"/>
    </row>
    <row r="525" spans="1:50" ht="18.75" hidden="1" customHeight="1">
      <c r="A525" s="188"/>
      <c r="B525" s="185"/>
      <c r="C525" s="179"/>
      <c r="D525" s="185"/>
      <c r="E525" s="336" t="s">
        <v>244</v>
      </c>
      <c r="F525" s="337"/>
      <c r="G525" s="338"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0" t="s">
        <v>242</v>
      </c>
      <c r="AF525" s="331"/>
      <c r="AG525" s="331"/>
      <c r="AH525" s="332"/>
      <c r="AI525" s="333" t="s">
        <v>412</v>
      </c>
      <c r="AJ525" s="333"/>
      <c r="AK525" s="333"/>
      <c r="AL525" s="158"/>
      <c r="AM525" s="333" t="s">
        <v>425</v>
      </c>
      <c r="AN525" s="333"/>
      <c r="AO525" s="333"/>
      <c r="AP525" s="158"/>
      <c r="AQ525" s="158" t="s">
        <v>234</v>
      </c>
      <c r="AR525" s="129"/>
      <c r="AS525" s="129"/>
      <c r="AT525" s="130"/>
      <c r="AU525" s="135" t="s">
        <v>134</v>
      </c>
      <c r="AV525" s="135"/>
      <c r="AW525" s="135"/>
      <c r="AX525" s="136"/>
    </row>
    <row r="526" spans="1:50" ht="18.75" hidden="1" customHeight="1">
      <c r="A526" s="188"/>
      <c r="B526" s="185"/>
      <c r="C526" s="179"/>
      <c r="D526" s="185"/>
      <c r="E526" s="336"/>
      <c r="F526" s="337"/>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86"/>
      <c r="AR526" s="199"/>
      <c r="AS526" s="132" t="s">
        <v>235</v>
      </c>
      <c r="AT526" s="133"/>
      <c r="AU526" s="199"/>
      <c r="AV526" s="199"/>
      <c r="AW526" s="132" t="s">
        <v>181</v>
      </c>
      <c r="AX526" s="194"/>
    </row>
    <row r="527" spans="1:50" ht="23.25" hidden="1" customHeight="1">
      <c r="A527" s="188"/>
      <c r="B527" s="185"/>
      <c r="C527" s="179"/>
      <c r="D527" s="185"/>
      <c r="E527" s="336"/>
      <c r="F527" s="337"/>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4"/>
      <c r="AF527" s="206"/>
      <c r="AG527" s="206"/>
      <c r="AH527" s="206"/>
      <c r="AI527" s="334"/>
      <c r="AJ527" s="206"/>
      <c r="AK527" s="206"/>
      <c r="AL527" s="206"/>
      <c r="AM527" s="334"/>
      <c r="AN527" s="206"/>
      <c r="AO527" s="206"/>
      <c r="AP527" s="335"/>
      <c r="AQ527" s="334"/>
      <c r="AR527" s="206"/>
      <c r="AS527" s="206"/>
      <c r="AT527" s="335"/>
      <c r="AU527" s="206"/>
      <c r="AV527" s="206"/>
      <c r="AW527" s="206"/>
      <c r="AX527" s="207"/>
    </row>
    <row r="528" spans="1:50" ht="23.25" hidden="1" customHeight="1">
      <c r="A528" s="188"/>
      <c r="B528" s="185"/>
      <c r="C528" s="179"/>
      <c r="D528" s="185"/>
      <c r="E528" s="336"/>
      <c r="F528" s="337"/>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4"/>
      <c r="AF528" s="206"/>
      <c r="AG528" s="206"/>
      <c r="AH528" s="335"/>
      <c r="AI528" s="334"/>
      <c r="AJ528" s="206"/>
      <c r="AK528" s="206"/>
      <c r="AL528" s="206"/>
      <c r="AM528" s="334"/>
      <c r="AN528" s="206"/>
      <c r="AO528" s="206"/>
      <c r="AP528" s="335"/>
      <c r="AQ528" s="334"/>
      <c r="AR528" s="206"/>
      <c r="AS528" s="206"/>
      <c r="AT528" s="335"/>
      <c r="AU528" s="206"/>
      <c r="AV528" s="206"/>
      <c r="AW528" s="206"/>
      <c r="AX528" s="207"/>
    </row>
    <row r="529" spans="1:50" ht="23.25" hidden="1" customHeight="1">
      <c r="A529" s="188"/>
      <c r="B529" s="185"/>
      <c r="C529" s="179"/>
      <c r="D529" s="185"/>
      <c r="E529" s="336"/>
      <c r="F529" s="337"/>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4" t="s">
        <v>14</v>
      </c>
      <c r="AC529" s="574"/>
      <c r="AD529" s="574"/>
      <c r="AE529" s="334"/>
      <c r="AF529" s="206"/>
      <c r="AG529" s="206"/>
      <c r="AH529" s="335"/>
      <c r="AI529" s="334"/>
      <c r="AJ529" s="206"/>
      <c r="AK529" s="206"/>
      <c r="AL529" s="206"/>
      <c r="AM529" s="334"/>
      <c r="AN529" s="206"/>
      <c r="AO529" s="206"/>
      <c r="AP529" s="335"/>
      <c r="AQ529" s="334"/>
      <c r="AR529" s="206"/>
      <c r="AS529" s="206"/>
      <c r="AT529" s="335"/>
      <c r="AU529" s="206"/>
      <c r="AV529" s="206"/>
      <c r="AW529" s="206"/>
      <c r="AX529" s="207"/>
    </row>
    <row r="530" spans="1:50" ht="18.75" hidden="1" customHeight="1">
      <c r="A530" s="188"/>
      <c r="B530" s="185"/>
      <c r="C530" s="179"/>
      <c r="D530" s="185"/>
      <c r="E530" s="336" t="s">
        <v>244</v>
      </c>
      <c r="F530" s="337"/>
      <c r="G530" s="338"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0" t="s">
        <v>242</v>
      </c>
      <c r="AF530" s="331"/>
      <c r="AG530" s="331"/>
      <c r="AH530" s="332"/>
      <c r="AI530" s="333" t="s">
        <v>412</v>
      </c>
      <c r="AJ530" s="333"/>
      <c r="AK530" s="333"/>
      <c r="AL530" s="158"/>
      <c r="AM530" s="333" t="s">
        <v>425</v>
      </c>
      <c r="AN530" s="333"/>
      <c r="AO530" s="333"/>
      <c r="AP530" s="158"/>
      <c r="AQ530" s="158" t="s">
        <v>234</v>
      </c>
      <c r="AR530" s="129"/>
      <c r="AS530" s="129"/>
      <c r="AT530" s="130"/>
      <c r="AU530" s="135" t="s">
        <v>134</v>
      </c>
      <c r="AV530" s="135"/>
      <c r="AW530" s="135"/>
      <c r="AX530" s="136"/>
    </row>
    <row r="531" spans="1:50" ht="18.75" hidden="1" customHeight="1">
      <c r="A531" s="188"/>
      <c r="B531" s="185"/>
      <c r="C531" s="179"/>
      <c r="D531" s="185"/>
      <c r="E531" s="336"/>
      <c r="F531" s="337"/>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86"/>
      <c r="AR531" s="199"/>
      <c r="AS531" s="132" t="s">
        <v>235</v>
      </c>
      <c r="AT531" s="133"/>
      <c r="AU531" s="199"/>
      <c r="AV531" s="199"/>
      <c r="AW531" s="132" t="s">
        <v>181</v>
      </c>
      <c r="AX531" s="194"/>
    </row>
    <row r="532" spans="1:50" ht="23.25" hidden="1" customHeight="1">
      <c r="A532" s="188"/>
      <c r="B532" s="185"/>
      <c r="C532" s="179"/>
      <c r="D532" s="185"/>
      <c r="E532" s="336"/>
      <c r="F532" s="337"/>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4"/>
      <c r="AF532" s="206"/>
      <c r="AG532" s="206"/>
      <c r="AH532" s="206"/>
      <c r="AI532" s="334"/>
      <c r="AJ532" s="206"/>
      <c r="AK532" s="206"/>
      <c r="AL532" s="206"/>
      <c r="AM532" s="334"/>
      <c r="AN532" s="206"/>
      <c r="AO532" s="206"/>
      <c r="AP532" s="335"/>
      <c r="AQ532" s="334"/>
      <c r="AR532" s="206"/>
      <c r="AS532" s="206"/>
      <c r="AT532" s="335"/>
      <c r="AU532" s="206"/>
      <c r="AV532" s="206"/>
      <c r="AW532" s="206"/>
      <c r="AX532" s="207"/>
    </row>
    <row r="533" spans="1:50" ht="23.25" hidden="1" customHeight="1">
      <c r="A533" s="188"/>
      <c r="B533" s="185"/>
      <c r="C533" s="179"/>
      <c r="D533" s="185"/>
      <c r="E533" s="336"/>
      <c r="F533" s="337"/>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4"/>
      <c r="AF533" s="206"/>
      <c r="AG533" s="206"/>
      <c r="AH533" s="335"/>
      <c r="AI533" s="334"/>
      <c r="AJ533" s="206"/>
      <c r="AK533" s="206"/>
      <c r="AL533" s="206"/>
      <c r="AM533" s="334"/>
      <c r="AN533" s="206"/>
      <c r="AO533" s="206"/>
      <c r="AP533" s="335"/>
      <c r="AQ533" s="334"/>
      <c r="AR533" s="206"/>
      <c r="AS533" s="206"/>
      <c r="AT533" s="335"/>
      <c r="AU533" s="206"/>
      <c r="AV533" s="206"/>
      <c r="AW533" s="206"/>
      <c r="AX533" s="207"/>
    </row>
    <row r="534" spans="1:50" ht="23.25" hidden="1" customHeight="1">
      <c r="A534" s="188"/>
      <c r="B534" s="185"/>
      <c r="C534" s="179"/>
      <c r="D534" s="185"/>
      <c r="E534" s="336"/>
      <c r="F534" s="337"/>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4" t="s">
        <v>14</v>
      </c>
      <c r="AC534" s="574"/>
      <c r="AD534" s="574"/>
      <c r="AE534" s="334"/>
      <c r="AF534" s="206"/>
      <c r="AG534" s="206"/>
      <c r="AH534" s="335"/>
      <c r="AI534" s="334"/>
      <c r="AJ534" s="206"/>
      <c r="AK534" s="206"/>
      <c r="AL534" s="206"/>
      <c r="AM534" s="334"/>
      <c r="AN534" s="206"/>
      <c r="AO534" s="206"/>
      <c r="AP534" s="335"/>
      <c r="AQ534" s="334"/>
      <c r="AR534" s="206"/>
      <c r="AS534" s="206"/>
      <c r="AT534" s="335"/>
      <c r="AU534" s="206"/>
      <c r="AV534" s="206"/>
      <c r="AW534" s="206"/>
      <c r="AX534" s="207"/>
    </row>
    <row r="535" spans="1:50" ht="23.9" hidden="1" customHeight="1">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404</v>
      </c>
      <c r="F538" s="174"/>
      <c r="G538" s="895" t="s">
        <v>254</v>
      </c>
      <c r="H538" s="122"/>
      <c r="I538" s="122"/>
      <c r="J538" s="896"/>
      <c r="K538" s="897"/>
      <c r="L538" s="897"/>
      <c r="M538" s="897"/>
      <c r="N538" s="897"/>
      <c r="O538" s="897"/>
      <c r="P538" s="897"/>
      <c r="Q538" s="897"/>
      <c r="R538" s="897"/>
      <c r="S538" s="897"/>
      <c r="T538" s="89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9"/>
    </row>
    <row r="539" spans="1:50" ht="18.75" hidden="1" customHeight="1">
      <c r="A539" s="188"/>
      <c r="B539" s="185"/>
      <c r="C539" s="179"/>
      <c r="D539" s="185"/>
      <c r="E539" s="336" t="s">
        <v>243</v>
      </c>
      <c r="F539" s="337"/>
      <c r="G539" s="338"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0" t="s">
        <v>242</v>
      </c>
      <c r="AF539" s="331"/>
      <c r="AG539" s="331"/>
      <c r="AH539" s="332"/>
      <c r="AI539" s="333" t="s">
        <v>412</v>
      </c>
      <c r="AJ539" s="333"/>
      <c r="AK539" s="333"/>
      <c r="AL539" s="158"/>
      <c r="AM539" s="333" t="s">
        <v>425</v>
      </c>
      <c r="AN539" s="333"/>
      <c r="AO539" s="333"/>
      <c r="AP539" s="158"/>
      <c r="AQ539" s="158" t="s">
        <v>234</v>
      </c>
      <c r="AR539" s="129"/>
      <c r="AS539" s="129"/>
      <c r="AT539" s="130"/>
      <c r="AU539" s="135" t="s">
        <v>134</v>
      </c>
      <c r="AV539" s="135"/>
      <c r="AW539" s="135"/>
      <c r="AX539" s="136"/>
    </row>
    <row r="540" spans="1:50" ht="18.75" hidden="1" customHeight="1">
      <c r="A540" s="188"/>
      <c r="B540" s="185"/>
      <c r="C540" s="179"/>
      <c r="D540" s="185"/>
      <c r="E540" s="336"/>
      <c r="F540" s="337"/>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86"/>
      <c r="AR540" s="199"/>
      <c r="AS540" s="132" t="s">
        <v>235</v>
      </c>
      <c r="AT540" s="133"/>
      <c r="AU540" s="199"/>
      <c r="AV540" s="199"/>
      <c r="AW540" s="132" t="s">
        <v>181</v>
      </c>
      <c r="AX540" s="194"/>
    </row>
    <row r="541" spans="1:50" ht="23.25" hidden="1" customHeight="1">
      <c r="A541" s="188"/>
      <c r="B541" s="185"/>
      <c r="C541" s="179"/>
      <c r="D541" s="185"/>
      <c r="E541" s="336"/>
      <c r="F541" s="337"/>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4"/>
      <c r="AF541" s="206"/>
      <c r="AG541" s="206"/>
      <c r="AH541" s="206"/>
      <c r="AI541" s="334"/>
      <c r="AJ541" s="206"/>
      <c r="AK541" s="206"/>
      <c r="AL541" s="206"/>
      <c r="AM541" s="334"/>
      <c r="AN541" s="206"/>
      <c r="AO541" s="206"/>
      <c r="AP541" s="335"/>
      <c r="AQ541" s="334"/>
      <c r="AR541" s="206"/>
      <c r="AS541" s="206"/>
      <c r="AT541" s="335"/>
      <c r="AU541" s="206"/>
      <c r="AV541" s="206"/>
      <c r="AW541" s="206"/>
      <c r="AX541" s="207"/>
    </row>
    <row r="542" spans="1:50" ht="23.25" hidden="1" customHeight="1">
      <c r="A542" s="188"/>
      <c r="B542" s="185"/>
      <c r="C542" s="179"/>
      <c r="D542" s="185"/>
      <c r="E542" s="336"/>
      <c r="F542" s="337"/>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4"/>
      <c r="AF542" s="206"/>
      <c r="AG542" s="206"/>
      <c r="AH542" s="335"/>
      <c r="AI542" s="334"/>
      <c r="AJ542" s="206"/>
      <c r="AK542" s="206"/>
      <c r="AL542" s="206"/>
      <c r="AM542" s="334"/>
      <c r="AN542" s="206"/>
      <c r="AO542" s="206"/>
      <c r="AP542" s="335"/>
      <c r="AQ542" s="334"/>
      <c r="AR542" s="206"/>
      <c r="AS542" s="206"/>
      <c r="AT542" s="335"/>
      <c r="AU542" s="206"/>
      <c r="AV542" s="206"/>
      <c r="AW542" s="206"/>
      <c r="AX542" s="207"/>
    </row>
    <row r="543" spans="1:50" ht="23.25" hidden="1" customHeight="1">
      <c r="A543" s="188"/>
      <c r="B543" s="185"/>
      <c r="C543" s="179"/>
      <c r="D543" s="185"/>
      <c r="E543" s="336"/>
      <c r="F543" s="337"/>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4" t="s">
        <v>182</v>
      </c>
      <c r="AC543" s="574"/>
      <c r="AD543" s="574"/>
      <c r="AE543" s="334"/>
      <c r="AF543" s="206"/>
      <c r="AG543" s="206"/>
      <c r="AH543" s="335"/>
      <c r="AI543" s="334"/>
      <c r="AJ543" s="206"/>
      <c r="AK543" s="206"/>
      <c r="AL543" s="206"/>
      <c r="AM543" s="334"/>
      <c r="AN543" s="206"/>
      <c r="AO543" s="206"/>
      <c r="AP543" s="335"/>
      <c r="AQ543" s="334"/>
      <c r="AR543" s="206"/>
      <c r="AS543" s="206"/>
      <c r="AT543" s="335"/>
      <c r="AU543" s="206"/>
      <c r="AV543" s="206"/>
      <c r="AW543" s="206"/>
      <c r="AX543" s="207"/>
    </row>
    <row r="544" spans="1:50" ht="18.75" hidden="1" customHeight="1">
      <c r="A544" s="188"/>
      <c r="B544" s="185"/>
      <c r="C544" s="179"/>
      <c r="D544" s="185"/>
      <c r="E544" s="336" t="s">
        <v>243</v>
      </c>
      <c r="F544" s="337"/>
      <c r="G544" s="338"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0" t="s">
        <v>242</v>
      </c>
      <c r="AF544" s="331"/>
      <c r="AG544" s="331"/>
      <c r="AH544" s="332"/>
      <c r="AI544" s="333" t="s">
        <v>412</v>
      </c>
      <c r="AJ544" s="333"/>
      <c r="AK544" s="333"/>
      <c r="AL544" s="158"/>
      <c r="AM544" s="333" t="s">
        <v>425</v>
      </c>
      <c r="AN544" s="333"/>
      <c r="AO544" s="333"/>
      <c r="AP544" s="158"/>
      <c r="AQ544" s="158" t="s">
        <v>234</v>
      </c>
      <c r="AR544" s="129"/>
      <c r="AS544" s="129"/>
      <c r="AT544" s="130"/>
      <c r="AU544" s="135" t="s">
        <v>134</v>
      </c>
      <c r="AV544" s="135"/>
      <c r="AW544" s="135"/>
      <c r="AX544" s="136"/>
    </row>
    <row r="545" spans="1:50" ht="18.75" hidden="1" customHeight="1">
      <c r="A545" s="188"/>
      <c r="B545" s="185"/>
      <c r="C545" s="179"/>
      <c r="D545" s="185"/>
      <c r="E545" s="336"/>
      <c r="F545" s="337"/>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86"/>
      <c r="AR545" s="199"/>
      <c r="AS545" s="132" t="s">
        <v>235</v>
      </c>
      <c r="AT545" s="133"/>
      <c r="AU545" s="199"/>
      <c r="AV545" s="199"/>
      <c r="AW545" s="132" t="s">
        <v>181</v>
      </c>
      <c r="AX545" s="194"/>
    </row>
    <row r="546" spans="1:50" ht="23.25" hidden="1" customHeight="1">
      <c r="A546" s="188"/>
      <c r="B546" s="185"/>
      <c r="C546" s="179"/>
      <c r="D546" s="185"/>
      <c r="E546" s="336"/>
      <c r="F546" s="337"/>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4"/>
      <c r="AF546" s="206"/>
      <c r="AG546" s="206"/>
      <c r="AH546" s="206"/>
      <c r="AI546" s="334"/>
      <c r="AJ546" s="206"/>
      <c r="AK546" s="206"/>
      <c r="AL546" s="206"/>
      <c r="AM546" s="334"/>
      <c r="AN546" s="206"/>
      <c r="AO546" s="206"/>
      <c r="AP546" s="335"/>
      <c r="AQ546" s="334"/>
      <c r="AR546" s="206"/>
      <c r="AS546" s="206"/>
      <c r="AT546" s="335"/>
      <c r="AU546" s="206"/>
      <c r="AV546" s="206"/>
      <c r="AW546" s="206"/>
      <c r="AX546" s="207"/>
    </row>
    <row r="547" spans="1:50" ht="23.25" hidden="1" customHeight="1">
      <c r="A547" s="188"/>
      <c r="B547" s="185"/>
      <c r="C547" s="179"/>
      <c r="D547" s="185"/>
      <c r="E547" s="336"/>
      <c r="F547" s="337"/>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4"/>
      <c r="AF547" s="206"/>
      <c r="AG547" s="206"/>
      <c r="AH547" s="335"/>
      <c r="AI547" s="334"/>
      <c r="AJ547" s="206"/>
      <c r="AK547" s="206"/>
      <c r="AL547" s="206"/>
      <c r="AM547" s="334"/>
      <c r="AN547" s="206"/>
      <c r="AO547" s="206"/>
      <c r="AP547" s="335"/>
      <c r="AQ547" s="334"/>
      <c r="AR547" s="206"/>
      <c r="AS547" s="206"/>
      <c r="AT547" s="335"/>
      <c r="AU547" s="206"/>
      <c r="AV547" s="206"/>
      <c r="AW547" s="206"/>
      <c r="AX547" s="207"/>
    </row>
    <row r="548" spans="1:50" ht="23.25" hidden="1" customHeight="1">
      <c r="A548" s="188"/>
      <c r="B548" s="185"/>
      <c r="C548" s="179"/>
      <c r="D548" s="185"/>
      <c r="E548" s="336"/>
      <c r="F548" s="337"/>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4" t="s">
        <v>182</v>
      </c>
      <c r="AC548" s="574"/>
      <c r="AD548" s="574"/>
      <c r="AE548" s="334"/>
      <c r="AF548" s="206"/>
      <c r="AG548" s="206"/>
      <c r="AH548" s="335"/>
      <c r="AI548" s="334"/>
      <c r="AJ548" s="206"/>
      <c r="AK548" s="206"/>
      <c r="AL548" s="206"/>
      <c r="AM548" s="334"/>
      <c r="AN548" s="206"/>
      <c r="AO548" s="206"/>
      <c r="AP548" s="335"/>
      <c r="AQ548" s="334"/>
      <c r="AR548" s="206"/>
      <c r="AS548" s="206"/>
      <c r="AT548" s="335"/>
      <c r="AU548" s="206"/>
      <c r="AV548" s="206"/>
      <c r="AW548" s="206"/>
      <c r="AX548" s="207"/>
    </row>
    <row r="549" spans="1:50" ht="18.75" hidden="1" customHeight="1">
      <c r="A549" s="188"/>
      <c r="B549" s="185"/>
      <c r="C549" s="179"/>
      <c r="D549" s="185"/>
      <c r="E549" s="336" t="s">
        <v>243</v>
      </c>
      <c r="F549" s="337"/>
      <c r="G549" s="338"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0" t="s">
        <v>242</v>
      </c>
      <c r="AF549" s="331"/>
      <c r="AG549" s="331"/>
      <c r="AH549" s="332"/>
      <c r="AI549" s="333" t="s">
        <v>412</v>
      </c>
      <c r="AJ549" s="333"/>
      <c r="AK549" s="333"/>
      <c r="AL549" s="158"/>
      <c r="AM549" s="333" t="s">
        <v>425</v>
      </c>
      <c r="AN549" s="333"/>
      <c r="AO549" s="333"/>
      <c r="AP549" s="158"/>
      <c r="AQ549" s="158" t="s">
        <v>234</v>
      </c>
      <c r="AR549" s="129"/>
      <c r="AS549" s="129"/>
      <c r="AT549" s="130"/>
      <c r="AU549" s="135" t="s">
        <v>134</v>
      </c>
      <c r="AV549" s="135"/>
      <c r="AW549" s="135"/>
      <c r="AX549" s="136"/>
    </row>
    <row r="550" spans="1:50" ht="18.75" hidden="1" customHeight="1">
      <c r="A550" s="188"/>
      <c r="B550" s="185"/>
      <c r="C550" s="179"/>
      <c r="D550" s="185"/>
      <c r="E550" s="336"/>
      <c r="F550" s="337"/>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86"/>
      <c r="AR550" s="199"/>
      <c r="AS550" s="132" t="s">
        <v>235</v>
      </c>
      <c r="AT550" s="133"/>
      <c r="AU550" s="199"/>
      <c r="AV550" s="199"/>
      <c r="AW550" s="132" t="s">
        <v>181</v>
      </c>
      <c r="AX550" s="194"/>
    </row>
    <row r="551" spans="1:50" ht="23.25" hidden="1" customHeight="1">
      <c r="A551" s="188"/>
      <c r="B551" s="185"/>
      <c r="C551" s="179"/>
      <c r="D551" s="185"/>
      <c r="E551" s="336"/>
      <c r="F551" s="337"/>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4"/>
      <c r="AF551" s="206"/>
      <c r="AG551" s="206"/>
      <c r="AH551" s="206"/>
      <c r="AI551" s="334"/>
      <c r="AJ551" s="206"/>
      <c r="AK551" s="206"/>
      <c r="AL551" s="206"/>
      <c r="AM551" s="334"/>
      <c r="AN551" s="206"/>
      <c r="AO551" s="206"/>
      <c r="AP551" s="335"/>
      <c r="AQ551" s="334"/>
      <c r="AR551" s="206"/>
      <c r="AS551" s="206"/>
      <c r="AT551" s="335"/>
      <c r="AU551" s="206"/>
      <c r="AV551" s="206"/>
      <c r="AW551" s="206"/>
      <c r="AX551" s="207"/>
    </row>
    <row r="552" spans="1:50" ht="23.25" hidden="1" customHeight="1">
      <c r="A552" s="188"/>
      <c r="B552" s="185"/>
      <c r="C552" s="179"/>
      <c r="D552" s="185"/>
      <c r="E552" s="336"/>
      <c r="F552" s="337"/>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4"/>
      <c r="AF552" s="206"/>
      <c r="AG552" s="206"/>
      <c r="AH552" s="335"/>
      <c r="AI552" s="334"/>
      <c r="AJ552" s="206"/>
      <c r="AK552" s="206"/>
      <c r="AL552" s="206"/>
      <c r="AM552" s="334"/>
      <c r="AN552" s="206"/>
      <c r="AO552" s="206"/>
      <c r="AP552" s="335"/>
      <c r="AQ552" s="334"/>
      <c r="AR552" s="206"/>
      <c r="AS552" s="206"/>
      <c r="AT552" s="335"/>
      <c r="AU552" s="206"/>
      <c r="AV552" s="206"/>
      <c r="AW552" s="206"/>
      <c r="AX552" s="207"/>
    </row>
    <row r="553" spans="1:50" ht="23.25" hidden="1" customHeight="1">
      <c r="A553" s="188"/>
      <c r="B553" s="185"/>
      <c r="C553" s="179"/>
      <c r="D553" s="185"/>
      <c r="E553" s="336"/>
      <c r="F553" s="337"/>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4" t="s">
        <v>182</v>
      </c>
      <c r="AC553" s="574"/>
      <c r="AD553" s="574"/>
      <c r="AE553" s="334"/>
      <c r="AF553" s="206"/>
      <c r="AG553" s="206"/>
      <c r="AH553" s="335"/>
      <c r="AI553" s="334"/>
      <c r="AJ553" s="206"/>
      <c r="AK553" s="206"/>
      <c r="AL553" s="206"/>
      <c r="AM553" s="334"/>
      <c r="AN553" s="206"/>
      <c r="AO553" s="206"/>
      <c r="AP553" s="335"/>
      <c r="AQ553" s="334"/>
      <c r="AR553" s="206"/>
      <c r="AS553" s="206"/>
      <c r="AT553" s="335"/>
      <c r="AU553" s="206"/>
      <c r="AV553" s="206"/>
      <c r="AW553" s="206"/>
      <c r="AX553" s="207"/>
    </row>
    <row r="554" spans="1:50" ht="18.75" hidden="1" customHeight="1">
      <c r="A554" s="188"/>
      <c r="B554" s="185"/>
      <c r="C554" s="179"/>
      <c r="D554" s="185"/>
      <c r="E554" s="336" t="s">
        <v>243</v>
      </c>
      <c r="F554" s="337"/>
      <c r="G554" s="338"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0" t="s">
        <v>242</v>
      </c>
      <c r="AF554" s="331"/>
      <c r="AG554" s="331"/>
      <c r="AH554" s="332"/>
      <c r="AI554" s="333" t="s">
        <v>412</v>
      </c>
      <c r="AJ554" s="333"/>
      <c r="AK554" s="333"/>
      <c r="AL554" s="158"/>
      <c r="AM554" s="333" t="s">
        <v>425</v>
      </c>
      <c r="AN554" s="333"/>
      <c r="AO554" s="333"/>
      <c r="AP554" s="158"/>
      <c r="AQ554" s="158" t="s">
        <v>234</v>
      </c>
      <c r="AR554" s="129"/>
      <c r="AS554" s="129"/>
      <c r="AT554" s="130"/>
      <c r="AU554" s="135" t="s">
        <v>134</v>
      </c>
      <c r="AV554" s="135"/>
      <c r="AW554" s="135"/>
      <c r="AX554" s="136"/>
    </row>
    <row r="555" spans="1:50" ht="18.75" hidden="1" customHeight="1">
      <c r="A555" s="188"/>
      <c r="B555" s="185"/>
      <c r="C555" s="179"/>
      <c r="D555" s="185"/>
      <c r="E555" s="336"/>
      <c r="F555" s="337"/>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86"/>
      <c r="AR555" s="199"/>
      <c r="AS555" s="132" t="s">
        <v>235</v>
      </c>
      <c r="AT555" s="133"/>
      <c r="AU555" s="199"/>
      <c r="AV555" s="199"/>
      <c r="AW555" s="132" t="s">
        <v>181</v>
      </c>
      <c r="AX555" s="194"/>
    </row>
    <row r="556" spans="1:50" ht="23.25" hidden="1" customHeight="1">
      <c r="A556" s="188"/>
      <c r="B556" s="185"/>
      <c r="C556" s="179"/>
      <c r="D556" s="185"/>
      <c r="E556" s="336"/>
      <c r="F556" s="337"/>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4"/>
      <c r="AF556" s="206"/>
      <c r="AG556" s="206"/>
      <c r="AH556" s="206"/>
      <c r="AI556" s="334"/>
      <c r="AJ556" s="206"/>
      <c r="AK556" s="206"/>
      <c r="AL556" s="206"/>
      <c r="AM556" s="334"/>
      <c r="AN556" s="206"/>
      <c r="AO556" s="206"/>
      <c r="AP556" s="335"/>
      <c r="AQ556" s="334"/>
      <c r="AR556" s="206"/>
      <c r="AS556" s="206"/>
      <c r="AT556" s="335"/>
      <c r="AU556" s="206"/>
      <c r="AV556" s="206"/>
      <c r="AW556" s="206"/>
      <c r="AX556" s="207"/>
    </row>
    <row r="557" spans="1:50" ht="23.25" hidden="1" customHeight="1">
      <c r="A557" s="188"/>
      <c r="B557" s="185"/>
      <c r="C557" s="179"/>
      <c r="D557" s="185"/>
      <c r="E557" s="336"/>
      <c r="F557" s="337"/>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4"/>
      <c r="AF557" s="206"/>
      <c r="AG557" s="206"/>
      <c r="AH557" s="335"/>
      <c r="AI557" s="334"/>
      <c r="AJ557" s="206"/>
      <c r="AK557" s="206"/>
      <c r="AL557" s="206"/>
      <c r="AM557" s="334"/>
      <c r="AN557" s="206"/>
      <c r="AO557" s="206"/>
      <c r="AP557" s="335"/>
      <c r="AQ557" s="334"/>
      <c r="AR557" s="206"/>
      <c r="AS557" s="206"/>
      <c r="AT557" s="335"/>
      <c r="AU557" s="206"/>
      <c r="AV557" s="206"/>
      <c r="AW557" s="206"/>
      <c r="AX557" s="207"/>
    </row>
    <row r="558" spans="1:50" ht="23.25" hidden="1" customHeight="1">
      <c r="A558" s="188"/>
      <c r="B558" s="185"/>
      <c r="C558" s="179"/>
      <c r="D558" s="185"/>
      <c r="E558" s="336"/>
      <c r="F558" s="337"/>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4" t="s">
        <v>182</v>
      </c>
      <c r="AC558" s="574"/>
      <c r="AD558" s="574"/>
      <c r="AE558" s="334"/>
      <c r="AF558" s="206"/>
      <c r="AG558" s="206"/>
      <c r="AH558" s="335"/>
      <c r="AI558" s="334"/>
      <c r="AJ558" s="206"/>
      <c r="AK558" s="206"/>
      <c r="AL558" s="206"/>
      <c r="AM558" s="334"/>
      <c r="AN558" s="206"/>
      <c r="AO558" s="206"/>
      <c r="AP558" s="335"/>
      <c r="AQ558" s="334"/>
      <c r="AR558" s="206"/>
      <c r="AS558" s="206"/>
      <c r="AT558" s="335"/>
      <c r="AU558" s="206"/>
      <c r="AV558" s="206"/>
      <c r="AW558" s="206"/>
      <c r="AX558" s="207"/>
    </row>
    <row r="559" spans="1:50" ht="18.75" hidden="1" customHeight="1">
      <c r="A559" s="188"/>
      <c r="B559" s="185"/>
      <c r="C559" s="179"/>
      <c r="D559" s="185"/>
      <c r="E559" s="336" t="s">
        <v>243</v>
      </c>
      <c r="F559" s="337"/>
      <c r="G559" s="338"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0" t="s">
        <v>242</v>
      </c>
      <c r="AF559" s="331"/>
      <c r="AG559" s="331"/>
      <c r="AH559" s="332"/>
      <c r="AI559" s="333" t="s">
        <v>412</v>
      </c>
      <c r="AJ559" s="333"/>
      <c r="AK559" s="333"/>
      <c r="AL559" s="158"/>
      <c r="AM559" s="333" t="s">
        <v>425</v>
      </c>
      <c r="AN559" s="333"/>
      <c r="AO559" s="333"/>
      <c r="AP559" s="158"/>
      <c r="AQ559" s="158" t="s">
        <v>234</v>
      </c>
      <c r="AR559" s="129"/>
      <c r="AS559" s="129"/>
      <c r="AT559" s="130"/>
      <c r="AU559" s="135" t="s">
        <v>134</v>
      </c>
      <c r="AV559" s="135"/>
      <c r="AW559" s="135"/>
      <c r="AX559" s="136"/>
    </row>
    <row r="560" spans="1:50" ht="18.75" hidden="1" customHeight="1">
      <c r="A560" s="188"/>
      <c r="B560" s="185"/>
      <c r="C560" s="179"/>
      <c r="D560" s="185"/>
      <c r="E560" s="336"/>
      <c r="F560" s="337"/>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86"/>
      <c r="AR560" s="199"/>
      <c r="AS560" s="132" t="s">
        <v>235</v>
      </c>
      <c r="AT560" s="133"/>
      <c r="AU560" s="199"/>
      <c r="AV560" s="199"/>
      <c r="AW560" s="132" t="s">
        <v>181</v>
      </c>
      <c r="AX560" s="194"/>
    </row>
    <row r="561" spans="1:50" ht="23.25" hidden="1" customHeight="1">
      <c r="A561" s="188"/>
      <c r="B561" s="185"/>
      <c r="C561" s="179"/>
      <c r="D561" s="185"/>
      <c r="E561" s="336"/>
      <c r="F561" s="337"/>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4"/>
      <c r="AF561" s="206"/>
      <c r="AG561" s="206"/>
      <c r="AH561" s="206"/>
      <c r="AI561" s="334"/>
      <c r="AJ561" s="206"/>
      <c r="AK561" s="206"/>
      <c r="AL561" s="206"/>
      <c r="AM561" s="334"/>
      <c r="AN561" s="206"/>
      <c r="AO561" s="206"/>
      <c r="AP561" s="335"/>
      <c r="AQ561" s="334"/>
      <c r="AR561" s="206"/>
      <c r="AS561" s="206"/>
      <c r="AT561" s="335"/>
      <c r="AU561" s="206"/>
      <c r="AV561" s="206"/>
      <c r="AW561" s="206"/>
      <c r="AX561" s="207"/>
    </row>
    <row r="562" spans="1:50" ht="23.25" hidden="1" customHeight="1">
      <c r="A562" s="188"/>
      <c r="B562" s="185"/>
      <c r="C562" s="179"/>
      <c r="D562" s="185"/>
      <c r="E562" s="336"/>
      <c r="F562" s="337"/>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4"/>
      <c r="AF562" s="206"/>
      <c r="AG562" s="206"/>
      <c r="AH562" s="335"/>
      <c r="AI562" s="334"/>
      <c r="AJ562" s="206"/>
      <c r="AK562" s="206"/>
      <c r="AL562" s="206"/>
      <c r="AM562" s="334"/>
      <c r="AN562" s="206"/>
      <c r="AO562" s="206"/>
      <c r="AP562" s="335"/>
      <c r="AQ562" s="334"/>
      <c r="AR562" s="206"/>
      <c r="AS562" s="206"/>
      <c r="AT562" s="335"/>
      <c r="AU562" s="206"/>
      <c r="AV562" s="206"/>
      <c r="AW562" s="206"/>
      <c r="AX562" s="207"/>
    </row>
    <row r="563" spans="1:50" ht="23.25" hidden="1" customHeight="1">
      <c r="A563" s="188"/>
      <c r="B563" s="185"/>
      <c r="C563" s="179"/>
      <c r="D563" s="185"/>
      <c r="E563" s="336"/>
      <c r="F563" s="337"/>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4" t="s">
        <v>182</v>
      </c>
      <c r="AC563" s="574"/>
      <c r="AD563" s="574"/>
      <c r="AE563" s="334"/>
      <c r="AF563" s="206"/>
      <c r="AG563" s="206"/>
      <c r="AH563" s="335"/>
      <c r="AI563" s="334"/>
      <c r="AJ563" s="206"/>
      <c r="AK563" s="206"/>
      <c r="AL563" s="206"/>
      <c r="AM563" s="334"/>
      <c r="AN563" s="206"/>
      <c r="AO563" s="206"/>
      <c r="AP563" s="335"/>
      <c r="AQ563" s="334"/>
      <c r="AR563" s="206"/>
      <c r="AS563" s="206"/>
      <c r="AT563" s="335"/>
      <c r="AU563" s="206"/>
      <c r="AV563" s="206"/>
      <c r="AW563" s="206"/>
      <c r="AX563" s="207"/>
    </row>
    <row r="564" spans="1:50" ht="18.75" hidden="1" customHeight="1">
      <c r="A564" s="188"/>
      <c r="B564" s="185"/>
      <c r="C564" s="179"/>
      <c r="D564" s="185"/>
      <c r="E564" s="336" t="s">
        <v>244</v>
      </c>
      <c r="F564" s="337"/>
      <c r="G564" s="338"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0" t="s">
        <v>242</v>
      </c>
      <c r="AF564" s="331"/>
      <c r="AG564" s="331"/>
      <c r="AH564" s="332"/>
      <c r="AI564" s="333" t="s">
        <v>412</v>
      </c>
      <c r="AJ564" s="333"/>
      <c r="AK564" s="333"/>
      <c r="AL564" s="158"/>
      <c r="AM564" s="333" t="s">
        <v>425</v>
      </c>
      <c r="AN564" s="333"/>
      <c r="AO564" s="333"/>
      <c r="AP564" s="158"/>
      <c r="AQ564" s="158" t="s">
        <v>234</v>
      </c>
      <c r="AR564" s="129"/>
      <c r="AS564" s="129"/>
      <c r="AT564" s="130"/>
      <c r="AU564" s="135" t="s">
        <v>134</v>
      </c>
      <c r="AV564" s="135"/>
      <c r="AW564" s="135"/>
      <c r="AX564" s="136"/>
    </row>
    <row r="565" spans="1:50" ht="18.75" hidden="1" customHeight="1">
      <c r="A565" s="188"/>
      <c r="B565" s="185"/>
      <c r="C565" s="179"/>
      <c r="D565" s="185"/>
      <c r="E565" s="336"/>
      <c r="F565" s="337"/>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86"/>
      <c r="AR565" s="199"/>
      <c r="AS565" s="132" t="s">
        <v>235</v>
      </c>
      <c r="AT565" s="133"/>
      <c r="AU565" s="199"/>
      <c r="AV565" s="199"/>
      <c r="AW565" s="132" t="s">
        <v>181</v>
      </c>
      <c r="AX565" s="194"/>
    </row>
    <row r="566" spans="1:50" ht="23.25" hidden="1" customHeight="1">
      <c r="A566" s="188"/>
      <c r="B566" s="185"/>
      <c r="C566" s="179"/>
      <c r="D566" s="185"/>
      <c r="E566" s="336"/>
      <c r="F566" s="337"/>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4"/>
      <c r="AF566" s="206"/>
      <c r="AG566" s="206"/>
      <c r="AH566" s="206"/>
      <c r="AI566" s="334"/>
      <c r="AJ566" s="206"/>
      <c r="AK566" s="206"/>
      <c r="AL566" s="206"/>
      <c r="AM566" s="334"/>
      <c r="AN566" s="206"/>
      <c r="AO566" s="206"/>
      <c r="AP566" s="335"/>
      <c r="AQ566" s="334"/>
      <c r="AR566" s="206"/>
      <c r="AS566" s="206"/>
      <c r="AT566" s="335"/>
      <c r="AU566" s="206"/>
      <c r="AV566" s="206"/>
      <c r="AW566" s="206"/>
      <c r="AX566" s="207"/>
    </row>
    <row r="567" spans="1:50" ht="23.25" hidden="1" customHeight="1">
      <c r="A567" s="188"/>
      <c r="B567" s="185"/>
      <c r="C567" s="179"/>
      <c r="D567" s="185"/>
      <c r="E567" s="336"/>
      <c r="F567" s="337"/>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4"/>
      <c r="AF567" s="206"/>
      <c r="AG567" s="206"/>
      <c r="AH567" s="335"/>
      <c r="AI567" s="334"/>
      <c r="AJ567" s="206"/>
      <c r="AK567" s="206"/>
      <c r="AL567" s="206"/>
      <c r="AM567" s="334"/>
      <c r="AN567" s="206"/>
      <c r="AO567" s="206"/>
      <c r="AP567" s="335"/>
      <c r="AQ567" s="334"/>
      <c r="AR567" s="206"/>
      <c r="AS567" s="206"/>
      <c r="AT567" s="335"/>
      <c r="AU567" s="206"/>
      <c r="AV567" s="206"/>
      <c r="AW567" s="206"/>
      <c r="AX567" s="207"/>
    </row>
    <row r="568" spans="1:50" ht="23.25" hidden="1" customHeight="1">
      <c r="A568" s="188"/>
      <c r="B568" s="185"/>
      <c r="C568" s="179"/>
      <c r="D568" s="185"/>
      <c r="E568" s="336"/>
      <c r="F568" s="337"/>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4" t="s">
        <v>14</v>
      </c>
      <c r="AC568" s="574"/>
      <c r="AD568" s="574"/>
      <c r="AE568" s="334"/>
      <c r="AF568" s="206"/>
      <c r="AG568" s="206"/>
      <c r="AH568" s="335"/>
      <c r="AI568" s="334"/>
      <c r="AJ568" s="206"/>
      <c r="AK568" s="206"/>
      <c r="AL568" s="206"/>
      <c r="AM568" s="334"/>
      <c r="AN568" s="206"/>
      <c r="AO568" s="206"/>
      <c r="AP568" s="335"/>
      <c r="AQ568" s="334"/>
      <c r="AR568" s="206"/>
      <c r="AS568" s="206"/>
      <c r="AT568" s="335"/>
      <c r="AU568" s="206"/>
      <c r="AV568" s="206"/>
      <c r="AW568" s="206"/>
      <c r="AX568" s="207"/>
    </row>
    <row r="569" spans="1:50" ht="18.75" hidden="1" customHeight="1">
      <c r="A569" s="188"/>
      <c r="B569" s="185"/>
      <c r="C569" s="179"/>
      <c r="D569" s="185"/>
      <c r="E569" s="336" t="s">
        <v>244</v>
      </c>
      <c r="F569" s="337"/>
      <c r="G569" s="338"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0" t="s">
        <v>242</v>
      </c>
      <c r="AF569" s="331"/>
      <c r="AG569" s="331"/>
      <c r="AH569" s="332"/>
      <c r="AI569" s="333" t="s">
        <v>412</v>
      </c>
      <c r="AJ569" s="333"/>
      <c r="AK569" s="333"/>
      <c r="AL569" s="158"/>
      <c r="AM569" s="333" t="s">
        <v>425</v>
      </c>
      <c r="AN569" s="333"/>
      <c r="AO569" s="333"/>
      <c r="AP569" s="158"/>
      <c r="AQ569" s="158" t="s">
        <v>234</v>
      </c>
      <c r="AR569" s="129"/>
      <c r="AS569" s="129"/>
      <c r="AT569" s="130"/>
      <c r="AU569" s="135" t="s">
        <v>134</v>
      </c>
      <c r="AV569" s="135"/>
      <c r="AW569" s="135"/>
      <c r="AX569" s="136"/>
    </row>
    <row r="570" spans="1:50" ht="18.75" hidden="1" customHeight="1">
      <c r="A570" s="188"/>
      <c r="B570" s="185"/>
      <c r="C570" s="179"/>
      <c r="D570" s="185"/>
      <c r="E570" s="336"/>
      <c r="F570" s="337"/>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86"/>
      <c r="AR570" s="199"/>
      <c r="AS570" s="132" t="s">
        <v>235</v>
      </c>
      <c r="AT570" s="133"/>
      <c r="AU570" s="199"/>
      <c r="AV570" s="199"/>
      <c r="AW570" s="132" t="s">
        <v>181</v>
      </c>
      <c r="AX570" s="194"/>
    </row>
    <row r="571" spans="1:50" ht="23.25" hidden="1" customHeight="1">
      <c r="A571" s="188"/>
      <c r="B571" s="185"/>
      <c r="C571" s="179"/>
      <c r="D571" s="185"/>
      <c r="E571" s="336"/>
      <c r="F571" s="337"/>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4"/>
      <c r="AF571" s="206"/>
      <c r="AG571" s="206"/>
      <c r="AH571" s="206"/>
      <c r="AI571" s="334"/>
      <c r="AJ571" s="206"/>
      <c r="AK571" s="206"/>
      <c r="AL571" s="206"/>
      <c r="AM571" s="334"/>
      <c r="AN571" s="206"/>
      <c r="AO571" s="206"/>
      <c r="AP571" s="335"/>
      <c r="AQ571" s="334"/>
      <c r="AR571" s="206"/>
      <c r="AS571" s="206"/>
      <c r="AT571" s="335"/>
      <c r="AU571" s="206"/>
      <c r="AV571" s="206"/>
      <c r="AW571" s="206"/>
      <c r="AX571" s="207"/>
    </row>
    <row r="572" spans="1:50" ht="23.25" hidden="1" customHeight="1">
      <c r="A572" s="188"/>
      <c r="B572" s="185"/>
      <c r="C572" s="179"/>
      <c r="D572" s="185"/>
      <c r="E572" s="336"/>
      <c r="F572" s="337"/>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4"/>
      <c r="AF572" s="206"/>
      <c r="AG572" s="206"/>
      <c r="AH572" s="335"/>
      <c r="AI572" s="334"/>
      <c r="AJ572" s="206"/>
      <c r="AK572" s="206"/>
      <c r="AL572" s="206"/>
      <c r="AM572" s="334"/>
      <c r="AN572" s="206"/>
      <c r="AO572" s="206"/>
      <c r="AP572" s="335"/>
      <c r="AQ572" s="334"/>
      <c r="AR572" s="206"/>
      <c r="AS572" s="206"/>
      <c r="AT572" s="335"/>
      <c r="AU572" s="206"/>
      <c r="AV572" s="206"/>
      <c r="AW572" s="206"/>
      <c r="AX572" s="207"/>
    </row>
    <row r="573" spans="1:50" ht="23.25" hidden="1" customHeight="1">
      <c r="A573" s="188"/>
      <c r="B573" s="185"/>
      <c r="C573" s="179"/>
      <c r="D573" s="185"/>
      <c r="E573" s="336"/>
      <c r="F573" s="337"/>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4" t="s">
        <v>14</v>
      </c>
      <c r="AC573" s="574"/>
      <c r="AD573" s="574"/>
      <c r="AE573" s="334"/>
      <c r="AF573" s="206"/>
      <c r="AG573" s="206"/>
      <c r="AH573" s="335"/>
      <c r="AI573" s="334"/>
      <c r="AJ573" s="206"/>
      <c r="AK573" s="206"/>
      <c r="AL573" s="206"/>
      <c r="AM573" s="334"/>
      <c r="AN573" s="206"/>
      <c r="AO573" s="206"/>
      <c r="AP573" s="335"/>
      <c r="AQ573" s="334"/>
      <c r="AR573" s="206"/>
      <c r="AS573" s="206"/>
      <c r="AT573" s="335"/>
      <c r="AU573" s="206"/>
      <c r="AV573" s="206"/>
      <c r="AW573" s="206"/>
      <c r="AX573" s="207"/>
    </row>
    <row r="574" spans="1:50" ht="18.75" hidden="1" customHeight="1">
      <c r="A574" s="188"/>
      <c r="B574" s="185"/>
      <c r="C574" s="179"/>
      <c r="D574" s="185"/>
      <c r="E574" s="336" t="s">
        <v>244</v>
      </c>
      <c r="F574" s="337"/>
      <c r="G574" s="338"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0" t="s">
        <v>242</v>
      </c>
      <c r="AF574" s="331"/>
      <c r="AG574" s="331"/>
      <c r="AH574" s="332"/>
      <c r="AI574" s="333" t="s">
        <v>412</v>
      </c>
      <c r="AJ574" s="333"/>
      <c r="AK574" s="333"/>
      <c r="AL574" s="158"/>
      <c r="AM574" s="333" t="s">
        <v>425</v>
      </c>
      <c r="AN574" s="333"/>
      <c r="AO574" s="333"/>
      <c r="AP574" s="158"/>
      <c r="AQ574" s="158" t="s">
        <v>234</v>
      </c>
      <c r="AR574" s="129"/>
      <c r="AS574" s="129"/>
      <c r="AT574" s="130"/>
      <c r="AU574" s="135" t="s">
        <v>134</v>
      </c>
      <c r="AV574" s="135"/>
      <c r="AW574" s="135"/>
      <c r="AX574" s="136"/>
    </row>
    <row r="575" spans="1:50" ht="18.75" hidden="1" customHeight="1">
      <c r="A575" s="188"/>
      <c r="B575" s="185"/>
      <c r="C575" s="179"/>
      <c r="D575" s="185"/>
      <c r="E575" s="336"/>
      <c r="F575" s="337"/>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86"/>
      <c r="AR575" s="199"/>
      <c r="AS575" s="132" t="s">
        <v>235</v>
      </c>
      <c r="AT575" s="133"/>
      <c r="AU575" s="199"/>
      <c r="AV575" s="199"/>
      <c r="AW575" s="132" t="s">
        <v>181</v>
      </c>
      <c r="AX575" s="194"/>
    </row>
    <row r="576" spans="1:50" ht="23.25" hidden="1" customHeight="1">
      <c r="A576" s="188"/>
      <c r="B576" s="185"/>
      <c r="C576" s="179"/>
      <c r="D576" s="185"/>
      <c r="E576" s="336"/>
      <c r="F576" s="337"/>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4"/>
      <c r="AF576" s="206"/>
      <c r="AG576" s="206"/>
      <c r="AH576" s="206"/>
      <c r="AI576" s="334"/>
      <c r="AJ576" s="206"/>
      <c r="AK576" s="206"/>
      <c r="AL576" s="206"/>
      <c r="AM576" s="334"/>
      <c r="AN576" s="206"/>
      <c r="AO576" s="206"/>
      <c r="AP576" s="335"/>
      <c r="AQ576" s="334"/>
      <c r="AR576" s="206"/>
      <c r="AS576" s="206"/>
      <c r="AT576" s="335"/>
      <c r="AU576" s="206"/>
      <c r="AV576" s="206"/>
      <c r="AW576" s="206"/>
      <c r="AX576" s="207"/>
    </row>
    <row r="577" spans="1:50" ht="23.25" hidden="1" customHeight="1">
      <c r="A577" s="188"/>
      <c r="B577" s="185"/>
      <c r="C577" s="179"/>
      <c r="D577" s="185"/>
      <c r="E577" s="336"/>
      <c r="F577" s="337"/>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4"/>
      <c r="AF577" s="206"/>
      <c r="AG577" s="206"/>
      <c r="AH577" s="335"/>
      <c r="AI577" s="334"/>
      <c r="AJ577" s="206"/>
      <c r="AK577" s="206"/>
      <c r="AL577" s="206"/>
      <c r="AM577" s="334"/>
      <c r="AN577" s="206"/>
      <c r="AO577" s="206"/>
      <c r="AP577" s="335"/>
      <c r="AQ577" s="334"/>
      <c r="AR577" s="206"/>
      <c r="AS577" s="206"/>
      <c r="AT577" s="335"/>
      <c r="AU577" s="206"/>
      <c r="AV577" s="206"/>
      <c r="AW577" s="206"/>
      <c r="AX577" s="207"/>
    </row>
    <row r="578" spans="1:50" ht="23.25" hidden="1" customHeight="1">
      <c r="A578" s="188"/>
      <c r="B578" s="185"/>
      <c r="C578" s="179"/>
      <c r="D578" s="185"/>
      <c r="E578" s="336"/>
      <c r="F578" s="337"/>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4" t="s">
        <v>14</v>
      </c>
      <c r="AC578" s="574"/>
      <c r="AD578" s="574"/>
      <c r="AE578" s="334"/>
      <c r="AF578" s="206"/>
      <c r="AG578" s="206"/>
      <c r="AH578" s="335"/>
      <c r="AI578" s="334"/>
      <c r="AJ578" s="206"/>
      <c r="AK578" s="206"/>
      <c r="AL578" s="206"/>
      <c r="AM578" s="334"/>
      <c r="AN578" s="206"/>
      <c r="AO578" s="206"/>
      <c r="AP578" s="335"/>
      <c r="AQ578" s="334"/>
      <c r="AR578" s="206"/>
      <c r="AS578" s="206"/>
      <c r="AT578" s="335"/>
      <c r="AU578" s="206"/>
      <c r="AV578" s="206"/>
      <c r="AW578" s="206"/>
      <c r="AX578" s="207"/>
    </row>
    <row r="579" spans="1:50" ht="18.75" hidden="1" customHeight="1">
      <c r="A579" s="188"/>
      <c r="B579" s="185"/>
      <c r="C579" s="179"/>
      <c r="D579" s="185"/>
      <c r="E579" s="336" t="s">
        <v>244</v>
      </c>
      <c r="F579" s="337"/>
      <c r="G579" s="338"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0" t="s">
        <v>242</v>
      </c>
      <c r="AF579" s="331"/>
      <c r="AG579" s="331"/>
      <c r="AH579" s="332"/>
      <c r="AI579" s="333" t="s">
        <v>412</v>
      </c>
      <c r="AJ579" s="333"/>
      <c r="AK579" s="333"/>
      <c r="AL579" s="158"/>
      <c r="AM579" s="333" t="s">
        <v>425</v>
      </c>
      <c r="AN579" s="333"/>
      <c r="AO579" s="333"/>
      <c r="AP579" s="158"/>
      <c r="AQ579" s="158" t="s">
        <v>234</v>
      </c>
      <c r="AR579" s="129"/>
      <c r="AS579" s="129"/>
      <c r="AT579" s="130"/>
      <c r="AU579" s="135" t="s">
        <v>134</v>
      </c>
      <c r="AV579" s="135"/>
      <c r="AW579" s="135"/>
      <c r="AX579" s="136"/>
    </row>
    <row r="580" spans="1:50" ht="18.75" hidden="1" customHeight="1">
      <c r="A580" s="188"/>
      <c r="B580" s="185"/>
      <c r="C580" s="179"/>
      <c r="D580" s="185"/>
      <c r="E580" s="336"/>
      <c r="F580" s="337"/>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86"/>
      <c r="AR580" s="199"/>
      <c r="AS580" s="132" t="s">
        <v>235</v>
      </c>
      <c r="AT580" s="133"/>
      <c r="AU580" s="199"/>
      <c r="AV580" s="199"/>
      <c r="AW580" s="132" t="s">
        <v>181</v>
      </c>
      <c r="AX580" s="194"/>
    </row>
    <row r="581" spans="1:50" ht="23.25" hidden="1" customHeight="1">
      <c r="A581" s="188"/>
      <c r="B581" s="185"/>
      <c r="C581" s="179"/>
      <c r="D581" s="185"/>
      <c r="E581" s="336"/>
      <c r="F581" s="337"/>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4"/>
      <c r="AF581" s="206"/>
      <c r="AG581" s="206"/>
      <c r="AH581" s="206"/>
      <c r="AI581" s="334"/>
      <c r="AJ581" s="206"/>
      <c r="AK581" s="206"/>
      <c r="AL581" s="206"/>
      <c r="AM581" s="334"/>
      <c r="AN581" s="206"/>
      <c r="AO581" s="206"/>
      <c r="AP581" s="335"/>
      <c r="AQ581" s="334"/>
      <c r="AR581" s="206"/>
      <c r="AS581" s="206"/>
      <c r="AT581" s="335"/>
      <c r="AU581" s="206"/>
      <c r="AV581" s="206"/>
      <c r="AW581" s="206"/>
      <c r="AX581" s="207"/>
    </row>
    <row r="582" spans="1:50" ht="23.25" hidden="1" customHeight="1">
      <c r="A582" s="188"/>
      <c r="B582" s="185"/>
      <c r="C582" s="179"/>
      <c r="D582" s="185"/>
      <c r="E582" s="336"/>
      <c r="F582" s="337"/>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4"/>
      <c r="AF582" s="206"/>
      <c r="AG582" s="206"/>
      <c r="AH582" s="335"/>
      <c r="AI582" s="334"/>
      <c r="AJ582" s="206"/>
      <c r="AK582" s="206"/>
      <c r="AL582" s="206"/>
      <c r="AM582" s="334"/>
      <c r="AN582" s="206"/>
      <c r="AO582" s="206"/>
      <c r="AP582" s="335"/>
      <c r="AQ582" s="334"/>
      <c r="AR582" s="206"/>
      <c r="AS582" s="206"/>
      <c r="AT582" s="335"/>
      <c r="AU582" s="206"/>
      <c r="AV582" s="206"/>
      <c r="AW582" s="206"/>
      <c r="AX582" s="207"/>
    </row>
    <row r="583" spans="1:50" ht="23.25" hidden="1" customHeight="1">
      <c r="A583" s="188"/>
      <c r="B583" s="185"/>
      <c r="C583" s="179"/>
      <c r="D583" s="185"/>
      <c r="E583" s="336"/>
      <c r="F583" s="337"/>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4" t="s">
        <v>14</v>
      </c>
      <c r="AC583" s="574"/>
      <c r="AD583" s="574"/>
      <c r="AE583" s="334"/>
      <c r="AF583" s="206"/>
      <c r="AG583" s="206"/>
      <c r="AH583" s="335"/>
      <c r="AI583" s="334"/>
      <c r="AJ583" s="206"/>
      <c r="AK583" s="206"/>
      <c r="AL583" s="206"/>
      <c r="AM583" s="334"/>
      <c r="AN583" s="206"/>
      <c r="AO583" s="206"/>
      <c r="AP583" s="335"/>
      <c r="AQ583" s="334"/>
      <c r="AR583" s="206"/>
      <c r="AS583" s="206"/>
      <c r="AT583" s="335"/>
      <c r="AU583" s="206"/>
      <c r="AV583" s="206"/>
      <c r="AW583" s="206"/>
      <c r="AX583" s="207"/>
    </row>
    <row r="584" spans="1:50" ht="18.75" hidden="1" customHeight="1">
      <c r="A584" s="188"/>
      <c r="B584" s="185"/>
      <c r="C584" s="179"/>
      <c r="D584" s="185"/>
      <c r="E584" s="336" t="s">
        <v>244</v>
      </c>
      <c r="F584" s="337"/>
      <c r="G584" s="338"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0" t="s">
        <v>242</v>
      </c>
      <c r="AF584" s="331"/>
      <c r="AG584" s="331"/>
      <c r="AH584" s="332"/>
      <c r="AI584" s="333" t="s">
        <v>412</v>
      </c>
      <c r="AJ584" s="333"/>
      <c r="AK584" s="333"/>
      <c r="AL584" s="158"/>
      <c r="AM584" s="333" t="s">
        <v>425</v>
      </c>
      <c r="AN584" s="333"/>
      <c r="AO584" s="333"/>
      <c r="AP584" s="158"/>
      <c r="AQ584" s="158" t="s">
        <v>234</v>
      </c>
      <c r="AR584" s="129"/>
      <c r="AS584" s="129"/>
      <c r="AT584" s="130"/>
      <c r="AU584" s="135" t="s">
        <v>134</v>
      </c>
      <c r="AV584" s="135"/>
      <c r="AW584" s="135"/>
      <c r="AX584" s="136"/>
    </row>
    <row r="585" spans="1:50" ht="18.75" hidden="1" customHeight="1">
      <c r="A585" s="188"/>
      <c r="B585" s="185"/>
      <c r="C585" s="179"/>
      <c r="D585" s="185"/>
      <c r="E585" s="336"/>
      <c r="F585" s="337"/>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86"/>
      <c r="AR585" s="199"/>
      <c r="AS585" s="132" t="s">
        <v>235</v>
      </c>
      <c r="AT585" s="133"/>
      <c r="AU585" s="199"/>
      <c r="AV585" s="199"/>
      <c r="AW585" s="132" t="s">
        <v>181</v>
      </c>
      <c r="AX585" s="194"/>
    </row>
    <row r="586" spans="1:50" ht="23.25" hidden="1" customHeight="1">
      <c r="A586" s="188"/>
      <c r="B586" s="185"/>
      <c r="C586" s="179"/>
      <c r="D586" s="185"/>
      <c r="E586" s="336"/>
      <c r="F586" s="337"/>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4"/>
      <c r="AF586" s="206"/>
      <c r="AG586" s="206"/>
      <c r="AH586" s="206"/>
      <c r="AI586" s="334"/>
      <c r="AJ586" s="206"/>
      <c r="AK586" s="206"/>
      <c r="AL586" s="206"/>
      <c r="AM586" s="334"/>
      <c r="AN586" s="206"/>
      <c r="AO586" s="206"/>
      <c r="AP586" s="335"/>
      <c r="AQ586" s="334"/>
      <c r="AR586" s="206"/>
      <c r="AS586" s="206"/>
      <c r="AT586" s="335"/>
      <c r="AU586" s="206"/>
      <c r="AV586" s="206"/>
      <c r="AW586" s="206"/>
      <c r="AX586" s="207"/>
    </row>
    <row r="587" spans="1:50" ht="23.25" hidden="1" customHeight="1">
      <c r="A587" s="188"/>
      <c r="B587" s="185"/>
      <c r="C587" s="179"/>
      <c r="D587" s="185"/>
      <c r="E587" s="336"/>
      <c r="F587" s="337"/>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4"/>
      <c r="AF587" s="206"/>
      <c r="AG587" s="206"/>
      <c r="AH587" s="335"/>
      <c r="AI587" s="334"/>
      <c r="AJ587" s="206"/>
      <c r="AK587" s="206"/>
      <c r="AL587" s="206"/>
      <c r="AM587" s="334"/>
      <c r="AN587" s="206"/>
      <c r="AO587" s="206"/>
      <c r="AP587" s="335"/>
      <c r="AQ587" s="334"/>
      <c r="AR587" s="206"/>
      <c r="AS587" s="206"/>
      <c r="AT587" s="335"/>
      <c r="AU587" s="206"/>
      <c r="AV587" s="206"/>
      <c r="AW587" s="206"/>
      <c r="AX587" s="207"/>
    </row>
    <row r="588" spans="1:50" ht="23.25" hidden="1" customHeight="1">
      <c r="A588" s="188"/>
      <c r="B588" s="185"/>
      <c r="C588" s="179"/>
      <c r="D588" s="185"/>
      <c r="E588" s="336"/>
      <c r="F588" s="337"/>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4" t="s">
        <v>14</v>
      </c>
      <c r="AC588" s="574"/>
      <c r="AD588" s="574"/>
      <c r="AE588" s="334"/>
      <c r="AF588" s="206"/>
      <c r="AG588" s="206"/>
      <c r="AH588" s="335"/>
      <c r="AI588" s="334"/>
      <c r="AJ588" s="206"/>
      <c r="AK588" s="206"/>
      <c r="AL588" s="206"/>
      <c r="AM588" s="334"/>
      <c r="AN588" s="206"/>
      <c r="AO588" s="206"/>
      <c r="AP588" s="335"/>
      <c r="AQ588" s="334"/>
      <c r="AR588" s="206"/>
      <c r="AS588" s="206"/>
      <c r="AT588" s="335"/>
      <c r="AU588" s="206"/>
      <c r="AV588" s="206"/>
      <c r="AW588" s="206"/>
      <c r="AX588" s="207"/>
    </row>
    <row r="589" spans="1:50" ht="23.9" hidden="1" customHeight="1">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403</v>
      </c>
      <c r="F592" s="174"/>
      <c r="G592" s="895" t="s">
        <v>254</v>
      </c>
      <c r="H592" s="122"/>
      <c r="I592" s="122"/>
      <c r="J592" s="896"/>
      <c r="K592" s="897"/>
      <c r="L592" s="897"/>
      <c r="M592" s="897"/>
      <c r="N592" s="897"/>
      <c r="O592" s="897"/>
      <c r="P592" s="897"/>
      <c r="Q592" s="897"/>
      <c r="R592" s="897"/>
      <c r="S592" s="897"/>
      <c r="T592" s="89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9"/>
    </row>
    <row r="593" spans="1:50" ht="18.75" hidden="1" customHeight="1">
      <c r="A593" s="188"/>
      <c r="B593" s="185"/>
      <c r="C593" s="179"/>
      <c r="D593" s="185"/>
      <c r="E593" s="336" t="s">
        <v>243</v>
      </c>
      <c r="F593" s="337"/>
      <c r="G593" s="338"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0" t="s">
        <v>242</v>
      </c>
      <c r="AF593" s="331"/>
      <c r="AG593" s="331"/>
      <c r="AH593" s="332"/>
      <c r="AI593" s="333" t="s">
        <v>412</v>
      </c>
      <c r="AJ593" s="333"/>
      <c r="AK593" s="333"/>
      <c r="AL593" s="158"/>
      <c r="AM593" s="333" t="s">
        <v>425</v>
      </c>
      <c r="AN593" s="333"/>
      <c r="AO593" s="333"/>
      <c r="AP593" s="158"/>
      <c r="AQ593" s="158" t="s">
        <v>234</v>
      </c>
      <c r="AR593" s="129"/>
      <c r="AS593" s="129"/>
      <c r="AT593" s="130"/>
      <c r="AU593" s="135" t="s">
        <v>134</v>
      </c>
      <c r="AV593" s="135"/>
      <c r="AW593" s="135"/>
      <c r="AX593" s="136"/>
    </row>
    <row r="594" spans="1:50" ht="18.75" hidden="1" customHeight="1">
      <c r="A594" s="188"/>
      <c r="B594" s="185"/>
      <c r="C594" s="179"/>
      <c r="D594" s="185"/>
      <c r="E594" s="336"/>
      <c r="F594" s="337"/>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86"/>
      <c r="AR594" s="199"/>
      <c r="AS594" s="132" t="s">
        <v>235</v>
      </c>
      <c r="AT594" s="133"/>
      <c r="AU594" s="199"/>
      <c r="AV594" s="199"/>
      <c r="AW594" s="132" t="s">
        <v>181</v>
      </c>
      <c r="AX594" s="194"/>
    </row>
    <row r="595" spans="1:50" ht="23.25" hidden="1" customHeight="1">
      <c r="A595" s="188"/>
      <c r="B595" s="185"/>
      <c r="C595" s="179"/>
      <c r="D595" s="185"/>
      <c r="E595" s="336"/>
      <c r="F595" s="337"/>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4"/>
      <c r="AF595" s="206"/>
      <c r="AG595" s="206"/>
      <c r="AH595" s="206"/>
      <c r="AI595" s="334"/>
      <c r="AJ595" s="206"/>
      <c r="AK595" s="206"/>
      <c r="AL595" s="206"/>
      <c r="AM595" s="334"/>
      <c r="AN595" s="206"/>
      <c r="AO595" s="206"/>
      <c r="AP595" s="335"/>
      <c r="AQ595" s="334"/>
      <c r="AR595" s="206"/>
      <c r="AS595" s="206"/>
      <c r="AT595" s="335"/>
      <c r="AU595" s="206"/>
      <c r="AV595" s="206"/>
      <c r="AW595" s="206"/>
      <c r="AX595" s="207"/>
    </row>
    <row r="596" spans="1:50" ht="23.25" hidden="1" customHeight="1">
      <c r="A596" s="188"/>
      <c r="B596" s="185"/>
      <c r="C596" s="179"/>
      <c r="D596" s="185"/>
      <c r="E596" s="336"/>
      <c r="F596" s="337"/>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4"/>
      <c r="AF596" s="206"/>
      <c r="AG596" s="206"/>
      <c r="AH596" s="335"/>
      <c r="AI596" s="334"/>
      <c r="AJ596" s="206"/>
      <c r="AK596" s="206"/>
      <c r="AL596" s="206"/>
      <c r="AM596" s="334"/>
      <c r="AN596" s="206"/>
      <c r="AO596" s="206"/>
      <c r="AP596" s="335"/>
      <c r="AQ596" s="334"/>
      <c r="AR596" s="206"/>
      <c r="AS596" s="206"/>
      <c r="AT596" s="335"/>
      <c r="AU596" s="206"/>
      <c r="AV596" s="206"/>
      <c r="AW596" s="206"/>
      <c r="AX596" s="207"/>
    </row>
    <row r="597" spans="1:50" ht="23.25" hidden="1" customHeight="1">
      <c r="A597" s="188"/>
      <c r="B597" s="185"/>
      <c r="C597" s="179"/>
      <c r="D597" s="185"/>
      <c r="E597" s="336"/>
      <c r="F597" s="337"/>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4" t="s">
        <v>182</v>
      </c>
      <c r="AC597" s="574"/>
      <c r="AD597" s="574"/>
      <c r="AE597" s="334"/>
      <c r="AF597" s="206"/>
      <c r="AG597" s="206"/>
      <c r="AH597" s="335"/>
      <c r="AI597" s="334"/>
      <c r="AJ597" s="206"/>
      <c r="AK597" s="206"/>
      <c r="AL597" s="206"/>
      <c r="AM597" s="334"/>
      <c r="AN597" s="206"/>
      <c r="AO597" s="206"/>
      <c r="AP597" s="335"/>
      <c r="AQ597" s="334"/>
      <c r="AR597" s="206"/>
      <c r="AS597" s="206"/>
      <c r="AT597" s="335"/>
      <c r="AU597" s="206"/>
      <c r="AV597" s="206"/>
      <c r="AW597" s="206"/>
      <c r="AX597" s="207"/>
    </row>
    <row r="598" spans="1:50" ht="18.75" hidden="1" customHeight="1">
      <c r="A598" s="188"/>
      <c r="B598" s="185"/>
      <c r="C598" s="179"/>
      <c r="D598" s="185"/>
      <c r="E598" s="336" t="s">
        <v>243</v>
      </c>
      <c r="F598" s="337"/>
      <c r="G598" s="338"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0" t="s">
        <v>242</v>
      </c>
      <c r="AF598" s="331"/>
      <c r="AG598" s="331"/>
      <c r="AH598" s="332"/>
      <c r="AI598" s="333" t="s">
        <v>412</v>
      </c>
      <c r="AJ598" s="333"/>
      <c r="AK598" s="333"/>
      <c r="AL598" s="158"/>
      <c r="AM598" s="333" t="s">
        <v>425</v>
      </c>
      <c r="AN598" s="333"/>
      <c r="AO598" s="333"/>
      <c r="AP598" s="158"/>
      <c r="AQ598" s="158" t="s">
        <v>234</v>
      </c>
      <c r="AR598" s="129"/>
      <c r="AS598" s="129"/>
      <c r="AT598" s="130"/>
      <c r="AU598" s="135" t="s">
        <v>134</v>
      </c>
      <c r="AV598" s="135"/>
      <c r="AW598" s="135"/>
      <c r="AX598" s="136"/>
    </row>
    <row r="599" spans="1:50" ht="18.75" hidden="1" customHeight="1">
      <c r="A599" s="188"/>
      <c r="B599" s="185"/>
      <c r="C599" s="179"/>
      <c r="D599" s="185"/>
      <c r="E599" s="336"/>
      <c r="F599" s="337"/>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86"/>
      <c r="AR599" s="199"/>
      <c r="AS599" s="132" t="s">
        <v>235</v>
      </c>
      <c r="AT599" s="133"/>
      <c r="AU599" s="199"/>
      <c r="AV599" s="199"/>
      <c r="AW599" s="132" t="s">
        <v>181</v>
      </c>
      <c r="AX599" s="194"/>
    </row>
    <row r="600" spans="1:50" ht="23.25" hidden="1" customHeight="1">
      <c r="A600" s="188"/>
      <c r="B600" s="185"/>
      <c r="C600" s="179"/>
      <c r="D600" s="185"/>
      <c r="E600" s="336"/>
      <c r="F600" s="337"/>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4"/>
      <c r="AF600" s="206"/>
      <c r="AG600" s="206"/>
      <c r="AH600" s="206"/>
      <c r="AI600" s="334"/>
      <c r="AJ600" s="206"/>
      <c r="AK600" s="206"/>
      <c r="AL600" s="206"/>
      <c r="AM600" s="334"/>
      <c r="AN600" s="206"/>
      <c r="AO600" s="206"/>
      <c r="AP600" s="335"/>
      <c r="AQ600" s="334"/>
      <c r="AR600" s="206"/>
      <c r="AS600" s="206"/>
      <c r="AT600" s="335"/>
      <c r="AU600" s="206"/>
      <c r="AV600" s="206"/>
      <c r="AW600" s="206"/>
      <c r="AX600" s="207"/>
    </row>
    <row r="601" spans="1:50" ht="23.25" hidden="1" customHeight="1">
      <c r="A601" s="188"/>
      <c r="B601" s="185"/>
      <c r="C601" s="179"/>
      <c r="D601" s="185"/>
      <c r="E601" s="336"/>
      <c r="F601" s="337"/>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4"/>
      <c r="AF601" s="206"/>
      <c r="AG601" s="206"/>
      <c r="AH601" s="335"/>
      <c r="AI601" s="334"/>
      <c r="AJ601" s="206"/>
      <c r="AK601" s="206"/>
      <c r="AL601" s="206"/>
      <c r="AM601" s="334"/>
      <c r="AN601" s="206"/>
      <c r="AO601" s="206"/>
      <c r="AP601" s="335"/>
      <c r="AQ601" s="334"/>
      <c r="AR601" s="206"/>
      <c r="AS601" s="206"/>
      <c r="AT601" s="335"/>
      <c r="AU601" s="206"/>
      <c r="AV601" s="206"/>
      <c r="AW601" s="206"/>
      <c r="AX601" s="207"/>
    </row>
    <row r="602" spans="1:50" ht="23.25" hidden="1" customHeight="1">
      <c r="A602" s="188"/>
      <c r="B602" s="185"/>
      <c r="C602" s="179"/>
      <c r="D602" s="185"/>
      <c r="E602" s="336"/>
      <c r="F602" s="337"/>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4" t="s">
        <v>182</v>
      </c>
      <c r="AC602" s="574"/>
      <c r="AD602" s="574"/>
      <c r="AE602" s="334"/>
      <c r="AF602" s="206"/>
      <c r="AG602" s="206"/>
      <c r="AH602" s="335"/>
      <c r="AI602" s="334"/>
      <c r="AJ602" s="206"/>
      <c r="AK602" s="206"/>
      <c r="AL602" s="206"/>
      <c r="AM602" s="334"/>
      <c r="AN602" s="206"/>
      <c r="AO602" s="206"/>
      <c r="AP602" s="335"/>
      <c r="AQ602" s="334"/>
      <c r="AR602" s="206"/>
      <c r="AS602" s="206"/>
      <c r="AT602" s="335"/>
      <c r="AU602" s="206"/>
      <c r="AV602" s="206"/>
      <c r="AW602" s="206"/>
      <c r="AX602" s="207"/>
    </row>
    <row r="603" spans="1:50" ht="18.75" hidden="1" customHeight="1">
      <c r="A603" s="188"/>
      <c r="B603" s="185"/>
      <c r="C603" s="179"/>
      <c r="D603" s="185"/>
      <c r="E603" s="336" t="s">
        <v>243</v>
      </c>
      <c r="F603" s="337"/>
      <c r="G603" s="338"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0" t="s">
        <v>242</v>
      </c>
      <c r="AF603" s="331"/>
      <c r="AG603" s="331"/>
      <c r="AH603" s="332"/>
      <c r="AI603" s="333" t="s">
        <v>412</v>
      </c>
      <c r="AJ603" s="333"/>
      <c r="AK603" s="333"/>
      <c r="AL603" s="158"/>
      <c r="AM603" s="333" t="s">
        <v>425</v>
      </c>
      <c r="AN603" s="333"/>
      <c r="AO603" s="333"/>
      <c r="AP603" s="158"/>
      <c r="AQ603" s="158" t="s">
        <v>234</v>
      </c>
      <c r="AR603" s="129"/>
      <c r="AS603" s="129"/>
      <c r="AT603" s="130"/>
      <c r="AU603" s="135" t="s">
        <v>134</v>
      </c>
      <c r="AV603" s="135"/>
      <c r="AW603" s="135"/>
      <c r="AX603" s="136"/>
    </row>
    <row r="604" spans="1:50" ht="18.75" hidden="1" customHeight="1">
      <c r="A604" s="188"/>
      <c r="B604" s="185"/>
      <c r="C604" s="179"/>
      <c r="D604" s="185"/>
      <c r="E604" s="336"/>
      <c r="F604" s="337"/>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86"/>
      <c r="AR604" s="199"/>
      <c r="AS604" s="132" t="s">
        <v>235</v>
      </c>
      <c r="AT604" s="133"/>
      <c r="AU604" s="199"/>
      <c r="AV604" s="199"/>
      <c r="AW604" s="132" t="s">
        <v>181</v>
      </c>
      <c r="AX604" s="194"/>
    </row>
    <row r="605" spans="1:50" ht="23.25" hidden="1" customHeight="1">
      <c r="A605" s="188"/>
      <c r="B605" s="185"/>
      <c r="C605" s="179"/>
      <c r="D605" s="185"/>
      <c r="E605" s="336"/>
      <c r="F605" s="337"/>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4"/>
      <c r="AF605" s="206"/>
      <c r="AG605" s="206"/>
      <c r="AH605" s="206"/>
      <c r="AI605" s="334"/>
      <c r="AJ605" s="206"/>
      <c r="AK605" s="206"/>
      <c r="AL605" s="206"/>
      <c r="AM605" s="334"/>
      <c r="AN605" s="206"/>
      <c r="AO605" s="206"/>
      <c r="AP605" s="335"/>
      <c r="AQ605" s="334"/>
      <c r="AR605" s="206"/>
      <c r="AS605" s="206"/>
      <c r="AT605" s="335"/>
      <c r="AU605" s="206"/>
      <c r="AV605" s="206"/>
      <c r="AW605" s="206"/>
      <c r="AX605" s="207"/>
    </row>
    <row r="606" spans="1:50" ht="23.25" hidden="1" customHeight="1">
      <c r="A606" s="188"/>
      <c r="B606" s="185"/>
      <c r="C606" s="179"/>
      <c r="D606" s="185"/>
      <c r="E606" s="336"/>
      <c r="F606" s="337"/>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4"/>
      <c r="AF606" s="206"/>
      <c r="AG606" s="206"/>
      <c r="AH606" s="335"/>
      <c r="AI606" s="334"/>
      <c r="AJ606" s="206"/>
      <c r="AK606" s="206"/>
      <c r="AL606" s="206"/>
      <c r="AM606" s="334"/>
      <c r="AN606" s="206"/>
      <c r="AO606" s="206"/>
      <c r="AP606" s="335"/>
      <c r="AQ606" s="334"/>
      <c r="AR606" s="206"/>
      <c r="AS606" s="206"/>
      <c r="AT606" s="335"/>
      <c r="AU606" s="206"/>
      <c r="AV606" s="206"/>
      <c r="AW606" s="206"/>
      <c r="AX606" s="207"/>
    </row>
    <row r="607" spans="1:50" ht="23.25" hidden="1" customHeight="1">
      <c r="A607" s="188"/>
      <c r="B607" s="185"/>
      <c r="C607" s="179"/>
      <c r="D607" s="185"/>
      <c r="E607" s="336"/>
      <c r="F607" s="337"/>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4" t="s">
        <v>182</v>
      </c>
      <c r="AC607" s="574"/>
      <c r="AD607" s="574"/>
      <c r="AE607" s="334"/>
      <c r="AF607" s="206"/>
      <c r="AG607" s="206"/>
      <c r="AH607" s="335"/>
      <c r="AI607" s="334"/>
      <c r="AJ607" s="206"/>
      <c r="AK607" s="206"/>
      <c r="AL607" s="206"/>
      <c r="AM607" s="334"/>
      <c r="AN607" s="206"/>
      <c r="AO607" s="206"/>
      <c r="AP607" s="335"/>
      <c r="AQ607" s="334"/>
      <c r="AR607" s="206"/>
      <c r="AS607" s="206"/>
      <c r="AT607" s="335"/>
      <c r="AU607" s="206"/>
      <c r="AV607" s="206"/>
      <c r="AW607" s="206"/>
      <c r="AX607" s="207"/>
    </row>
    <row r="608" spans="1:50" ht="18.75" hidden="1" customHeight="1">
      <c r="A608" s="188"/>
      <c r="B608" s="185"/>
      <c r="C608" s="179"/>
      <c r="D608" s="185"/>
      <c r="E608" s="336" t="s">
        <v>243</v>
      </c>
      <c r="F608" s="337"/>
      <c r="G608" s="338"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0" t="s">
        <v>242</v>
      </c>
      <c r="AF608" s="331"/>
      <c r="AG608" s="331"/>
      <c r="AH608" s="332"/>
      <c r="AI608" s="333" t="s">
        <v>412</v>
      </c>
      <c r="AJ608" s="333"/>
      <c r="AK608" s="333"/>
      <c r="AL608" s="158"/>
      <c r="AM608" s="333" t="s">
        <v>425</v>
      </c>
      <c r="AN608" s="333"/>
      <c r="AO608" s="333"/>
      <c r="AP608" s="158"/>
      <c r="AQ608" s="158" t="s">
        <v>234</v>
      </c>
      <c r="AR608" s="129"/>
      <c r="AS608" s="129"/>
      <c r="AT608" s="130"/>
      <c r="AU608" s="135" t="s">
        <v>134</v>
      </c>
      <c r="AV608" s="135"/>
      <c r="AW608" s="135"/>
      <c r="AX608" s="136"/>
    </row>
    <row r="609" spans="1:50" ht="18.75" hidden="1" customHeight="1">
      <c r="A609" s="188"/>
      <c r="B609" s="185"/>
      <c r="C609" s="179"/>
      <c r="D609" s="185"/>
      <c r="E609" s="336"/>
      <c r="F609" s="337"/>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86"/>
      <c r="AR609" s="199"/>
      <c r="AS609" s="132" t="s">
        <v>235</v>
      </c>
      <c r="AT609" s="133"/>
      <c r="AU609" s="199"/>
      <c r="AV609" s="199"/>
      <c r="AW609" s="132" t="s">
        <v>181</v>
      </c>
      <c r="AX609" s="194"/>
    </row>
    <row r="610" spans="1:50" ht="23.25" hidden="1" customHeight="1">
      <c r="A610" s="188"/>
      <c r="B610" s="185"/>
      <c r="C610" s="179"/>
      <c r="D610" s="185"/>
      <c r="E610" s="336"/>
      <c r="F610" s="337"/>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4"/>
      <c r="AF610" s="206"/>
      <c r="AG610" s="206"/>
      <c r="AH610" s="206"/>
      <c r="AI610" s="334"/>
      <c r="AJ610" s="206"/>
      <c r="AK610" s="206"/>
      <c r="AL610" s="206"/>
      <c r="AM610" s="334"/>
      <c r="AN610" s="206"/>
      <c r="AO610" s="206"/>
      <c r="AP610" s="335"/>
      <c r="AQ610" s="334"/>
      <c r="AR610" s="206"/>
      <c r="AS610" s="206"/>
      <c r="AT610" s="335"/>
      <c r="AU610" s="206"/>
      <c r="AV610" s="206"/>
      <c r="AW610" s="206"/>
      <c r="AX610" s="207"/>
    </row>
    <row r="611" spans="1:50" ht="23.25" hidden="1" customHeight="1">
      <c r="A611" s="188"/>
      <c r="B611" s="185"/>
      <c r="C611" s="179"/>
      <c r="D611" s="185"/>
      <c r="E611" s="336"/>
      <c r="F611" s="337"/>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4"/>
      <c r="AF611" s="206"/>
      <c r="AG611" s="206"/>
      <c r="AH611" s="335"/>
      <c r="AI611" s="334"/>
      <c r="AJ611" s="206"/>
      <c r="AK611" s="206"/>
      <c r="AL611" s="206"/>
      <c r="AM611" s="334"/>
      <c r="AN611" s="206"/>
      <c r="AO611" s="206"/>
      <c r="AP611" s="335"/>
      <c r="AQ611" s="334"/>
      <c r="AR611" s="206"/>
      <c r="AS611" s="206"/>
      <c r="AT611" s="335"/>
      <c r="AU611" s="206"/>
      <c r="AV611" s="206"/>
      <c r="AW611" s="206"/>
      <c r="AX611" s="207"/>
    </row>
    <row r="612" spans="1:50" ht="23.25" hidden="1" customHeight="1">
      <c r="A612" s="188"/>
      <c r="B612" s="185"/>
      <c r="C612" s="179"/>
      <c r="D612" s="185"/>
      <c r="E612" s="336"/>
      <c r="F612" s="337"/>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4" t="s">
        <v>182</v>
      </c>
      <c r="AC612" s="574"/>
      <c r="AD612" s="574"/>
      <c r="AE612" s="334"/>
      <c r="AF612" s="206"/>
      <c r="AG612" s="206"/>
      <c r="AH612" s="335"/>
      <c r="AI612" s="334"/>
      <c r="AJ612" s="206"/>
      <c r="AK612" s="206"/>
      <c r="AL612" s="206"/>
      <c r="AM612" s="334"/>
      <c r="AN612" s="206"/>
      <c r="AO612" s="206"/>
      <c r="AP612" s="335"/>
      <c r="AQ612" s="334"/>
      <c r="AR612" s="206"/>
      <c r="AS612" s="206"/>
      <c r="AT612" s="335"/>
      <c r="AU612" s="206"/>
      <c r="AV612" s="206"/>
      <c r="AW612" s="206"/>
      <c r="AX612" s="207"/>
    </row>
    <row r="613" spans="1:50" ht="18.75" hidden="1" customHeight="1">
      <c r="A613" s="188"/>
      <c r="B613" s="185"/>
      <c r="C613" s="179"/>
      <c r="D613" s="185"/>
      <c r="E613" s="336" t="s">
        <v>243</v>
      </c>
      <c r="F613" s="337"/>
      <c r="G613" s="338"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0" t="s">
        <v>242</v>
      </c>
      <c r="AF613" s="331"/>
      <c r="AG613" s="331"/>
      <c r="AH613" s="332"/>
      <c r="AI613" s="333" t="s">
        <v>412</v>
      </c>
      <c r="AJ613" s="333"/>
      <c r="AK613" s="333"/>
      <c r="AL613" s="158"/>
      <c r="AM613" s="333" t="s">
        <v>425</v>
      </c>
      <c r="AN613" s="333"/>
      <c r="AO613" s="333"/>
      <c r="AP613" s="158"/>
      <c r="AQ613" s="158" t="s">
        <v>234</v>
      </c>
      <c r="AR613" s="129"/>
      <c r="AS613" s="129"/>
      <c r="AT613" s="130"/>
      <c r="AU613" s="135" t="s">
        <v>134</v>
      </c>
      <c r="AV613" s="135"/>
      <c r="AW613" s="135"/>
      <c r="AX613" s="136"/>
    </row>
    <row r="614" spans="1:50" ht="18.75" hidden="1" customHeight="1">
      <c r="A614" s="188"/>
      <c r="B614" s="185"/>
      <c r="C614" s="179"/>
      <c r="D614" s="185"/>
      <c r="E614" s="336"/>
      <c r="F614" s="337"/>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86"/>
      <c r="AR614" s="199"/>
      <c r="AS614" s="132" t="s">
        <v>235</v>
      </c>
      <c r="AT614" s="133"/>
      <c r="AU614" s="199"/>
      <c r="AV614" s="199"/>
      <c r="AW614" s="132" t="s">
        <v>181</v>
      </c>
      <c r="AX614" s="194"/>
    </row>
    <row r="615" spans="1:50" ht="23.25" hidden="1" customHeight="1">
      <c r="A615" s="188"/>
      <c r="B615" s="185"/>
      <c r="C615" s="179"/>
      <c r="D615" s="185"/>
      <c r="E615" s="336"/>
      <c r="F615" s="337"/>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4"/>
      <c r="AF615" s="206"/>
      <c r="AG615" s="206"/>
      <c r="AH615" s="206"/>
      <c r="AI615" s="334"/>
      <c r="AJ615" s="206"/>
      <c r="AK615" s="206"/>
      <c r="AL615" s="206"/>
      <c r="AM615" s="334"/>
      <c r="AN615" s="206"/>
      <c r="AO615" s="206"/>
      <c r="AP615" s="335"/>
      <c r="AQ615" s="334"/>
      <c r="AR615" s="206"/>
      <c r="AS615" s="206"/>
      <c r="AT615" s="335"/>
      <c r="AU615" s="206"/>
      <c r="AV615" s="206"/>
      <c r="AW615" s="206"/>
      <c r="AX615" s="207"/>
    </row>
    <row r="616" spans="1:50" ht="23.25" hidden="1" customHeight="1">
      <c r="A616" s="188"/>
      <c r="B616" s="185"/>
      <c r="C616" s="179"/>
      <c r="D616" s="185"/>
      <c r="E616" s="336"/>
      <c r="F616" s="337"/>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4"/>
      <c r="AF616" s="206"/>
      <c r="AG616" s="206"/>
      <c r="AH616" s="335"/>
      <c r="AI616" s="334"/>
      <c r="AJ616" s="206"/>
      <c r="AK616" s="206"/>
      <c r="AL616" s="206"/>
      <c r="AM616" s="334"/>
      <c r="AN616" s="206"/>
      <c r="AO616" s="206"/>
      <c r="AP616" s="335"/>
      <c r="AQ616" s="334"/>
      <c r="AR616" s="206"/>
      <c r="AS616" s="206"/>
      <c r="AT616" s="335"/>
      <c r="AU616" s="206"/>
      <c r="AV616" s="206"/>
      <c r="AW616" s="206"/>
      <c r="AX616" s="207"/>
    </row>
    <row r="617" spans="1:50" ht="23.25" hidden="1" customHeight="1">
      <c r="A617" s="188"/>
      <c r="B617" s="185"/>
      <c r="C617" s="179"/>
      <c r="D617" s="185"/>
      <c r="E617" s="336"/>
      <c r="F617" s="337"/>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4" t="s">
        <v>182</v>
      </c>
      <c r="AC617" s="574"/>
      <c r="AD617" s="574"/>
      <c r="AE617" s="334"/>
      <c r="AF617" s="206"/>
      <c r="AG617" s="206"/>
      <c r="AH617" s="335"/>
      <c r="AI617" s="334"/>
      <c r="AJ617" s="206"/>
      <c r="AK617" s="206"/>
      <c r="AL617" s="206"/>
      <c r="AM617" s="334"/>
      <c r="AN617" s="206"/>
      <c r="AO617" s="206"/>
      <c r="AP617" s="335"/>
      <c r="AQ617" s="334"/>
      <c r="AR617" s="206"/>
      <c r="AS617" s="206"/>
      <c r="AT617" s="335"/>
      <c r="AU617" s="206"/>
      <c r="AV617" s="206"/>
      <c r="AW617" s="206"/>
      <c r="AX617" s="207"/>
    </row>
    <row r="618" spans="1:50" ht="18.75" hidden="1" customHeight="1">
      <c r="A618" s="188"/>
      <c r="B618" s="185"/>
      <c r="C618" s="179"/>
      <c r="D618" s="185"/>
      <c r="E618" s="336" t="s">
        <v>244</v>
      </c>
      <c r="F618" s="337"/>
      <c r="G618" s="338"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0" t="s">
        <v>242</v>
      </c>
      <c r="AF618" s="331"/>
      <c r="AG618" s="331"/>
      <c r="AH618" s="332"/>
      <c r="AI618" s="333" t="s">
        <v>412</v>
      </c>
      <c r="AJ618" s="333"/>
      <c r="AK618" s="333"/>
      <c r="AL618" s="158"/>
      <c r="AM618" s="333" t="s">
        <v>425</v>
      </c>
      <c r="AN618" s="333"/>
      <c r="AO618" s="333"/>
      <c r="AP618" s="158"/>
      <c r="AQ618" s="158" t="s">
        <v>234</v>
      </c>
      <c r="AR618" s="129"/>
      <c r="AS618" s="129"/>
      <c r="AT618" s="130"/>
      <c r="AU618" s="135" t="s">
        <v>134</v>
      </c>
      <c r="AV618" s="135"/>
      <c r="AW618" s="135"/>
      <c r="AX618" s="136"/>
    </row>
    <row r="619" spans="1:50" ht="18.75" hidden="1" customHeight="1">
      <c r="A619" s="188"/>
      <c r="B619" s="185"/>
      <c r="C619" s="179"/>
      <c r="D619" s="185"/>
      <c r="E619" s="336"/>
      <c r="F619" s="337"/>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86"/>
      <c r="AR619" s="199"/>
      <c r="AS619" s="132" t="s">
        <v>235</v>
      </c>
      <c r="AT619" s="133"/>
      <c r="AU619" s="199"/>
      <c r="AV619" s="199"/>
      <c r="AW619" s="132" t="s">
        <v>181</v>
      </c>
      <c r="AX619" s="194"/>
    </row>
    <row r="620" spans="1:50" ht="23.25" hidden="1" customHeight="1">
      <c r="A620" s="188"/>
      <c r="B620" s="185"/>
      <c r="C620" s="179"/>
      <c r="D620" s="185"/>
      <c r="E620" s="336"/>
      <c r="F620" s="337"/>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4"/>
      <c r="AF620" s="206"/>
      <c r="AG620" s="206"/>
      <c r="AH620" s="206"/>
      <c r="AI620" s="334"/>
      <c r="AJ620" s="206"/>
      <c r="AK620" s="206"/>
      <c r="AL620" s="206"/>
      <c r="AM620" s="334"/>
      <c r="AN620" s="206"/>
      <c r="AO620" s="206"/>
      <c r="AP620" s="335"/>
      <c r="AQ620" s="334"/>
      <c r="AR620" s="206"/>
      <c r="AS620" s="206"/>
      <c r="AT620" s="335"/>
      <c r="AU620" s="206"/>
      <c r="AV620" s="206"/>
      <c r="AW620" s="206"/>
      <c r="AX620" s="207"/>
    </row>
    <row r="621" spans="1:50" ht="23.25" hidden="1" customHeight="1">
      <c r="A621" s="188"/>
      <c r="B621" s="185"/>
      <c r="C621" s="179"/>
      <c r="D621" s="185"/>
      <c r="E621" s="336"/>
      <c r="F621" s="337"/>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4"/>
      <c r="AF621" s="206"/>
      <c r="AG621" s="206"/>
      <c r="AH621" s="335"/>
      <c r="AI621" s="334"/>
      <c r="AJ621" s="206"/>
      <c r="AK621" s="206"/>
      <c r="AL621" s="206"/>
      <c r="AM621" s="334"/>
      <c r="AN621" s="206"/>
      <c r="AO621" s="206"/>
      <c r="AP621" s="335"/>
      <c r="AQ621" s="334"/>
      <c r="AR621" s="206"/>
      <c r="AS621" s="206"/>
      <c r="AT621" s="335"/>
      <c r="AU621" s="206"/>
      <c r="AV621" s="206"/>
      <c r="AW621" s="206"/>
      <c r="AX621" s="207"/>
    </row>
    <row r="622" spans="1:50" ht="23.25" hidden="1" customHeight="1">
      <c r="A622" s="188"/>
      <c r="B622" s="185"/>
      <c r="C622" s="179"/>
      <c r="D622" s="185"/>
      <c r="E622" s="336"/>
      <c r="F622" s="337"/>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4" t="s">
        <v>14</v>
      </c>
      <c r="AC622" s="574"/>
      <c r="AD622" s="574"/>
      <c r="AE622" s="334"/>
      <c r="AF622" s="206"/>
      <c r="AG622" s="206"/>
      <c r="AH622" s="335"/>
      <c r="AI622" s="334"/>
      <c r="AJ622" s="206"/>
      <c r="AK622" s="206"/>
      <c r="AL622" s="206"/>
      <c r="AM622" s="334"/>
      <c r="AN622" s="206"/>
      <c r="AO622" s="206"/>
      <c r="AP622" s="335"/>
      <c r="AQ622" s="334"/>
      <c r="AR622" s="206"/>
      <c r="AS622" s="206"/>
      <c r="AT622" s="335"/>
      <c r="AU622" s="206"/>
      <c r="AV622" s="206"/>
      <c r="AW622" s="206"/>
      <c r="AX622" s="207"/>
    </row>
    <row r="623" spans="1:50" ht="18.75" hidden="1" customHeight="1">
      <c r="A623" s="188"/>
      <c r="B623" s="185"/>
      <c r="C623" s="179"/>
      <c r="D623" s="185"/>
      <c r="E623" s="336" t="s">
        <v>244</v>
      </c>
      <c r="F623" s="337"/>
      <c r="G623" s="338"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0" t="s">
        <v>242</v>
      </c>
      <c r="AF623" s="331"/>
      <c r="AG623" s="331"/>
      <c r="AH623" s="332"/>
      <c r="AI623" s="333" t="s">
        <v>412</v>
      </c>
      <c r="AJ623" s="333"/>
      <c r="AK623" s="333"/>
      <c r="AL623" s="158"/>
      <c r="AM623" s="333" t="s">
        <v>425</v>
      </c>
      <c r="AN623" s="333"/>
      <c r="AO623" s="333"/>
      <c r="AP623" s="158"/>
      <c r="AQ623" s="158" t="s">
        <v>234</v>
      </c>
      <c r="AR623" s="129"/>
      <c r="AS623" s="129"/>
      <c r="AT623" s="130"/>
      <c r="AU623" s="135" t="s">
        <v>134</v>
      </c>
      <c r="AV623" s="135"/>
      <c r="AW623" s="135"/>
      <c r="AX623" s="136"/>
    </row>
    <row r="624" spans="1:50" ht="18.75" hidden="1" customHeight="1">
      <c r="A624" s="188"/>
      <c r="B624" s="185"/>
      <c r="C624" s="179"/>
      <c r="D624" s="185"/>
      <c r="E624" s="336"/>
      <c r="F624" s="337"/>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86"/>
      <c r="AR624" s="199"/>
      <c r="AS624" s="132" t="s">
        <v>235</v>
      </c>
      <c r="AT624" s="133"/>
      <c r="AU624" s="199"/>
      <c r="AV624" s="199"/>
      <c r="AW624" s="132" t="s">
        <v>181</v>
      </c>
      <c r="AX624" s="194"/>
    </row>
    <row r="625" spans="1:50" ht="23.25" hidden="1" customHeight="1">
      <c r="A625" s="188"/>
      <c r="B625" s="185"/>
      <c r="C625" s="179"/>
      <c r="D625" s="185"/>
      <c r="E625" s="336"/>
      <c r="F625" s="337"/>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4"/>
      <c r="AF625" s="206"/>
      <c r="AG625" s="206"/>
      <c r="AH625" s="206"/>
      <c r="AI625" s="334"/>
      <c r="AJ625" s="206"/>
      <c r="AK625" s="206"/>
      <c r="AL625" s="206"/>
      <c r="AM625" s="334"/>
      <c r="AN625" s="206"/>
      <c r="AO625" s="206"/>
      <c r="AP625" s="335"/>
      <c r="AQ625" s="334"/>
      <c r="AR625" s="206"/>
      <c r="AS625" s="206"/>
      <c r="AT625" s="335"/>
      <c r="AU625" s="206"/>
      <c r="AV625" s="206"/>
      <c r="AW625" s="206"/>
      <c r="AX625" s="207"/>
    </row>
    <row r="626" spans="1:50" ht="23.25" hidden="1" customHeight="1">
      <c r="A626" s="188"/>
      <c r="B626" s="185"/>
      <c r="C626" s="179"/>
      <c r="D626" s="185"/>
      <c r="E626" s="336"/>
      <c r="F626" s="337"/>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4"/>
      <c r="AF626" s="206"/>
      <c r="AG626" s="206"/>
      <c r="AH626" s="335"/>
      <c r="AI626" s="334"/>
      <c r="AJ626" s="206"/>
      <c r="AK626" s="206"/>
      <c r="AL626" s="206"/>
      <c r="AM626" s="334"/>
      <c r="AN626" s="206"/>
      <c r="AO626" s="206"/>
      <c r="AP626" s="335"/>
      <c r="AQ626" s="334"/>
      <c r="AR626" s="206"/>
      <c r="AS626" s="206"/>
      <c r="AT626" s="335"/>
      <c r="AU626" s="206"/>
      <c r="AV626" s="206"/>
      <c r="AW626" s="206"/>
      <c r="AX626" s="207"/>
    </row>
    <row r="627" spans="1:50" ht="23.25" hidden="1" customHeight="1">
      <c r="A627" s="188"/>
      <c r="B627" s="185"/>
      <c r="C627" s="179"/>
      <c r="D627" s="185"/>
      <c r="E627" s="336"/>
      <c r="F627" s="337"/>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4" t="s">
        <v>14</v>
      </c>
      <c r="AC627" s="574"/>
      <c r="AD627" s="574"/>
      <c r="AE627" s="334"/>
      <c r="AF627" s="206"/>
      <c r="AG627" s="206"/>
      <c r="AH627" s="335"/>
      <c r="AI627" s="334"/>
      <c r="AJ627" s="206"/>
      <c r="AK627" s="206"/>
      <c r="AL627" s="206"/>
      <c r="AM627" s="334"/>
      <c r="AN627" s="206"/>
      <c r="AO627" s="206"/>
      <c r="AP627" s="335"/>
      <c r="AQ627" s="334"/>
      <c r="AR627" s="206"/>
      <c r="AS627" s="206"/>
      <c r="AT627" s="335"/>
      <c r="AU627" s="206"/>
      <c r="AV627" s="206"/>
      <c r="AW627" s="206"/>
      <c r="AX627" s="207"/>
    </row>
    <row r="628" spans="1:50" ht="18.75" hidden="1" customHeight="1">
      <c r="A628" s="188"/>
      <c r="B628" s="185"/>
      <c r="C628" s="179"/>
      <c r="D628" s="185"/>
      <c r="E628" s="336" t="s">
        <v>244</v>
      </c>
      <c r="F628" s="337"/>
      <c r="G628" s="338"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0" t="s">
        <v>242</v>
      </c>
      <c r="AF628" s="331"/>
      <c r="AG628" s="331"/>
      <c r="AH628" s="332"/>
      <c r="AI628" s="333" t="s">
        <v>412</v>
      </c>
      <c r="AJ628" s="333"/>
      <c r="AK628" s="333"/>
      <c r="AL628" s="158"/>
      <c r="AM628" s="333" t="s">
        <v>425</v>
      </c>
      <c r="AN628" s="333"/>
      <c r="AO628" s="333"/>
      <c r="AP628" s="158"/>
      <c r="AQ628" s="158" t="s">
        <v>234</v>
      </c>
      <c r="AR628" s="129"/>
      <c r="AS628" s="129"/>
      <c r="AT628" s="130"/>
      <c r="AU628" s="135" t="s">
        <v>134</v>
      </c>
      <c r="AV628" s="135"/>
      <c r="AW628" s="135"/>
      <c r="AX628" s="136"/>
    </row>
    <row r="629" spans="1:50" ht="18.75" hidden="1" customHeight="1">
      <c r="A629" s="188"/>
      <c r="B629" s="185"/>
      <c r="C629" s="179"/>
      <c r="D629" s="185"/>
      <c r="E629" s="336"/>
      <c r="F629" s="337"/>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86"/>
      <c r="AR629" s="199"/>
      <c r="AS629" s="132" t="s">
        <v>235</v>
      </c>
      <c r="AT629" s="133"/>
      <c r="AU629" s="199"/>
      <c r="AV629" s="199"/>
      <c r="AW629" s="132" t="s">
        <v>181</v>
      </c>
      <c r="AX629" s="194"/>
    </row>
    <row r="630" spans="1:50" ht="23.25" hidden="1" customHeight="1">
      <c r="A630" s="188"/>
      <c r="B630" s="185"/>
      <c r="C630" s="179"/>
      <c r="D630" s="185"/>
      <c r="E630" s="336"/>
      <c r="F630" s="337"/>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4"/>
      <c r="AF630" s="206"/>
      <c r="AG630" s="206"/>
      <c r="AH630" s="206"/>
      <c r="AI630" s="334"/>
      <c r="AJ630" s="206"/>
      <c r="AK630" s="206"/>
      <c r="AL630" s="206"/>
      <c r="AM630" s="334"/>
      <c r="AN630" s="206"/>
      <c r="AO630" s="206"/>
      <c r="AP630" s="335"/>
      <c r="AQ630" s="334"/>
      <c r="AR630" s="206"/>
      <c r="AS630" s="206"/>
      <c r="AT630" s="335"/>
      <c r="AU630" s="206"/>
      <c r="AV630" s="206"/>
      <c r="AW630" s="206"/>
      <c r="AX630" s="207"/>
    </row>
    <row r="631" spans="1:50" ht="23.25" hidden="1" customHeight="1">
      <c r="A631" s="188"/>
      <c r="B631" s="185"/>
      <c r="C631" s="179"/>
      <c r="D631" s="185"/>
      <c r="E631" s="336"/>
      <c r="F631" s="337"/>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4"/>
      <c r="AF631" s="206"/>
      <c r="AG631" s="206"/>
      <c r="AH631" s="335"/>
      <c r="AI631" s="334"/>
      <c r="AJ631" s="206"/>
      <c r="AK631" s="206"/>
      <c r="AL631" s="206"/>
      <c r="AM631" s="334"/>
      <c r="AN631" s="206"/>
      <c r="AO631" s="206"/>
      <c r="AP631" s="335"/>
      <c r="AQ631" s="334"/>
      <c r="AR631" s="206"/>
      <c r="AS631" s="206"/>
      <c r="AT631" s="335"/>
      <c r="AU631" s="206"/>
      <c r="AV631" s="206"/>
      <c r="AW631" s="206"/>
      <c r="AX631" s="207"/>
    </row>
    <row r="632" spans="1:50" ht="23.25" hidden="1" customHeight="1">
      <c r="A632" s="188"/>
      <c r="B632" s="185"/>
      <c r="C632" s="179"/>
      <c r="D632" s="185"/>
      <c r="E632" s="336"/>
      <c r="F632" s="337"/>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4" t="s">
        <v>14</v>
      </c>
      <c r="AC632" s="574"/>
      <c r="AD632" s="574"/>
      <c r="AE632" s="334"/>
      <c r="AF632" s="206"/>
      <c r="AG632" s="206"/>
      <c r="AH632" s="335"/>
      <c r="AI632" s="334"/>
      <c r="AJ632" s="206"/>
      <c r="AK632" s="206"/>
      <c r="AL632" s="206"/>
      <c r="AM632" s="334"/>
      <c r="AN632" s="206"/>
      <c r="AO632" s="206"/>
      <c r="AP632" s="335"/>
      <c r="AQ632" s="334"/>
      <c r="AR632" s="206"/>
      <c r="AS632" s="206"/>
      <c r="AT632" s="335"/>
      <c r="AU632" s="206"/>
      <c r="AV632" s="206"/>
      <c r="AW632" s="206"/>
      <c r="AX632" s="207"/>
    </row>
    <row r="633" spans="1:50" ht="18.75" hidden="1" customHeight="1">
      <c r="A633" s="188"/>
      <c r="B633" s="185"/>
      <c r="C633" s="179"/>
      <c r="D633" s="185"/>
      <c r="E633" s="336" t="s">
        <v>244</v>
      </c>
      <c r="F633" s="337"/>
      <c r="G633" s="338"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0" t="s">
        <v>242</v>
      </c>
      <c r="AF633" s="331"/>
      <c r="AG633" s="331"/>
      <c r="AH633" s="332"/>
      <c r="AI633" s="333" t="s">
        <v>412</v>
      </c>
      <c r="AJ633" s="333"/>
      <c r="AK633" s="333"/>
      <c r="AL633" s="158"/>
      <c r="AM633" s="333" t="s">
        <v>425</v>
      </c>
      <c r="AN633" s="333"/>
      <c r="AO633" s="333"/>
      <c r="AP633" s="158"/>
      <c r="AQ633" s="158" t="s">
        <v>234</v>
      </c>
      <c r="AR633" s="129"/>
      <c r="AS633" s="129"/>
      <c r="AT633" s="130"/>
      <c r="AU633" s="135" t="s">
        <v>134</v>
      </c>
      <c r="AV633" s="135"/>
      <c r="AW633" s="135"/>
      <c r="AX633" s="136"/>
    </row>
    <row r="634" spans="1:50" ht="18.75" hidden="1" customHeight="1">
      <c r="A634" s="188"/>
      <c r="B634" s="185"/>
      <c r="C634" s="179"/>
      <c r="D634" s="185"/>
      <c r="E634" s="336"/>
      <c r="F634" s="337"/>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86"/>
      <c r="AR634" s="199"/>
      <c r="AS634" s="132" t="s">
        <v>235</v>
      </c>
      <c r="AT634" s="133"/>
      <c r="AU634" s="199"/>
      <c r="AV634" s="199"/>
      <c r="AW634" s="132" t="s">
        <v>181</v>
      </c>
      <c r="AX634" s="194"/>
    </row>
    <row r="635" spans="1:50" ht="23.25" hidden="1" customHeight="1">
      <c r="A635" s="188"/>
      <c r="B635" s="185"/>
      <c r="C635" s="179"/>
      <c r="D635" s="185"/>
      <c r="E635" s="336"/>
      <c r="F635" s="337"/>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4"/>
      <c r="AF635" s="206"/>
      <c r="AG635" s="206"/>
      <c r="AH635" s="206"/>
      <c r="AI635" s="334"/>
      <c r="AJ635" s="206"/>
      <c r="AK635" s="206"/>
      <c r="AL635" s="206"/>
      <c r="AM635" s="334"/>
      <c r="AN635" s="206"/>
      <c r="AO635" s="206"/>
      <c r="AP635" s="335"/>
      <c r="AQ635" s="334"/>
      <c r="AR635" s="206"/>
      <c r="AS635" s="206"/>
      <c r="AT635" s="335"/>
      <c r="AU635" s="206"/>
      <c r="AV635" s="206"/>
      <c r="AW635" s="206"/>
      <c r="AX635" s="207"/>
    </row>
    <row r="636" spans="1:50" ht="23.25" hidden="1" customHeight="1">
      <c r="A636" s="188"/>
      <c r="B636" s="185"/>
      <c r="C636" s="179"/>
      <c r="D636" s="185"/>
      <c r="E636" s="336"/>
      <c r="F636" s="337"/>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4"/>
      <c r="AF636" s="206"/>
      <c r="AG636" s="206"/>
      <c r="AH636" s="335"/>
      <c r="AI636" s="334"/>
      <c r="AJ636" s="206"/>
      <c r="AK636" s="206"/>
      <c r="AL636" s="206"/>
      <c r="AM636" s="334"/>
      <c r="AN636" s="206"/>
      <c r="AO636" s="206"/>
      <c r="AP636" s="335"/>
      <c r="AQ636" s="334"/>
      <c r="AR636" s="206"/>
      <c r="AS636" s="206"/>
      <c r="AT636" s="335"/>
      <c r="AU636" s="206"/>
      <c r="AV636" s="206"/>
      <c r="AW636" s="206"/>
      <c r="AX636" s="207"/>
    </row>
    <row r="637" spans="1:50" ht="23.25" hidden="1" customHeight="1">
      <c r="A637" s="188"/>
      <c r="B637" s="185"/>
      <c r="C637" s="179"/>
      <c r="D637" s="185"/>
      <c r="E637" s="336"/>
      <c r="F637" s="337"/>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4" t="s">
        <v>14</v>
      </c>
      <c r="AC637" s="574"/>
      <c r="AD637" s="574"/>
      <c r="AE637" s="334"/>
      <c r="AF637" s="206"/>
      <c r="AG637" s="206"/>
      <c r="AH637" s="335"/>
      <c r="AI637" s="334"/>
      <c r="AJ637" s="206"/>
      <c r="AK637" s="206"/>
      <c r="AL637" s="206"/>
      <c r="AM637" s="334"/>
      <c r="AN637" s="206"/>
      <c r="AO637" s="206"/>
      <c r="AP637" s="335"/>
      <c r="AQ637" s="334"/>
      <c r="AR637" s="206"/>
      <c r="AS637" s="206"/>
      <c r="AT637" s="335"/>
      <c r="AU637" s="206"/>
      <c r="AV637" s="206"/>
      <c r="AW637" s="206"/>
      <c r="AX637" s="207"/>
    </row>
    <row r="638" spans="1:50" ht="18.75" hidden="1" customHeight="1">
      <c r="A638" s="188"/>
      <c r="B638" s="185"/>
      <c r="C638" s="179"/>
      <c r="D638" s="185"/>
      <c r="E638" s="336" t="s">
        <v>244</v>
      </c>
      <c r="F638" s="337"/>
      <c r="G638" s="338"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0" t="s">
        <v>242</v>
      </c>
      <c r="AF638" s="331"/>
      <c r="AG638" s="331"/>
      <c r="AH638" s="332"/>
      <c r="AI638" s="333" t="s">
        <v>412</v>
      </c>
      <c r="AJ638" s="333"/>
      <c r="AK638" s="333"/>
      <c r="AL638" s="158"/>
      <c r="AM638" s="333" t="s">
        <v>425</v>
      </c>
      <c r="AN638" s="333"/>
      <c r="AO638" s="333"/>
      <c r="AP638" s="158"/>
      <c r="AQ638" s="158" t="s">
        <v>234</v>
      </c>
      <c r="AR638" s="129"/>
      <c r="AS638" s="129"/>
      <c r="AT638" s="130"/>
      <c r="AU638" s="135" t="s">
        <v>134</v>
      </c>
      <c r="AV638" s="135"/>
      <c r="AW638" s="135"/>
      <c r="AX638" s="136"/>
    </row>
    <row r="639" spans="1:50" ht="18.75" hidden="1" customHeight="1">
      <c r="A639" s="188"/>
      <c r="B639" s="185"/>
      <c r="C639" s="179"/>
      <c r="D639" s="185"/>
      <c r="E639" s="336"/>
      <c r="F639" s="337"/>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86"/>
      <c r="AR639" s="199"/>
      <c r="AS639" s="132" t="s">
        <v>235</v>
      </c>
      <c r="AT639" s="133"/>
      <c r="AU639" s="199"/>
      <c r="AV639" s="199"/>
      <c r="AW639" s="132" t="s">
        <v>181</v>
      </c>
      <c r="AX639" s="194"/>
    </row>
    <row r="640" spans="1:50" ht="23.25" hidden="1" customHeight="1">
      <c r="A640" s="188"/>
      <c r="B640" s="185"/>
      <c r="C640" s="179"/>
      <c r="D640" s="185"/>
      <c r="E640" s="336"/>
      <c r="F640" s="337"/>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4"/>
      <c r="AF640" s="206"/>
      <c r="AG640" s="206"/>
      <c r="AH640" s="206"/>
      <c r="AI640" s="334"/>
      <c r="AJ640" s="206"/>
      <c r="AK640" s="206"/>
      <c r="AL640" s="206"/>
      <c r="AM640" s="334"/>
      <c r="AN640" s="206"/>
      <c r="AO640" s="206"/>
      <c r="AP640" s="335"/>
      <c r="AQ640" s="334"/>
      <c r="AR640" s="206"/>
      <c r="AS640" s="206"/>
      <c r="AT640" s="335"/>
      <c r="AU640" s="206"/>
      <c r="AV640" s="206"/>
      <c r="AW640" s="206"/>
      <c r="AX640" s="207"/>
    </row>
    <row r="641" spans="1:50" ht="23.25" hidden="1" customHeight="1">
      <c r="A641" s="188"/>
      <c r="B641" s="185"/>
      <c r="C641" s="179"/>
      <c r="D641" s="185"/>
      <c r="E641" s="336"/>
      <c r="F641" s="337"/>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4"/>
      <c r="AF641" s="206"/>
      <c r="AG641" s="206"/>
      <c r="AH641" s="335"/>
      <c r="AI641" s="334"/>
      <c r="AJ641" s="206"/>
      <c r="AK641" s="206"/>
      <c r="AL641" s="206"/>
      <c r="AM641" s="334"/>
      <c r="AN641" s="206"/>
      <c r="AO641" s="206"/>
      <c r="AP641" s="335"/>
      <c r="AQ641" s="334"/>
      <c r="AR641" s="206"/>
      <c r="AS641" s="206"/>
      <c r="AT641" s="335"/>
      <c r="AU641" s="206"/>
      <c r="AV641" s="206"/>
      <c r="AW641" s="206"/>
      <c r="AX641" s="207"/>
    </row>
    <row r="642" spans="1:50" ht="23.25" hidden="1" customHeight="1">
      <c r="A642" s="188"/>
      <c r="B642" s="185"/>
      <c r="C642" s="179"/>
      <c r="D642" s="185"/>
      <c r="E642" s="336"/>
      <c r="F642" s="337"/>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4" t="s">
        <v>14</v>
      </c>
      <c r="AC642" s="574"/>
      <c r="AD642" s="574"/>
      <c r="AE642" s="334"/>
      <c r="AF642" s="206"/>
      <c r="AG642" s="206"/>
      <c r="AH642" s="335"/>
      <c r="AI642" s="334"/>
      <c r="AJ642" s="206"/>
      <c r="AK642" s="206"/>
      <c r="AL642" s="206"/>
      <c r="AM642" s="334"/>
      <c r="AN642" s="206"/>
      <c r="AO642" s="206"/>
      <c r="AP642" s="335"/>
      <c r="AQ642" s="334"/>
      <c r="AR642" s="206"/>
      <c r="AS642" s="206"/>
      <c r="AT642" s="335"/>
      <c r="AU642" s="206"/>
      <c r="AV642" s="206"/>
      <c r="AW642" s="206"/>
      <c r="AX642" s="207"/>
    </row>
    <row r="643" spans="1:50" ht="23.9" hidden="1" customHeight="1">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404</v>
      </c>
      <c r="F646" s="174"/>
      <c r="G646" s="895" t="s">
        <v>254</v>
      </c>
      <c r="H646" s="122"/>
      <c r="I646" s="122"/>
      <c r="J646" s="896"/>
      <c r="K646" s="897"/>
      <c r="L646" s="897"/>
      <c r="M646" s="897"/>
      <c r="N646" s="897"/>
      <c r="O646" s="897"/>
      <c r="P646" s="897"/>
      <c r="Q646" s="897"/>
      <c r="R646" s="897"/>
      <c r="S646" s="897"/>
      <c r="T646" s="89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9"/>
    </row>
    <row r="647" spans="1:50" ht="18.75" hidden="1" customHeight="1">
      <c r="A647" s="188"/>
      <c r="B647" s="185"/>
      <c r="C647" s="179"/>
      <c r="D647" s="185"/>
      <c r="E647" s="336" t="s">
        <v>243</v>
      </c>
      <c r="F647" s="337"/>
      <c r="G647" s="338"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0" t="s">
        <v>242</v>
      </c>
      <c r="AF647" s="331"/>
      <c r="AG647" s="331"/>
      <c r="AH647" s="332"/>
      <c r="AI647" s="333" t="s">
        <v>412</v>
      </c>
      <c r="AJ647" s="333"/>
      <c r="AK647" s="333"/>
      <c r="AL647" s="158"/>
      <c r="AM647" s="333" t="s">
        <v>425</v>
      </c>
      <c r="AN647" s="333"/>
      <c r="AO647" s="333"/>
      <c r="AP647" s="158"/>
      <c r="AQ647" s="158" t="s">
        <v>234</v>
      </c>
      <c r="AR647" s="129"/>
      <c r="AS647" s="129"/>
      <c r="AT647" s="130"/>
      <c r="AU647" s="135" t="s">
        <v>134</v>
      </c>
      <c r="AV647" s="135"/>
      <c r="AW647" s="135"/>
      <c r="AX647" s="136"/>
    </row>
    <row r="648" spans="1:50" ht="18.75" hidden="1" customHeight="1">
      <c r="A648" s="188"/>
      <c r="B648" s="185"/>
      <c r="C648" s="179"/>
      <c r="D648" s="185"/>
      <c r="E648" s="336"/>
      <c r="F648" s="337"/>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86"/>
      <c r="AR648" s="199"/>
      <c r="AS648" s="132" t="s">
        <v>235</v>
      </c>
      <c r="AT648" s="133"/>
      <c r="AU648" s="199"/>
      <c r="AV648" s="199"/>
      <c r="AW648" s="132" t="s">
        <v>181</v>
      </c>
      <c r="AX648" s="194"/>
    </row>
    <row r="649" spans="1:50" ht="23.25" hidden="1" customHeight="1">
      <c r="A649" s="188"/>
      <c r="B649" s="185"/>
      <c r="C649" s="179"/>
      <c r="D649" s="185"/>
      <c r="E649" s="336"/>
      <c r="F649" s="337"/>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4"/>
      <c r="AF649" s="206"/>
      <c r="AG649" s="206"/>
      <c r="AH649" s="206"/>
      <c r="AI649" s="334"/>
      <c r="AJ649" s="206"/>
      <c r="AK649" s="206"/>
      <c r="AL649" s="206"/>
      <c r="AM649" s="334"/>
      <c r="AN649" s="206"/>
      <c r="AO649" s="206"/>
      <c r="AP649" s="335"/>
      <c r="AQ649" s="334"/>
      <c r="AR649" s="206"/>
      <c r="AS649" s="206"/>
      <c r="AT649" s="335"/>
      <c r="AU649" s="206"/>
      <c r="AV649" s="206"/>
      <c r="AW649" s="206"/>
      <c r="AX649" s="207"/>
    </row>
    <row r="650" spans="1:50" ht="23.25" hidden="1" customHeight="1">
      <c r="A650" s="188"/>
      <c r="B650" s="185"/>
      <c r="C650" s="179"/>
      <c r="D650" s="185"/>
      <c r="E650" s="336"/>
      <c r="F650" s="337"/>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4"/>
      <c r="AF650" s="206"/>
      <c r="AG650" s="206"/>
      <c r="AH650" s="335"/>
      <c r="AI650" s="334"/>
      <c r="AJ650" s="206"/>
      <c r="AK650" s="206"/>
      <c r="AL650" s="206"/>
      <c r="AM650" s="334"/>
      <c r="AN650" s="206"/>
      <c r="AO650" s="206"/>
      <c r="AP650" s="335"/>
      <c r="AQ650" s="334"/>
      <c r="AR650" s="206"/>
      <c r="AS650" s="206"/>
      <c r="AT650" s="335"/>
      <c r="AU650" s="206"/>
      <c r="AV650" s="206"/>
      <c r="AW650" s="206"/>
      <c r="AX650" s="207"/>
    </row>
    <row r="651" spans="1:50" ht="23.25" hidden="1" customHeight="1">
      <c r="A651" s="188"/>
      <c r="B651" s="185"/>
      <c r="C651" s="179"/>
      <c r="D651" s="185"/>
      <c r="E651" s="336"/>
      <c r="F651" s="337"/>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4" t="s">
        <v>182</v>
      </c>
      <c r="AC651" s="574"/>
      <c r="AD651" s="574"/>
      <c r="AE651" s="334"/>
      <c r="AF651" s="206"/>
      <c r="AG651" s="206"/>
      <c r="AH651" s="335"/>
      <c r="AI651" s="334"/>
      <c r="AJ651" s="206"/>
      <c r="AK651" s="206"/>
      <c r="AL651" s="206"/>
      <c r="AM651" s="334"/>
      <c r="AN651" s="206"/>
      <c r="AO651" s="206"/>
      <c r="AP651" s="335"/>
      <c r="AQ651" s="334"/>
      <c r="AR651" s="206"/>
      <c r="AS651" s="206"/>
      <c r="AT651" s="335"/>
      <c r="AU651" s="206"/>
      <c r="AV651" s="206"/>
      <c r="AW651" s="206"/>
      <c r="AX651" s="207"/>
    </row>
    <row r="652" spans="1:50" ht="18.75" hidden="1" customHeight="1">
      <c r="A652" s="188"/>
      <c r="B652" s="185"/>
      <c r="C652" s="179"/>
      <c r="D652" s="185"/>
      <c r="E652" s="336" t="s">
        <v>243</v>
      </c>
      <c r="F652" s="337"/>
      <c r="G652" s="338"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0" t="s">
        <v>242</v>
      </c>
      <c r="AF652" s="331"/>
      <c r="AG652" s="331"/>
      <c r="AH652" s="332"/>
      <c r="AI652" s="333" t="s">
        <v>412</v>
      </c>
      <c r="AJ652" s="333"/>
      <c r="AK652" s="333"/>
      <c r="AL652" s="158"/>
      <c r="AM652" s="333" t="s">
        <v>425</v>
      </c>
      <c r="AN652" s="333"/>
      <c r="AO652" s="333"/>
      <c r="AP652" s="158"/>
      <c r="AQ652" s="158" t="s">
        <v>234</v>
      </c>
      <c r="AR652" s="129"/>
      <c r="AS652" s="129"/>
      <c r="AT652" s="130"/>
      <c r="AU652" s="135" t="s">
        <v>134</v>
      </c>
      <c r="AV652" s="135"/>
      <c r="AW652" s="135"/>
      <c r="AX652" s="136"/>
    </row>
    <row r="653" spans="1:50" ht="18.75" hidden="1" customHeight="1">
      <c r="A653" s="188"/>
      <c r="B653" s="185"/>
      <c r="C653" s="179"/>
      <c r="D653" s="185"/>
      <c r="E653" s="336"/>
      <c r="F653" s="337"/>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86"/>
      <c r="AR653" s="199"/>
      <c r="AS653" s="132" t="s">
        <v>235</v>
      </c>
      <c r="AT653" s="133"/>
      <c r="AU653" s="199"/>
      <c r="AV653" s="199"/>
      <c r="AW653" s="132" t="s">
        <v>181</v>
      </c>
      <c r="AX653" s="194"/>
    </row>
    <row r="654" spans="1:50" ht="23.25" hidden="1" customHeight="1">
      <c r="A654" s="188"/>
      <c r="B654" s="185"/>
      <c r="C654" s="179"/>
      <c r="D654" s="185"/>
      <c r="E654" s="336"/>
      <c r="F654" s="337"/>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4"/>
      <c r="AF654" s="206"/>
      <c r="AG654" s="206"/>
      <c r="AH654" s="206"/>
      <c r="AI654" s="334"/>
      <c r="AJ654" s="206"/>
      <c r="AK654" s="206"/>
      <c r="AL654" s="206"/>
      <c r="AM654" s="334"/>
      <c r="AN654" s="206"/>
      <c r="AO654" s="206"/>
      <c r="AP654" s="335"/>
      <c r="AQ654" s="334"/>
      <c r="AR654" s="206"/>
      <c r="AS654" s="206"/>
      <c r="AT654" s="335"/>
      <c r="AU654" s="206"/>
      <c r="AV654" s="206"/>
      <c r="AW654" s="206"/>
      <c r="AX654" s="207"/>
    </row>
    <row r="655" spans="1:50" ht="23.25" hidden="1" customHeight="1">
      <c r="A655" s="188"/>
      <c r="B655" s="185"/>
      <c r="C655" s="179"/>
      <c r="D655" s="185"/>
      <c r="E655" s="336"/>
      <c r="F655" s="337"/>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4"/>
      <c r="AF655" s="206"/>
      <c r="AG655" s="206"/>
      <c r="AH655" s="335"/>
      <c r="AI655" s="334"/>
      <c r="AJ655" s="206"/>
      <c r="AK655" s="206"/>
      <c r="AL655" s="206"/>
      <c r="AM655" s="334"/>
      <c r="AN655" s="206"/>
      <c r="AO655" s="206"/>
      <c r="AP655" s="335"/>
      <c r="AQ655" s="334"/>
      <c r="AR655" s="206"/>
      <c r="AS655" s="206"/>
      <c r="AT655" s="335"/>
      <c r="AU655" s="206"/>
      <c r="AV655" s="206"/>
      <c r="AW655" s="206"/>
      <c r="AX655" s="207"/>
    </row>
    <row r="656" spans="1:50" ht="23.25" hidden="1" customHeight="1">
      <c r="A656" s="188"/>
      <c r="B656" s="185"/>
      <c r="C656" s="179"/>
      <c r="D656" s="185"/>
      <c r="E656" s="336"/>
      <c r="F656" s="337"/>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4" t="s">
        <v>182</v>
      </c>
      <c r="AC656" s="574"/>
      <c r="AD656" s="574"/>
      <c r="AE656" s="334"/>
      <c r="AF656" s="206"/>
      <c r="AG656" s="206"/>
      <c r="AH656" s="335"/>
      <c r="AI656" s="334"/>
      <c r="AJ656" s="206"/>
      <c r="AK656" s="206"/>
      <c r="AL656" s="206"/>
      <c r="AM656" s="334"/>
      <c r="AN656" s="206"/>
      <c r="AO656" s="206"/>
      <c r="AP656" s="335"/>
      <c r="AQ656" s="334"/>
      <c r="AR656" s="206"/>
      <c r="AS656" s="206"/>
      <c r="AT656" s="335"/>
      <c r="AU656" s="206"/>
      <c r="AV656" s="206"/>
      <c r="AW656" s="206"/>
      <c r="AX656" s="207"/>
    </row>
    <row r="657" spans="1:50" ht="18.75" hidden="1" customHeight="1">
      <c r="A657" s="188"/>
      <c r="B657" s="185"/>
      <c r="C657" s="179"/>
      <c r="D657" s="185"/>
      <c r="E657" s="336" t="s">
        <v>243</v>
      </c>
      <c r="F657" s="337"/>
      <c r="G657" s="338"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0" t="s">
        <v>242</v>
      </c>
      <c r="AF657" s="331"/>
      <c r="AG657" s="331"/>
      <c r="AH657" s="332"/>
      <c r="AI657" s="333" t="s">
        <v>412</v>
      </c>
      <c r="AJ657" s="333"/>
      <c r="AK657" s="333"/>
      <c r="AL657" s="158"/>
      <c r="AM657" s="333" t="s">
        <v>425</v>
      </c>
      <c r="AN657" s="333"/>
      <c r="AO657" s="333"/>
      <c r="AP657" s="158"/>
      <c r="AQ657" s="158" t="s">
        <v>234</v>
      </c>
      <c r="AR657" s="129"/>
      <c r="AS657" s="129"/>
      <c r="AT657" s="130"/>
      <c r="AU657" s="135" t="s">
        <v>134</v>
      </c>
      <c r="AV657" s="135"/>
      <c r="AW657" s="135"/>
      <c r="AX657" s="136"/>
    </row>
    <row r="658" spans="1:50" ht="18.75" hidden="1" customHeight="1">
      <c r="A658" s="188"/>
      <c r="B658" s="185"/>
      <c r="C658" s="179"/>
      <c r="D658" s="185"/>
      <c r="E658" s="336"/>
      <c r="F658" s="337"/>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86"/>
      <c r="AR658" s="199"/>
      <c r="AS658" s="132" t="s">
        <v>235</v>
      </c>
      <c r="AT658" s="133"/>
      <c r="AU658" s="199"/>
      <c r="AV658" s="199"/>
      <c r="AW658" s="132" t="s">
        <v>181</v>
      </c>
      <c r="AX658" s="194"/>
    </row>
    <row r="659" spans="1:50" ht="23.25" hidden="1" customHeight="1">
      <c r="A659" s="188"/>
      <c r="B659" s="185"/>
      <c r="C659" s="179"/>
      <c r="D659" s="185"/>
      <c r="E659" s="336"/>
      <c r="F659" s="337"/>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4"/>
      <c r="AF659" s="206"/>
      <c r="AG659" s="206"/>
      <c r="AH659" s="206"/>
      <c r="AI659" s="334"/>
      <c r="AJ659" s="206"/>
      <c r="AK659" s="206"/>
      <c r="AL659" s="206"/>
      <c r="AM659" s="334"/>
      <c r="AN659" s="206"/>
      <c r="AO659" s="206"/>
      <c r="AP659" s="335"/>
      <c r="AQ659" s="334"/>
      <c r="AR659" s="206"/>
      <c r="AS659" s="206"/>
      <c r="AT659" s="335"/>
      <c r="AU659" s="206"/>
      <c r="AV659" s="206"/>
      <c r="AW659" s="206"/>
      <c r="AX659" s="207"/>
    </row>
    <row r="660" spans="1:50" ht="23.25" hidden="1" customHeight="1">
      <c r="A660" s="188"/>
      <c r="B660" s="185"/>
      <c r="C660" s="179"/>
      <c r="D660" s="185"/>
      <c r="E660" s="336"/>
      <c r="F660" s="337"/>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4"/>
      <c r="AF660" s="206"/>
      <c r="AG660" s="206"/>
      <c r="AH660" s="335"/>
      <c r="AI660" s="334"/>
      <c r="AJ660" s="206"/>
      <c r="AK660" s="206"/>
      <c r="AL660" s="206"/>
      <c r="AM660" s="334"/>
      <c r="AN660" s="206"/>
      <c r="AO660" s="206"/>
      <c r="AP660" s="335"/>
      <c r="AQ660" s="334"/>
      <c r="AR660" s="206"/>
      <c r="AS660" s="206"/>
      <c r="AT660" s="335"/>
      <c r="AU660" s="206"/>
      <c r="AV660" s="206"/>
      <c r="AW660" s="206"/>
      <c r="AX660" s="207"/>
    </row>
    <row r="661" spans="1:50" ht="23.25" hidden="1" customHeight="1">
      <c r="A661" s="188"/>
      <c r="B661" s="185"/>
      <c r="C661" s="179"/>
      <c r="D661" s="185"/>
      <c r="E661" s="336"/>
      <c r="F661" s="337"/>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4" t="s">
        <v>182</v>
      </c>
      <c r="AC661" s="574"/>
      <c r="AD661" s="574"/>
      <c r="AE661" s="334"/>
      <c r="AF661" s="206"/>
      <c r="AG661" s="206"/>
      <c r="AH661" s="335"/>
      <c r="AI661" s="334"/>
      <c r="AJ661" s="206"/>
      <c r="AK661" s="206"/>
      <c r="AL661" s="206"/>
      <c r="AM661" s="334"/>
      <c r="AN661" s="206"/>
      <c r="AO661" s="206"/>
      <c r="AP661" s="335"/>
      <c r="AQ661" s="334"/>
      <c r="AR661" s="206"/>
      <c r="AS661" s="206"/>
      <c r="AT661" s="335"/>
      <c r="AU661" s="206"/>
      <c r="AV661" s="206"/>
      <c r="AW661" s="206"/>
      <c r="AX661" s="207"/>
    </row>
    <row r="662" spans="1:50" ht="18.75" hidden="1" customHeight="1">
      <c r="A662" s="188"/>
      <c r="B662" s="185"/>
      <c r="C662" s="179"/>
      <c r="D662" s="185"/>
      <c r="E662" s="336" t="s">
        <v>243</v>
      </c>
      <c r="F662" s="337"/>
      <c r="G662" s="338"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0" t="s">
        <v>242</v>
      </c>
      <c r="AF662" s="331"/>
      <c r="AG662" s="331"/>
      <c r="AH662" s="332"/>
      <c r="AI662" s="333" t="s">
        <v>412</v>
      </c>
      <c r="AJ662" s="333"/>
      <c r="AK662" s="333"/>
      <c r="AL662" s="158"/>
      <c r="AM662" s="333" t="s">
        <v>425</v>
      </c>
      <c r="AN662" s="333"/>
      <c r="AO662" s="333"/>
      <c r="AP662" s="158"/>
      <c r="AQ662" s="158" t="s">
        <v>234</v>
      </c>
      <c r="AR662" s="129"/>
      <c r="AS662" s="129"/>
      <c r="AT662" s="130"/>
      <c r="AU662" s="135" t="s">
        <v>134</v>
      </c>
      <c r="AV662" s="135"/>
      <c r="AW662" s="135"/>
      <c r="AX662" s="136"/>
    </row>
    <row r="663" spans="1:50" ht="18.75" hidden="1" customHeight="1">
      <c r="A663" s="188"/>
      <c r="B663" s="185"/>
      <c r="C663" s="179"/>
      <c r="D663" s="185"/>
      <c r="E663" s="336"/>
      <c r="F663" s="337"/>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86"/>
      <c r="AR663" s="199"/>
      <c r="AS663" s="132" t="s">
        <v>235</v>
      </c>
      <c r="AT663" s="133"/>
      <c r="AU663" s="199"/>
      <c r="AV663" s="199"/>
      <c r="AW663" s="132" t="s">
        <v>181</v>
      </c>
      <c r="AX663" s="194"/>
    </row>
    <row r="664" spans="1:50" ht="23.25" hidden="1" customHeight="1">
      <c r="A664" s="188"/>
      <c r="B664" s="185"/>
      <c r="C664" s="179"/>
      <c r="D664" s="185"/>
      <c r="E664" s="336"/>
      <c r="F664" s="337"/>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4"/>
      <c r="AF664" s="206"/>
      <c r="AG664" s="206"/>
      <c r="AH664" s="206"/>
      <c r="AI664" s="334"/>
      <c r="AJ664" s="206"/>
      <c r="AK664" s="206"/>
      <c r="AL664" s="206"/>
      <c r="AM664" s="334"/>
      <c r="AN664" s="206"/>
      <c r="AO664" s="206"/>
      <c r="AP664" s="335"/>
      <c r="AQ664" s="334"/>
      <c r="AR664" s="206"/>
      <c r="AS664" s="206"/>
      <c r="AT664" s="335"/>
      <c r="AU664" s="206"/>
      <c r="AV664" s="206"/>
      <c r="AW664" s="206"/>
      <c r="AX664" s="207"/>
    </row>
    <row r="665" spans="1:50" ht="23.25" hidden="1" customHeight="1">
      <c r="A665" s="188"/>
      <c r="B665" s="185"/>
      <c r="C665" s="179"/>
      <c r="D665" s="185"/>
      <c r="E665" s="336"/>
      <c r="F665" s="337"/>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4"/>
      <c r="AF665" s="206"/>
      <c r="AG665" s="206"/>
      <c r="AH665" s="335"/>
      <c r="AI665" s="334"/>
      <c r="AJ665" s="206"/>
      <c r="AK665" s="206"/>
      <c r="AL665" s="206"/>
      <c r="AM665" s="334"/>
      <c r="AN665" s="206"/>
      <c r="AO665" s="206"/>
      <c r="AP665" s="335"/>
      <c r="AQ665" s="334"/>
      <c r="AR665" s="206"/>
      <c r="AS665" s="206"/>
      <c r="AT665" s="335"/>
      <c r="AU665" s="206"/>
      <c r="AV665" s="206"/>
      <c r="AW665" s="206"/>
      <c r="AX665" s="207"/>
    </row>
    <row r="666" spans="1:50" ht="23.25" hidden="1" customHeight="1">
      <c r="A666" s="188"/>
      <c r="B666" s="185"/>
      <c r="C666" s="179"/>
      <c r="D666" s="185"/>
      <c r="E666" s="336"/>
      <c r="F666" s="337"/>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4" t="s">
        <v>182</v>
      </c>
      <c r="AC666" s="574"/>
      <c r="AD666" s="574"/>
      <c r="AE666" s="334"/>
      <c r="AF666" s="206"/>
      <c r="AG666" s="206"/>
      <c r="AH666" s="335"/>
      <c r="AI666" s="334"/>
      <c r="AJ666" s="206"/>
      <c r="AK666" s="206"/>
      <c r="AL666" s="206"/>
      <c r="AM666" s="334"/>
      <c r="AN666" s="206"/>
      <c r="AO666" s="206"/>
      <c r="AP666" s="335"/>
      <c r="AQ666" s="334"/>
      <c r="AR666" s="206"/>
      <c r="AS666" s="206"/>
      <c r="AT666" s="335"/>
      <c r="AU666" s="206"/>
      <c r="AV666" s="206"/>
      <c r="AW666" s="206"/>
      <c r="AX666" s="207"/>
    </row>
    <row r="667" spans="1:50" ht="18.75" hidden="1" customHeight="1">
      <c r="A667" s="188"/>
      <c r="B667" s="185"/>
      <c r="C667" s="179"/>
      <c r="D667" s="185"/>
      <c r="E667" s="336" t="s">
        <v>243</v>
      </c>
      <c r="F667" s="337"/>
      <c r="G667" s="338"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0" t="s">
        <v>242</v>
      </c>
      <c r="AF667" s="331"/>
      <c r="AG667" s="331"/>
      <c r="AH667" s="332"/>
      <c r="AI667" s="333" t="s">
        <v>412</v>
      </c>
      <c r="AJ667" s="333"/>
      <c r="AK667" s="333"/>
      <c r="AL667" s="158"/>
      <c r="AM667" s="333" t="s">
        <v>425</v>
      </c>
      <c r="AN667" s="333"/>
      <c r="AO667" s="333"/>
      <c r="AP667" s="158"/>
      <c r="AQ667" s="158" t="s">
        <v>234</v>
      </c>
      <c r="AR667" s="129"/>
      <c r="AS667" s="129"/>
      <c r="AT667" s="130"/>
      <c r="AU667" s="135" t="s">
        <v>134</v>
      </c>
      <c r="AV667" s="135"/>
      <c r="AW667" s="135"/>
      <c r="AX667" s="136"/>
    </row>
    <row r="668" spans="1:50" ht="18.75" hidden="1" customHeight="1">
      <c r="A668" s="188"/>
      <c r="B668" s="185"/>
      <c r="C668" s="179"/>
      <c r="D668" s="185"/>
      <c r="E668" s="336"/>
      <c r="F668" s="337"/>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86"/>
      <c r="AR668" s="199"/>
      <c r="AS668" s="132" t="s">
        <v>235</v>
      </c>
      <c r="AT668" s="133"/>
      <c r="AU668" s="199"/>
      <c r="AV668" s="199"/>
      <c r="AW668" s="132" t="s">
        <v>181</v>
      </c>
      <c r="AX668" s="194"/>
    </row>
    <row r="669" spans="1:50" ht="23.25" hidden="1" customHeight="1">
      <c r="A669" s="188"/>
      <c r="B669" s="185"/>
      <c r="C669" s="179"/>
      <c r="D669" s="185"/>
      <c r="E669" s="336"/>
      <c r="F669" s="337"/>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4"/>
      <c r="AF669" s="206"/>
      <c r="AG669" s="206"/>
      <c r="AH669" s="206"/>
      <c r="AI669" s="334"/>
      <c r="AJ669" s="206"/>
      <c r="AK669" s="206"/>
      <c r="AL669" s="206"/>
      <c r="AM669" s="334"/>
      <c r="AN669" s="206"/>
      <c r="AO669" s="206"/>
      <c r="AP669" s="335"/>
      <c r="AQ669" s="334"/>
      <c r="AR669" s="206"/>
      <c r="AS669" s="206"/>
      <c r="AT669" s="335"/>
      <c r="AU669" s="206"/>
      <c r="AV669" s="206"/>
      <c r="AW669" s="206"/>
      <c r="AX669" s="207"/>
    </row>
    <row r="670" spans="1:50" ht="23.25" hidden="1" customHeight="1">
      <c r="A670" s="188"/>
      <c r="B670" s="185"/>
      <c r="C670" s="179"/>
      <c r="D670" s="185"/>
      <c r="E670" s="336"/>
      <c r="F670" s="337"/>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4"/>
      <c r="AF670" s="206"/>
      <c r="AG670" s="206"/>
      <c r="AH670" s="335"/>
      <c r="AI670" s="334"/>
      <c r="AJ670" s="206"/>
      <c r="AK670" s="206"/>
      <c r="AL670" s="206"/>
      <c r="AM670" s="334"/>
      <c r="AN670" s="206"/>
      <c r="AO670" s="206"/>
      <c r="AP670" s="335"/>
      <c r="AQ670" s="334"/>
      <c r="AR670" s="206"/>
      <c r="AS670" s="206"/>
      <c r="AT670" s="335"/>
      <c r="AU670" s="206"/>
      <c r="AV670" s="206"/>
      <c r="AW670" s="206"/>
      <c r="AX670" s="207"/>
    </row>
    <row r="671" spans="1:50" ht="23.25" hidden="1" customHeight="1">
      <c r="A671" s="188"/>
      <c r="B671" s="185"/>
      <c r="C671" s="179"/>
      <c r="D671" s="185"/>
      <c r="E671" s="336"/>
      <c r="F671" s="337"/>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4" t="s">
        <v>182</v>
      </c>
      <c r="AC671" s="574"/>
      <c r="AD671" s="574"/>
      <c r="AE671" s="334"/>
      <c r="AF671" s="206"/>
      <c r="AG671" s="206"/>
      <c r="AH671" s="335"/>
      <c r="AI671" s="334"/>
      <c r="AJ671" s="206"/>
      <c r="AK671" s="206"/>
      <c r="AL671" s="206"/>
      <c r="AM671" s="334"/>
      <c r="AN671" s="206"/>
      <c r="AO671" s="206"/>
      <c r="AP671" s="335"/>
      <c r="AQ671" s="334"/>
      <c r="AR671" s="206"/>
      <c r="AS671" s="206"/>
      <c r="AT671" s="335"/>
      <c r="AU671" s="206"/>
      <c r="AV671" s="206"/>
      <c r="AW671" s="206"/>
      <c r="AX671" s="207"/>
    </row>
    <row r="672" spans="1:50" ht="18.75" hidden="1" customHeight="1">
      <c r="A672" s="188"/>
      <c r="B672" s="185"/>
      <c r="C672" s="179"/>
      <c r="D672" s="185"/>
      <c r="E672" s="336" t="s">
        <v>244</v>
      </c>
      <c r="F672" s="337"/>
      <c r="G672" s="338"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0" t="s">
        <v>242</v>
      </c>
      <c r="AF672" s="331"/>
      <c r="AG672" s="331"/>
      <c r="AH672" s="332"/>
      <c r="AI672" s="333" t="s">
        <v>412</v>
      </c>
      <c r="AJ672" s="333"/>
      <c r="AK672" s="333"/>
      <c r="AL672" s="158"/>
      <c r="AM672" s="333" t="s">
        <v>425</v>
      </c>
      <c r="AN672" s="333"/>
      <c r="AO672" s="333"/>
      <c r="AP672" s="158"/>
      <c r="AQ672" s="158" t="s">
        <v>234</v>
      </c>
      <c r="AR672" s="129"/>
      <c r="AS672" s="129"/>
      <c r="AT672" s="130"/>
      <c r="AU672" s="135" t="s">
        <v>134</v>
      </c>
      <c r="AV672" s="135"/>
      <c r="AW672" s="135"/>
      <c r="AX672" s="136"/>
    </row>
    <row r="673" spans="1:50" ht="18.75" hidden="1" customHeight="1">
      <c r="A673" s="188"/>
      <c r="B673" s="185"/>
      <c r="C673" s="179"/>
      <c r="D673" s="185"/>
      <c r="E673" s="336"/>
      <c r="F673" s="337"/>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86"/>
      <c r="AR673" s="199"/>
      <c r="AS673" s="132" t="s">
        <v>235</v>
      </c>
      <c r="AT673" s="133"/>
      <c r="AU673" s="199"/>
      <c r="AV673" s="199"/>
      <c r="AW673" s="132" t="s">
        <v>181</v>
      </c>
      <c r="AX673" s="194"/>
    </row>
    <row r="674" spans="1:50" ht="23.25" hidden="1" customHeight="1">
      <c r="A674" s="188"/>
      <c r="B674" s="185"/>
      <c r="C674" s="179"/>
      <c r="D674" s="185"/>
      <c r="E674" s="336"/>
      <c r="F674" s="337"/>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4"/>
      <c r="AF674" s="206"/>
      <c r="AG674" s="206"/>
      <c r="AH674" s="206"/>
      <c r="AI674" s="334"/>
      <c r="AJ674" s="206"/>
      <c r="AK674" s="206"/>
      <c r="AL674" s="206"/>
      <c r="AM674" s="334"/>
      <c r="AN674" s="206"/>
      <c r="AO674" s="206"/>
      <c r="AP674" s="335"/>
      <c r="AQ674" s="334"/>
      <c r="AR674" s="206"/>
      <c r="AS674" s="206"/>
      <c r="AT674" s="335"/>
      <c r="AU674" s="206"/>
      <c r="AV674" s="206"/>
      <c r="AW674" s="206"/>
      <c r="AX674" s="207"/>
    </row>
    <row r="675" spans="1:50" ht="23.25" hidden="1" customHeight="1">
      <c r="A675" s="188"/>
      <c r="B675" s="185"/>
      <c r="C675" s="179"/>
      <c r="D675" s="185"/>
      <c r="E675" s="336"/>
      <c r="F675" s="337"/>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4"/>
      <c r="AF675" s="206"/>
      <c r="AG675" s="206"/>
      <c r="AH675" s="335"/>
      <c r="AI675" s="334"/>
      <c r="AJ675" s="206"/>
      <c r="AK675" s="206"/>
      <c r="AL675" s="206"/>
      <c r="AM675" s="334"/>
      <c r="AN675" s="206"/>
      <c r="AO675" s="206"/>
      <c r="AP675" s="335"/>
      <c r="AQ675" s="334"/>
      <c r="AR675" s="206"/>
      <c r="AS675" s="206"/>
      <c r="AT675" s="335"/>
      <c r="AU675" s="206"/>
      <c r="AV675" s="206"/>
      <c r="AW675" s="206"/>
      <c r="AX675" s="207"/>
    </row>
    <row r="676" spans="1:50" ht="23.25" hidden="1" customHeight="1">
      <c r="A676" s="188"/>
      <c r="B676" s="185"/>
      <c r="C676" s="179"/>
      <c r="D676" s="185"/>
      <c r="E676" s="336"/>
      <c r="F676" s="337"/>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4" t="s">
        <v>14</v>
      </c>
      <c r="AC676" s="574"/>
      <c r="AD676" s="574"/>
      <c r="AE676" s="334"/>
      <c r="AF676" s="206"/>
      <c r="AG676" s="206"/>
      <c r="AH676" s="335"/>
      <c r="AI676" s="334"/>
      <c r="AJ676" s="206"/>
      <c r="AK676" s="206"/>
      <c r="AL676" s="206"/>
      <c r="AM676" s="334"/>
      <c r="AN676" s="206"/>
      <c r="AO676" s="206"/>
      <c r="AP676" s="335"/>
      <c r="AQ676" s="334"/>
      <c r="AR676" s="206"/>
      <c r="AS676" s="206"/>
      <c r="AT676" s="335"/>
      <c r="AU676" s="206"/>
      <c r="AV676" s="206"/>
      <c r="AW676" s="206"/>
      <c r="AX676" s="207"/>
    </row>
    <row r="677" spans="1:50" ht="18.75" hidden="1" customHeight="1">
      <c r="A677" s="188"/>
      <c r="B677" s="185"/>
      <c r="C677" s="179"/>
      <c r="D677" s="185"/>
      <c r="E677" s="336" t="s">
        <v>244</v>
      </c>
      <c r="F677" s="337"/>
      <c r="G677" s="338"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0" t="s">
        <v>242</v>
      </c>
      <c r="AF677" s="331"/>
      <c r="AG677" s="331"/>
      <c r="AH677" s="332"/>
      <c r="AI677" s="333" t="s">
        <v>412</v>
      </c>
      <c r="AJ677" s="333"/>
      <c r="AK677" s="333"/>
      <c r="AL677" s="158"/>
      <c r="AM677" s="333" t="s">
        <v>425</v>
      </c>
      <c r="AN677" s="333"/>
      <c r="AO677" s="333"/>
      <c r="AP677" s="158"/>
      <c r="AQ677" s="158" t="s">
        <v>234</v>
      </c>
      <c r="AR677" s="129"/>
      <c r="AS677" s="129"/>
      <c r="AT677" s="130"/>
      <c r="AU677" s="135" t="s">
        <v>134</v>
      </c>
      <c r="AV677" s="135"/>
      <c r="AW677" s="135"/>
      <c r="AX677" s="136"/>
    </row>
    <row r="678" spans="1:50" ht="18.75" hidden="1" customHeight="1">
      <c r="A678" s="188"/>
      <c r="B678" s="185"/>
      <c r="C678" s="179"/>
      <c r="D678" s="185"/>
      <c r="E678" s="336"/>
      <c r="F678" s="337"/>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86"/>
      <c r="AR678" s="199"/>
      <c r="AS678" s="132" t="s">
        <v>235</v>
      </c>
      <c r="AT678" s="133"/>
      <c r="AU678" s="199"/>
      <c r="AV678" s="199"/>
      <c r="AW678" s="132" t="s">
        <v>181</v>
      </c>
      <c r="AX678" s="194"/>
    </row>
    <row r="679" spans="1:50" ht="23.25" hidden="1" customHeight="1">
      <c r="A679" s="188"/>
      <c r="B679" s="185"/>
      <c r="C679" s="179"/>
      <c r="D679" s="185"/>
      <c r="E679" s="336"/>
      <c r="F679" s="337"/>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4"/>
      <c r="AF679" s="206"/>
      <c r="AG679" s="206"/>
      <c r="AH679" s="206"/>
      <c r="AI679" s="334"/>
      <c r="AJ679" s="206"/>
      <c r="AK679" s="206"/>
      <c r="AL679" s="206"/>
      <c r="AM679" s="334"/>
      <c r="AN679" s="206"/>
      <c r="AO679" s="206"/>
      <c r="AP679" s="335"/>
      <c r="AQ679" s="334"/>
      <c r="AR679" s="206"/>
      <c r="AS679" s="206"/>
      <c r="AT679" s="335"/>
      <c r="AU679" s="206"/>
      <c r="AV679" s="206"/>
      <c r="AW679" s="206"/>
      <c r="AX679" s="207"/>
    </row>
    <row r="680" spans="1:50" ht="23.25" hidden="1" customHeight="1">
      <c r="A680" s="188"/>
      <c r="B680" s="185"/>
      <c r="C680" s="179"/>
      <c r="D680" s="185"/>
      <c r="E680" s="336"/>
      <c r="F680" s="337"/>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4"/>
      <c r="AF680" s="206"/>
      <c r="AG680" s="206"/>
      <c r="AH680" s="335"/>
      <c r="AI680" s="334"/>
      <c r="AJ680" s="206"/>
      <c r="AK680" s="206"/>
      <c r="AL680" s="206"/>
      <c r="AM680" s="334"/>
      <c r="AN680" s="206"/>
      <c r="AO680" s="206"/>
      <c r="AP680" s="335"/>
      <c r="AQ680" s="334"/>
      <c r="AR680" s="206"/>
      <c r="AS680" s="206"/>
      <c r="AT680" s="335"/>
      <c r="AU680" s="206"/>
      <c r="AV680" s="206"/>
      <c r="AW680" s="206"/>
      <c r="AX680" s="207"/>
    </row>
    <row r="681" spans="1:50" ht="23.25" hidden="1" customHeight="1">
      <c r="A681" s="188"/>
      <c r="B681" s="185"/>
      <c r="C681" s="179"/>
      <c r="D681" s="185"/>
      <c r="E681" s="336"/>
      <c r="F681" s="337"/>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4" t="s">
        <v>14</v>
      </c>
      <c r="AC681" s="574"/>
      <c r="AD681" s="574"/>
      <c r="AE681" s="334"/>
      <c r="AF681" s="206"/>
      <c r="AG681" s="206"/>
      <c r="AH681" s="335"/>
      <c r="AI681" s="334"/>
      <c r="AJ681" s="206"/>
      <c r="AK681" s="206"/>
      <c r="AL681" s="206"/>
      <c r="AM681" s="334"/>
      <c r="AN681" s="206"/>
      <c r="AO681" s="206"/>
      <c r="AP681" s="335"/>
      <c r="AQ681" s="334"/>
      <c r="AR681" s="206"/>
      <c r="AS681" s="206"/>
      <c r="AT681" s="335"/>
      <c r="AU681" s="206"/>
      <c r="AV681" s="206"/>
      <c r="AW681" s="206"/>
      <c r="AX681" s="207"/>
    </row>
    <row r="682" spans="1:50" ht="18.75" hidden="1" customHeight="1">
      <c r="A682" s="188"/>
      <c r="B682" s="185"/>
      <c r="C682" s="179"/>
      <c r="D682" s="185"/>
      <c r="E682" s="336" t="s">
        <v>244</v>
      </c>
      <c r="F682" s="337"/>
      <c r="G682" s="338"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0" t="s">
        <v>242</v>
      </c>
      <c r="AF682" s="331"/>
      <c r="AG682" s="331"/>
      <c r="AH682" s="332"/>
      <c r="AI682" s="333" t="s">
        <v>412</v>
      </c>
      <c r="AJ682" s="333"/>
      <c r="AK682" s="333"/>
      <c r="AL682" s="158"/>
      <c r="AM682" s="333" t="s">
        <v>425</v>
      </c>
      <c r="AN682" s="333"/>
      <c r="AO682" s="333"/>
      <c r="AP682" s="158"/>
      <c r="AQ682" s="158" t="s">
        <v>234</v>
      </c>
      <c r="AR682" s="129"/>
      <c r="AS682" s="129"/>
      <c r="AT682" s="130"/>
      <c r="AU682" s="135" t="s">
        <v>134</v>
      </c>
      <c r="AV682" s="135"/>
      <c r="AW682" s="135"/>
      <c r="AX682" s="136"/>
    </row>
    <row r="683" spans="1:50" ht="18.75" hidden="1" customHeight="1">
      <c r="A683" s="188"/>
      <c r="B683" s="185"/>
      <c r="C683" s="179"/>
      <c r="D683" s="185"/>
      <c r="E683" s="336"/>
      <c r="F683" s="337"/>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86"/>
      <c r="AR683" s="199"/>
      <c r="AS683" s="132" t="s">
        <v>235</v>
      </c>
      <c r="AT683" s="133"/>
      <c r="AU683" s="199"/>
      <c r="AV683" s="199"/>
      <c r="AW683" s="132" t="s">
        <v>181</v>
      </c>
      <c r="AX683" s="194"/>
    </row>
    <row r="684" spans="1:50" ht="23.25" hidden="1" customHeight="1">
      <c r="A684" s="188"/>
      <c r="B684" s="185"/>
      <c r="C684" s="179"/>
      <c r="D684" s="185"/>
      <c r="E684" s="336"/>
      <c r="F684" s="337"/>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4"/>
      <c r="AF684" s="206"/>
      <c r="AG684" s="206"/>
      <c r="AH684" s="206"/>
      <c r="AI684" s="334"/>
      <c r="AJ684" s="206"/>
      <c r="AK684" s="206"/>
      <c r="AL684" s="206"/>
      <c r="AM684" s="334"/>
      <c r="AN684" s="206"/>
      <c r="AO684" s="206"/>
      <c r="AP684" s="335"/>
      <c r="AQ684" s="334"/>
      <c r="AR684" s="206"/>
      <c r="AS684" s="206"/>
      <c r="AT684" s="335"/>
      <c r="AU684" s="206"/>
      <c r="AV684" s="206"/>
      <c r="AW684" s="206"/>
      <c r="AX684" s="207"/>
    </row>
    <row r="685" spans="1:50" ht="23.25" hidden="1" customHeight="1">
      <c r="A685" s="188"/>
      <c r="B685" s="185"/>
      <c r="C685" s="179"/>
      <c r="D685" s="185"/>
      <c r="E685" s="336"/>
      <c r="F685" s="337"/>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4"/>
      <c r="AF685" s="206"/>
      <c r="AG685" s="206"/>
      <c r="AH685" s="335"/>
      <c r="AI685" s="334"/>
      <c r="AJ685" s="206"/>
      <c r="AK685" s="206"/>
      <c r="AL685" s="206"/>
      <c r="AM685" s="334"/>
      <c r="AN685" s="206"/>
      <c r="AO685" s="206"/>
      <c r="AP685" s="335"/>
      <c r="AQ685" s="334"/>
      <c r="AR685" s="206"/>
      <c r="AS685" s="206"/>
      <c r="AT685" s="335"/>
      <c r="AU685" s="206"/>
      <c r="AV685" s="206"/>
      <c r="AW685" s="206"/>
      <c r="AX685" s="207"/>
    </row>
    <row r="686" spans="1:50" ht="23.25" hidden="1" customHeight="1">
      <c r="A686" s="188"/>
      <c r="B686" s="185"/>
      <c r="C686" s="179"/>
      <c r="D686" s="185"/>
      <c r="E686" s="336"/>
      <c r="F686" s="337"/>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4" t="s">
        <v>14</v>
      </c>
      <c r="AC686" s="574"/>
      <c r="AD686" s="574"/>
      <c r="AE686" s="334"/>
      <c r="AF686" s="206"/>
      <c r="AG686" s="206"/>
      <c r="AH686" s="335"/>
      <c r="AI686" s="334"/>
      <c r="AJ686" s="206"/>
      <c r="AK686" s="206"/>
      <c r="AL686" s="206"/>
      <c r="AM686" s="334"/>
      <c r="AN686" s="206"/>
      <c r="AO686" s="206"/>
      <c r="AP686" s="335"/>
      <c r="AQ686" s="334"/>
      <c r="AR686" s="206"/>
      <c r="AS686" s="206"/>
      <c r="AT686" s="335"/>
      <c r="AU686" s="206"/>
      <c r="AV686" s="206"/>
      <c r="AW686" s="206"/>
      <c r="AX686" s="207"/>
    </row>
    <row r="687" spans="1:50" ht="18.75" hidden="1" customHeight="1">
      <c r="A687" s="188"/>
      <c r="B687" s="185"/>
      <c r="C687" s="179"/>
      <c r="D687" s="185"/>
      <c r="E687" s="336" t="s">
        <v>244</v>
      </c>
      <c r="F687" s="337"/>
      <c r="G687" s="338"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0" t="s">
        <v>242</v>
      </c>
      <c r="AF687" s="331"/>
      <c r="AG687" s="331"/>
      <c r="AH687" s="332"/>
      <c r="AI687" s="333" t="s">
        <v>412</v>
      </c>
      <c r="AJ687" s="333"/>
      <c r="AK687" s="333"/>
      <c r="AL687" s="158"/>
      <c r="AM687" s="333" t="s">
        <v>425</v>
      </c>
      <c r="AN687" s="333"/>
      <c r="AO687" s="333"/>
      <c r="AP687" s="158"/>
      <c r="AQ687" s="158" t="s">
        <v>234</v>
      </c>
      <c r="AR687" s="129"/>
      <c r="AS687" s="129"/>
      <c r="AT687" s="130"/>
      <c r="AU687" s="135" t="s">
        <v>134</v>
      </c>
      <c r="AV687" s="135"/>
      <c r="AW687" s="135"/>
      <c r="AX687" s="136"/>
    </row>
    <row r="688" spans="1:50" ht="18.75" hidden="1" customHeight="1">
      <c r="A688" s="188"/>
      <c r="B688" s="185"/>
      <c r="C688" s="179"/>
      <c r="D688" s="185"/>
      <c r="E688" s="336"/>
      <c r="F688" s="337"/>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86"/>
      <c r="AR688" s="199"/>
      <c r="AS688" s="132" t="s">
        <v>235</v>
      </c>
      <c r="AT688" s="133"/>
      <c r="AU688" s="199"/>
      <c r="AV688" s="199"/>
      <c r="AW688" s="132" t="s">
        <v>181</v>
      </c>
      <c r="AX688" s="194"/>
    </row>
    <row r="689" spans="1:50" ht="23.25" hidden="1" customHeight="1">
      <c r="A689" s="188"/>
      <c r="B689" s="185"/>
      <c r="C689" s="179"/>
      <c r="D689" s="185"/>
      <c r="E689" s="336"/>
      <c r="F689" s="337"/>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4"/>
      <c r="AF689" s="206"/>
      <c r="AG689" s="206"/>
      <c r="AH689" s="206"/>
      <c r="AI689" s="334"/>
      <c r="AJ689" s="206"/>
      <c r="AK689" s="206"/>
      <c r="AL689" s="206"/>
      <c r="AM689" s="334"/>
      <c r="AN689" s="206"/>
      <c r="AO689" s="206"/>
      <c r="AP689" s="335"/>
      <c r="AQ689" s="334"/>
      <c r="AR689" s="206"/>
      <c r="AS689" s="206"/>
      <c r="AT689" s="335"/>
      <c r="AU689" s="206"/>
      <c r="AV689" s="206"/>
      <c r="AW689" s="206"/>
      <c r="AX689" s="207"/>
    </row>
    <row r="690" spans="1:50" ht="23.25" hidden="1" customHeight="1">
      <c r="A690" s="188"/>
      <c r="B690" s="185"/>
      <c r="C690" s="179"/>
      <c r="D690" s="185"/>
      <c r="E690" s="336"/>
      <c r="F690" s="337"/>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4"/>
      <c r="AF690" s="206"/>
      <c r="AG690" s="206"/>
      <c r="AH690" s="335"/>
      <c r="AI690" s="334"/>
      <c r="AJ690" s="206"/>
      <c r="AK690" s="206"/>
      <c r="AL690" s="206"/>
      <c r="AM690" s="334"/>
      <c r="AN690" s="206"/>
      <c r="AO690" s="206"/>
      <c r="AP690" s="335"/>
      <c r="AQ690" s="334"/>
      <c r="AR690" s="206"/>
      <c r="AS690" s="206"/>
      <c r="AT690" s="335"/>
      <c r="AU690" s="206"/>
      <c r="AV690" s="206"/>
      <c r="AW690" s="206"/>
      <c r="AX690" s="207"/>
    </row>
    <row r="691" spans="1:50" ht="23.25" hidden="1" customHeight="1">
      <c r="A691" s="188"/>
      <c r="B691" s="185"/>
      <c r="C691" s="179"/>
      <c r="D691" s="185"/>
      <c r="E691" s="336"/>
      <c r="F691" s="337"/>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4" t="s">
        <v>14</v>
      </c>
      <c r="AC691" s="574"/>
      <c r="AD691" s="574"/>
      <c r="AE691" s="334"/>
      <c r="AF691" s="206"/>
      <c r="AG691" s="206"/>
      <c r="AH691" s="335"/>
      <c r="AI691" s="334"/>
      <c r="AJ691" s="206"/>
      <c r="AK691" s="206"/>
      <c r="AL691" s="206"/>
      <c r="AM691" s="334"/>
      <c r="AN691" s="206"/>
      <c r="AO691" s="206"/>
      <c r="AP691" s="335"/>
      <c r="AQ691" s="334"/>
      <c r="AR691" s="206"/>
      <c r="AS691" s="206"/>
      <c r="AT691" s="335"/>
      <c r="AU691" s="206"/>
      <c r="AV691" s="206"/>
      <c r="AW691" s="206"/>
      <c r="AX691" s="207"/>
    </row>
    <row r="692" spans="1:50" ht="18.75" hidden="1" customHeight="1">
      <c r="A692" s="188"/>
      <c r="B692" s="185"/>
      <c r="C692" s="179"/>
      <c r="D692" s="185"/>
      <c r="E692" s="336" t="s">
        <v>244</v>
      </c>
      <c r="F692" s="337"/>
      <c r="G692" s="338"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0" t="s">
        <v>242</v>
      </c>
      <c r="AF692" s="331"/>
      <c r="AG692" s="331"/>
      <c r="AH692" s="332"/>
      <c r="AI692" s="333" t="s">
        <v>412</v>
      </c>
      <c r="AJ692" s="333"/>
      <c r="AK692" s="333"/>
      <c r="AL692" s="158"/>
      <c r="AM692" s="333" t="s">
        <v>425</v>
      </c>
      <c r="AN692" s="333"/>
      <c r="AO692" s="333"/>
      <c r="AP692" s="158"/>
      <c r="AQ692" s="158" t="s">
        <v>234</v>
      </c>
      <c r="AR692" s="129"/>
      <c r="AS692" s="129"/>
      <c r="AT692" s="130"/>
      <c r="AU692" s="135" t="s">
        <v>134</v>
      </c>
      <c r="AV692" s="135"/>
      <c r="AW692" s="135"/>
      <c r="AX692" s="136"/>
    </row>
    <row r="693" spans="1:50" ht="18.75" hidden="1" customHeight="1">
      <c r="A693" s="188"/>
      <c r="B693" s="185"/>
      <c r="C693" s="179"/>
      <c r="D693" s="185"/>
      <c r="E693" s="336"/>
      <c r="F693" s="337"/>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86"/>
      <c r="AR693" s="199"/>
      <c r="AS693" s="132" t="s">
        <v>235</v>
      </c>
      <c r="AT693" s="133"/>
      <c r="AU693" s="199"/>
      <c r="AV693" s="199"/>
      <c r="AW693" s="132" t="s">
        <v>181</v>
      </c>
      <c r="AX693" s="194"/>
    </row>
    <row r="694" spans="1:50" ht="23.25" hidden="1" customHeight="1">
      <c r="A694" s="188"/>
      <c r="B694" s="185"/>
      <c r="C694" s="179"/>
      <c r="D694" s="185"/>
      <c r="E694" s="336"/>
      <c r="F694" s="337"/>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4"/>
      <c r="AF694" s="206"/>
      <c r="AG694" s="206"/>
      <c r="AH694" s="206"/>
      <c r="AI694" s="334"/>
      <c r="AJ694" s="206"/>
      <c r="AK694" s="206"/>
      <c r="AL694" s="206"/>
      <c r="AM694" s="334"/>
      <c r="AN694" s="206"/>
      <c r="AO694" s="206"/>
      <c r="AP694" s="335"/>
      <c r="AQ694" s="334"/>
      <c r="AR694" s="206"/>
      <c r="AS694" s="206"/>
      <c r="AT694" s="335"/>
      <c r="AU694" s="206"/>
      <c r="AV694" s="206"/>
      <c r="AW694" s="206"/>
      <c r="AX694" s="207"/>
    </row>
    <row r="695" spans="1:50" ht="23.25" hidden="1" customHeight="1">
      <c r="A695" s="188"/>
      <c r="B695" s="185"/>
      <c r="C695" s="179"/>
      <c r="D695" s="185"/>
      <c r="E695" s="336"/>
      <c r="F695" s="337"/>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4"/>
      <c r="AF695" s="206"/>
      <c r="AG695" s="206"/>
      <c r="AH695" s="335"/>
      <c r="AI695" s="334"/>
      <c r="AJ695" s="206"/>
      <c r="AK695" s="206"/>
      <c r="AL695" s="206"/>
      <c r="AM695" s="334"/>
      <c r="AN695" s="206"/>
      <c r="AO695" s="206"/>
      <c r="AP695" s="335"/>
      <c r="AQ695" s="334"/>
      <c r="AR695" s="206"/>
      <c r="AS695" s="206"/>
      <c r="AT695" s="335"/>
      <c r="AU695" s="206"/>
      <c r="AV695" s="206"/>
      <c r="AW695" s="206"/>
      <c r="AX695" s="207"/>
    </row>
    <row r="696" spans="1:50" ht="23.25" hidden="1" customHeight="1">
      <c r="A696" s="188"/>
      <c r="B696" s="185"/>
      <c r="C696" s="179"/>
      <c r="D696" s="185"/>
      <c r="E696" s="336"/>
      <c r="F696" s="337"/>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4" t="s">
        <v>14</v>
      </c>
      <c r="AC696" s="574"/>
      <c r="AD696" s="574"/>
      <c r="AE696" s="334"/>
      <c r="AF696" s="206"/>
      <c r="AG696" s="206"/>
      <c r="AH696" s="335"/>
      <c r="AI696" s="334"/>
      <c r="AJ696" s="206"/>
      <c r="AK696" s="206"/>
      <c r="AL696" s="206"/>
      <c r="AM696" s="334"/>
      <c r="AN696" s="206"/>
      <c r="AO696" s="206"/>
      <c r="AP696" s="335"/>
      <c r="AQ696" s="334"/>
      <c r="AR696" s="206"/>
      <c r="AS696" s="206"/>
      <c r="AT696" s="335"/>
      <c r="AU696" s="206"/>
      <c r="AV696" s="206"/>
      <c r="AW696" s="206"/>
      <c r="AX696" s="207"/>
    </row>
    <row r="697" spans="1:50" ht="23.9" hidden="1" customHeight="1">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2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0" ht="158.25" customHeight="1">
      <c r="A702" s="866" t="s">
        <v>140</v>
      </c>
      <c r="B702" s="867"/>
      <c r="C702" s="704" t="s">
        <v>141</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9" t="s">
        <v>582</v>
      </c>
      <c r="AE702" s="340"/>
      <c r="AF702" s="340"/>
      <c r="AG702" s="379" t="s">
        <v>722</v>
      </c>
      <c r="AH702" s="380"/>
      <c r="AI702" s="380"/>
      <c r="AJ702" s="380"/>
      <c r="AK702" s="380"/>
      <c r="AL702" s="380"/>
      <c r="AM702" s="380"/>
      <c r="AN702" s="380"/>
      <c r="AO702" s="380"/>
      <c r="AP702" s="380"/>
      <c r="AQ702" s="380"/>
      <c r="AR702" s="380"/>
      <c r="AS702" s="380"/>
      <c r="AT702" s="380"/>
      <c r="AU702" s="380"/>
      <c r="AV702" s="380"/>
      <c r="AW702" s="380"/>
      <c r="AX702" s="381"/>
    </row>
    <row r="703" spans="1:50" ht="66" customHeight="1">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0" t="s">
        <v>582</v>
      </c>
      <c r="AE703" s="321"/>
      <c r="AF703" s="321"/>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582</v>
      </c>
      <c r="AE704" s="779"/>
      <c r="AF704" s="779"/>
      <c r="AG704" s="166" t="s">
        <v>584</v>
      </c>
      <c r="AH704" s="107"/>
      <c r="AI704" s="107"/>
      <c r="AJ704" s="107"/>
      <c r="AK704" s="107"/>
      <c r="AL704" s="107"/>
      <c r="AM704" s="107"/>
      <c r="AN704" s="107"/>
      <c r="AO704" s="107"/>
      <c r="AP704" s="107"/>
      <c r="AQ704" s="107"/>
      <c r="AR704" s="107"/>
      <c r="AS704" s="107"/>
      <c r="AT704" s="107"/>
      <c r="AU704" s="107"/>
      <c r="AV704" s="107"/>
      <c r="AW704" s="107"/>
      <c r="AX704" s="167"/>
    </row>
    <row r="705" spans="1:50" ht="40.5" customHeight="1">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582</v>
      </c>
      <c r="AE705" s="711"/>
      <c r="AF705" s="711"/>
      <c r="AG705" s="124" t="s">
        <v>586</v>
      </c>
      <c r="AH705" s="104"/>
      <c r="AI705" s="104"/>
      <c r="AJ705" s="104"/>
      <c r="AK705" s="104"/>
      <c r="AL705" s="104"/>
      <c r="AM705" s="104"/>
      <c r="AN705" s="104"/>
      <c r="AO705" s="104"/>
      <c r="AP705" s="104"/>
      <c r="AQ705" s="104"/>
      <c r="AR705" s="104"/>
      <c r="AS705" s="104"/>
      <c r="AT705" s="104"/>
      <c r="AU705" s="104"/>
      <c r="AV705" s="104"/>
      <c r="AW705" s="104"/>
      <c r="AX705" s="125"/>
    </row>
    <row r="706" spans="1:50" ht="40.5" customHeight="1">
      <c r="A706" s="638"/>
      <c r="B706" s="639"/>
      <c r="C706" s="790"/>
      <c r="D706" s="791"/>
      <c r="E706" s="726" t="s">
        <v>380</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0" t="s">
        <v>585</v>
      </c>
      <c r="AE706" s="321"/>
      <c r="AF706" s="659"/>
      <c r="AG706" s="166"/>
      <c r="AH706" s="107"/>
      <c r="AI706" s="107"/>
      <c r="AJ706" s="107"/>
      <c r="AK706" s="107"/>
      <c r="AL706" s="107"/>
      <c r="AM706" s="107"/>
      <c r="AN706" s="107"/>
      <c r="AO706" s="107"/>
      <c r="AP706" s="107"/>
      <c r="AQ706" s="107"/>
      <c r="AR706" s="107"/>
      <c r="AS706" s="107"/>
      <c r="AT706" s="107"/>
      <c r="AU706" s="107"/>
      <c r="AV706" s="107"/>
      <c r="AW706" s="107"/>
      <c r="AX706" s="167"/>
    </row>
    <row r="707" spans="1:50" ht="40.5" customHeight="1">
      <c r="A707" s="638"/>
      <c r="B707" s="639"/>
      <c r="C707" s="792"/>
      <c r="D707" s="793"/>
      <c r="E707" s="729" t="s">
        <v>317</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585</v>
      </c>
      <c r="AE707" s="832"/>
      <c r="AF707" s="83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587</v>
      </c>
      <c r="AE708" s="601"/>
      <c r="AF708" s="601"/>
      <c r="AG708" s="738"/>
      <c r="AH708" s="739"/>
      <c r="AI708" s="739"/>
      <c r="AJ708" s="739"/>
      <c r="AK708" s="739"/>
      <c r="AL708" s="739"/>
      <c r="AM708" s="739"/>
      <c r="AN708" s="739"/>
      <c r="AO708" s="739"/>
      <c r="AP708" s="739"/>
      <c r="AQ708" s="739"/>
      <c r="AR708" s="739"/>
      <c r="AS708" s="739"/>
      <c r="AT708" s="739"/>
      <c r="AU708" s="739"/>
      <c r="AV708" s="739"/>
      <c r="AW708" s="739"/>
      <c r="AX708" s="740"/>
    </row>
    <row r="709" spans="1:50" ht="33" customHeight="1">
      <c r="A709" s="638"/>
      <c r="B709" s="640"/>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0" t="s">
        <v>582</v>
      </c>
      <c r="AE709" s="321"/>
      <c r="AF709" s="321"/>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38"/>
      <c r="B710" s="640"/>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0" t="s">
        <v>587</v>
      </c>
      <c r="AE710" s="321"/>
      <c r="AF710" s="321"/>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38"/>
      <c r="B711" s="640"/>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9"/>
      <c r="AD711" s="320" t="s">
        <v>582</v>
      </c>
      <c r="AE711" s="321"/>
      <c r="AF711" s="321"/>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38"/>
      <c r="B712" s="640"/>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9"/>
      <c r="AD712" s="778" t="s">
        <v>587</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38"/>
      <c r="B713" s="640"/>
      <c r="C713" s="953" t="s">
        <v>345</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0" t="s">
        <v>587</v>
      </c>
      <c r="AE713" s="321"/>
      <c r="AF713" s="659"/>
      <c r="AG713" s="100"/>
      <c r="AH713" s="101"/>
      <c r="AI713" s="101"/>
      <c r="AJ713" s="101"/>
      <c r="AK713" s="101"/>
      <c r="AL713" s="101"/>
      <c r="AM713" s="101"/>
      <c r="AN713" s="101"/>
      <c r="AO713" s="101"/>
      <c r="AP713" s="101"/>
      <c r="AQ713" s="101"/>
      <c r="AR713" s="101"/>
      <c r="AS713" s="101"/>
      <c r="AT713" s="101"/>
      <c r="AU713" s="101"/>
      <c r="AV713" s="101"/>
      <c r="AW713" s="101"/>
      <c r="AX713" s="102"/>
    </row>
    <row r="714" spans="1:50" ht="39" customHeight="1">
      <c r="A714" s="641"/>
      <c r="B714" s="642"/>
      <c r="C714" s="643" t="s">
        <v>322</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582</v>
      </c>
      <c r="AE714" s="804"/>
      <c r="AF714" s="805"/>
      <c r="AG714" s="732" t="s">
        <v>590</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c r="A715" s="636" t="s">
        <v>40</v>
      </c>
      <c r="B715" s="780"/>
      <c r="C715" s="781" t="s">
        <v>323</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582</v>
      </c>
      <c r="AE715" s="601"/>
      <c r="AF715" s="652"/>
      <c r="AG715" s="738"/>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587</v>
      </c>
      <c r="AE716" s="623"/>
      <c r="AF716" s="623"/>
      <c r="AG716" s="100"/>
      <c r="AH716" s="101"/>
      <c r="AI716" s="101"/>
      <c r="AJ716" s="101"/>
      <c r="AK716" s="101"/>
      <c r="AL716" s="101"/>
      <c r="AM716" s="101"/>
      <c r="AN716" s="101"/>
      <c r="AO716" s="101"/>
      <c r="AP716" s="101"/>
      <c r="AQ716" s="101"/>
      <c r="AR716" s="101"/>
      <c r="AS716" s="101"/>
      <c r="AT716" s="101"/>
      <c r="AU716" s="101"/>
      <c r="AV716" s="101"/>
      <c r="AW716" s="101"/>
      <c r="AX716" s="102"/>
    </row>
    <row r="717" spans="1:50" ht="36.75" customHeight="1">
      <c r="A717" s="638"/>
      <c r="B717" s="640"/>
      <c r="C717" s="385" t="s">
        <v>245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0" t="s">
        <v>582</v>
      </c>
      <c r="AE717" s="321"/>
      <c r="AF717" s="321"/>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1"/>
      <c r="B718" s="642"/>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0" t="s">
        <v>587</v>
      </c>
      <c r="AE718" s="321"/>
      <c r="AF718" s="321"/>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2" t="s">
        <v>58</v>
      </c>
      <c r="B719" s="773"/>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c r="AE719" s="601"/>
      <c r="AF719" s="601"/>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4"/>
      <c r="B720" s="775"/>
      <c r="C720" s="291" t="s">
        <v>337</v>
      </c>
      <c r="D720" s="289"/>
      <c r="E720" s="289"/>
      <c r="F720" s="292"/>
      <c r="G720" s="288" t="s">
        <v>338</v>
      </c>
      <c r="H720" s="289"/>
      <c r="I720" s="289"/>
      <c r="J720" s="289"/>
      <c r="K720" s="289"/>
      <c r="L720" s="289"/>
      <c r="M720" s="289"/>
      <c r="N720" s="288" t="s">
        <v>341</v>
      </c>
      <c r="O720" s="289"/>
      <c r="P720" s="289"/>
      <c r="Q720" s="289"/>
      <c r="R720" s="289"/>
      <c r="S720" s="289"/>
      <c r="T720" s="289"/>
      <c r="U720" s="289"/>
      <c r="V720" s="289"/>
      <c r="W720" s="289"/>
      <c r="X720" s="289"/>
      <c r="Y720" s="289"/>
      <c r="Z720" s="289"/>
      <c r="AA720" s="289"/>
      <c r="AB720" s="289"/>
      <c r="AC720" s="289"/>
      <c r="AD720" s="289"/>
      <c r="AE720" s="289"/>
      <c r="AF720" s="29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c r="A721" s="774"/>
      <c r="B721" s="775"/>
      <c r="C721" s="285"/>
      <c r="D721" s="286"/>
      <c r="E721" s="286"/>
      <c r="F721" s="287"/>
      <c r="G721" s="276"/>
      <c r="H721" s="277"/>
      <c r="I721" s="82" t="str">
        <f>IF(OR(G721="　", G721=""), "", "-")</f>
        <v/>
      </c>
      <c r="J721" s="280"/>
      <c r="K721" s="280"/>
      <c r="L721" s="82" t="str">
        <f>IF(M721="","","-")</f>
        <v/>
      </c>
      <c r="M721" s="83"/>
      <c r="N721" s="293"/>
      <c r="O721" s="294"/>
      <c r="P721" s="294"/>
      <c r="Q721" s="294"/>
      <c r="R721" s="294"/>
      <c r="S721" s="294"/>
      <c r="T721" s="294"/>
      <c r="U721" s="294"/>
      <c r="V721" s="294"/>
      <c r="W721" s="294"/>
      <c r="X721" s="294"/>
      <c r="Y721" s="294"/>
      <c r="Z721" s="294"/>
      <c r="AA721" s="294"/>
      <c r="AB721" s="294"/>
      <c r="AC721" s="294"/>
      <c r="AD721" s="294"/>
      <c r="AE721" s="294"/>
      <c r="AF721" s="29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4"/>
      <c r="B722" s="775"/>
      <c r="C722" s="285"/>
      <c r="D722" s="286"/>
      <c r="E722" s="286"/>
      <c r="F722" s="287"/>
      <c r="G722" s="276"/>
      <c r="H722" s="277"/>
      <c r="I722" s="82" t="str">
        <f t="shared" ref="I722:I725" si="4">IF(OR(G722="　", G722=""), "", "-")</f>
        <v/>
      </c>
      <c r="J722" s="280"/>
      <c r="K722" s="280"/>
      <c r="L722" s="82" t="str">
        <f t="shared" ref="L722:L725" si="5">IF(M722="","","-")</f>
        <v/>
      </c>
      <c r="M722" s="83"/>
      <c r="N722" s="293"/>
      <c r="O722" s="294"/>
      <c r="P722" s="294"/>
      <c r="Q722" s="294"/>
      <c r="R722" s="294"/>
      <c r="S722" s="294"/>
      <c r="T722" s="294"/>
      <c r="U722" s="294"/>
      <c r="V722" s="294"/>
      <c r="W722" s="294"/>
      <c r="X722" s="294"/>
      <c r="Y722" s="294"/>
      <c r="Z722" s="294"/>
      <c r="AA722" s="294"/>
      <c r="AB722" s="294"/>
      <c r="AC722" s="294"/>
      <c r="AD722" s="294"/>
      <c r="AE722" s="294"/>
      <c r="AF722" s="29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4"/>
      <c r="B723" s="775"/>
      <c r="C723" s="285"/>
      <c r="D723" s="286"/>
      <c r="E723" s="286"/>
      <c r="F723" s="287"/>
      <c r="G723" s="276"/>
      <c r="H723" s="277"/>
      <c r="I723" s="82" t="str">
        <f t="shared" si="4"/>
        <v/>
      </c>
      <c r="J723" s="280"/>
      <c r="K723" s="280"/>
      <c r="L723" s="82" t="str">
        <f t="shared" si="5"/>
        <v/>
      </c>
      <c r="M723" s="83"/>
      <c r="N723" s="293"/>
      <c r="O723" s="294"/>
      <c r="P723" s="294"/>
      <c r="Q723" s="294"/>
      <c r="R723" s="294"/>
      <c r="S723" s="294"/>
      <c r="T723" s="294"/>
      <c r="U723" s="294"/>
      <c r="V723" s="294"/>
      <c r="W723" s="294"/>
      <c r="X723" s="294"/>
      <c r="Y723" s="294"/>
      <c r="Z723" s="294"/>
      <c r="AA723" s="294"/>
      <c r="AB723" s="294"/>
      <c r="AC723" s="294"/>
      <c r="AD723" s="294"/>
      <c r="AE723" s="294"/>
      <c r="AF723" s="29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4"/>
      <c r="B724" s="775"/>
      <c r="C724" s="285"/>
      <c r="D724" s="286"/>
      <c r="E724" s="286"/>
      <c r="F724" s="287"/>
      <c r="G724" s="276"/>
      <c r="H724" s="277"/>
      <c r="I724" s="82" t="str">
        <f t="shared" si="4"/>
        <v/>
      </c>
      <c r="J724" s="280"/>
      <c r="K724" s="280"/>
      <c r="L724" s="82" t="str">
        <f t="shared" si="5"/>
        <v/>
      </c>
      <c r="M724" s="83"/>
      <c r="N724" s="293"/>
      <c r="O724" s="294"/>
      <c r="P724" s="294"/>
      <c r="Q724" s="294"/>
      <c r="R724" s="294"/>
      <c r="S724" s="294"/>
      <c r="T724" s="294"/>
      <c r="U724" s="294"/>
      <c r="V724" s="294"/>
      <c r="W724" s="294"/>
      <c r="X724" s="294"/>
      <c r="Y724" s="294"/>
      <c r="Z724" s="294"/>
      <c r="AA724" s="294"/>
      <c r="AB724" s="294"/>
      <c r="AC724" s="294"/>
      <c r="AD724" s="294"/>
      <c r="AE724" s="294"/>
      <c r="AF724" s="29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76"/>
      <c r="B725" s="777"/>
      <c r="C725" s="317"/>
      <c r="D725" s="318"/>
      <c r="E725" s="318"/>
      <c r="F725" s="319"/>
      <c r="G725" s="278"/>
      <c r="H725" s="279"/>
      <c r="I725" s="84" t="str">
        <f t="shared" si="4"/>
        <v/>
      </c>
      <c r="J725" s="281"/>
      <c r="K725" s="281"/>
      <c r="L725" s="84" t="str">
        <f t="shared" si="5"/>
        <v/>
      </c>
      <c r="M725" s="85"/>
      <c r="N725" s="264"/>
      <c r="O725" s="265"/>
      <c r="P725" s="265"/>
      <c r="Q725" s="265"/>
      <c r="R725" s="265"/>
      <c r="S725" s="265"/>
      <c r="T725" s="265"/>
      <c r="U725" s="265"/>
      <c r="V725" s="265"/>
      <c r="W725" s="265"/>
      <c r="X725" s="265"/>
      <c r="Y725" s="265"/>
      <c r="Z725" s="265"/>
      <c r="AA725" s="265"/>
      <c r="AB725" s="265"/>
      <c r="AC725" s="265"/>
      <c r="AD725" s="265"/>
      <c r="AE725" s="265"/>
      <c r="AF725" s="266"/>
      <c r="AG725" s="126"/>
      <c r="AH725" s="110"/>
      <c r="AI725" s="110"/>
      <c r="AJ725" s="110"/>
      <c r="AK725" s="110"/>
      <c r="AL725" s="110"/>
      <c r="AM725" s="110"/>
      <c r="AN725" s="110"/>
      <c r="AO725" s="110"/>
      <c r="AP725" s="110"/>
      <c r="AQ725" s="110"/>
      <c r="AR725" s="110"/>
      <c r="AS725" s="110"/>
      <c r="AT725" s="110"/>
      <c r="AU725" s="110"/>
      <c r="AV725" s="110"/>
      <c r="AW725" s="110"/>
      <c r="AX725" s="127"/>
    </row>
    <row r="726" spans="1:50" ht="45.75" customHeight="1">
      <c r="A726" s="636" t="s">
        <v>48</v>
      </c>
      <c r="B726" s="798"/>
      <c r="C726" s="811" t="s">
        <v>53</v>
      </c>
      <c r="D726" s="833"/>
      <c r="E726" s="833"/>
      <c r="F726" s="834"/>
      <c r="G726" s="992" t="s">
        <v>719</v>
      </c>
      <c r="H726" s="993"/>
      <c r="I726" s="993"/>
      <c r="J726" s="993"/>
      <c r="K726" s="993"/>
      <c r="L726" s="993"/>
      <c r="M726" s="993"/>
      <c r="N726" s="993"/>
      <c r="O726" s="993"/>
      <c r="P726" s="993"/>
      <c r="Q726" s="993"/>
      <c r="R726" s="993"/>
      <c r="S726" s="993"/>
      <c r="T726" s="993"/>
      <c r="U726" s="993"/>
      <c r="V726" s="993"/>
      <c r="W726" s="993"/>
      <c r="X726" s="993"/>
      <c r="Y726" s="993"/>
      <c r="Z726" s="993"/>
      <c r="AA726" s="993"/>
      <c r="AB726" s="993"/>
      <c r="AC726" s="993"/>
      <c r="AD726" s="993"/>
      <c r="AE726" s="993"/>
      <c r="AF726" s="993"/>
      <c r="AG726" s="993"/>
      <c r="AH726" s="993"/>
      <c r="AI726" s="993"/>
      <c r="AJ726" s="993"/>
      <c r="AK726" s="993"/>
      <c r="AL726" s="993"/>
      <c r="AM726" s="993"/>
      <c r="AN726" s="993"/>
      <c r="AO726" s="993"/>
      <c r="AP726" s="993"/>
      <c r="AQ726" s="993"/>
      <c r="AR726" s="993"/>
      <c r="AS726" s="993"/>
      <c r="AT726" s="993"/>
      <c r="AU726" s="993"/>
      <c r="AV726" s="993"/>
      <c r="AW726" s="993"/>
      <c r="AX726" s="994"/>
    </row>
    <row r="727" spans="1:50" ht="39" customHeight="1" thickBot="1">
      <c r="A727" s="799"/>
      <c r="B727" s="800"/>
      <c r="C727" s="744" t="s">
        <v>57</v>
      </c>
      <c r="D727" s="745"/>
      <c r="E727" s="745"/>
      <c r="F727" s="746"/>
      <c r="G727" s="995" t="s">
        <v>718</v>
      </c>
      <c r="H727" s="996"/>
      <c r="I727" s="996"/>
      <c r="J727" s="996"/>
      <c r="K727" s="996"/>
      <c r="L727" s="996"/>
      <c r="M727" s="996"/>
      <c r="N727" s="996"/>
      <c r="O727" s="996"/>
      <c r="P727" s="996"/>
      <c r="Q727" s="996"/>
      <c r="R727" s="996"/>
      <c r="S727" s="996"/>
      <c r="T727" s="996"/>
      <c r="U727" s="996"/>
      <c r="V727" s="996"/>
      <c r="W727" s="996"/>
      <c r="X727" s="996"/>
      <c r="Y727" s="996"/>
      <c r="Z727" s="996"/>
      <c r="AA727" s="996"/>
      <c r="AB727" s="996"/>
      <c r="AC727" s="996"/>
      <c r="AD727" s="996"/>
      <c r="AE727" s="996"/>
      <c r="AF727" s="996"/>
      <c r="AG727" s="996"/>
      <c r="AH727" s="996"/>
      <c r="AI727" s="996"/>
      <c r="AJ727" s="996"/>
      <c r="AK727" s="996"/>
      <c r="AL727" s="996"/>
      <c r="AM727" s="996"/>
      <c r="AN727" s="996"/>
      <c r="AO727" s="996"/>
      <c r="AP727" s="996"/>
      <c r="AQ727" s="996"/>
      <c r="AR727" s="996"/>
      <c r="AS727" s="996"/>
      <c r="AT727" s="996"/>
      <c r="AU727" s="996"/>
      <c r="AV727" s="996"/>
      <c r="AW727" s="996"/>
      <c r="AX727" s="997"/>
    </row>
    <row r="728" spans="1:50" ht="22.5" customHeight="1">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22.5" customHeight="1" thickBot="1">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2.5" customHeight="1">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22.5" customHeight="1" thickBot="1">
      <c r="A731" s="795"/>
      <c r="B731" s="796"/>
      <c r="C731" s="796"/>
      <c r="D731" s="796"/>
      <c r="E731" s="797"/>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2.5" customHeight="1">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22.5" customHeight="1" thickBot="1">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2.5" customHeight="1">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201.75" customHeight="1" thickBot="1">
      <c r="A735" s="786" t="s">
        <v>726</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c r="A736" s="646" t="s">
        <v>350</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987" t="s">
        <v>402</v>
      </c>
      <c r="B737" s="209"/>
      <c r="C737" s="209"/>
      <c r="D737" s="210"/>
      <c r="E737" s="983"/>
      <c r="F737" s="983"/>
      <c r="G737" s="983"/>
      <c r="H737" s="983"/>
      <c r="I737" s="983"/>
      <c r="J737" s="983"/>
      <c r="K737" s="983"/>
      <c r="L737" s="983"/>
      <c r="M737" s="983"/>
      <c r="N737" s="359" t="s">
        <v>397</v>
      </c>
      <c r="O737" s="359"/>
      <c r="P737" s="359"/>
      <c r="Q737" s="359"/>
      <c r="R737" s="983" t="s">
        <v>592</v>
      </c>
      <c r="S737" s="983"/>
      <c r="T737" s="983"/>
      <c r="U737" s="983"/>
      <c r="V737" s="983"/>
      <c r="W737" s="983"/>
      <c r="X737" s="983"/>
      <c r="Y737" s="983"/>
      <c r="Z737" s="983"/>
      <c r="AA737" s="359" t="s">
        <v>396</v>
      </c>
      <c r="AB737" s="359"/>
      <c r="AC737" s="359"/>
      <c r="AD737" s="359"/>
      <c r="AE737" s="983" t="s">
        <v>593</v>
      </c>
      <c r="AF737" s="983"/>
      <c r="AG737" s="983"/>
      <c r="AH737" s="983"/>
      <c r="AI737" s="983"/>
      <c r="AJ737" s="983"/>
      <c r="AK737" s="983"/>
      <c r="AL737" s="983"/>
      <c r="AM737" s="983"/>
      <c r="AN737" s="359" t="s">
        <v>395</v>
      </c>
      <c r="AO737" s="359"/>
      <c r="AP737" s="359"/>
      <c r="AQ737" s="359"/>
      <c r="AR737" s="984" t="s">
        <v>594</v>
      </c>
      <c r="AS737" s="985"/>
      <c r="AT737" s="985"/>
      <c r="AU737" s="985"/>
      <c r="AV737" s="985"/>
      <c r="AW737" s="985"/>
      <c r="AX737" s="986"/>
      <c r="AY737" s="88"/>
      <c r="AZ737" s="88"/>
    </row>
    <row r="738" spans="1:52" ht="24.75" customHeight="1">
      <c r="A738" s="987" t="s">
        <v>394</v>
      </c>
      <c r="B738" s="209"/>
      <c r="C738" s="209"/>
      <c r="D738" s="210"/>
      <c r="E738" s="983" t="s">
        <v>595</v>
      </c>
      <c r="F738" s="983"/>
      <c r="G738" s="983"/>
      <c r="H738" s="983"/>
      <c r="I738" s="983"/>
      <c r="J738" s="983"/>
      <c r="K738" s="983"/>
      <c r="L738" s="983"/>
      <c r="M738" s="983"/>
      <c r="N738" s="359" t="s">
        <v>393</v>
      </c>
      <c r="O738" s="359"/>
      <c r="P738" s="359"/>
      <c r="Q738" s="359"/>
      <c r="R738" s="983" t="s">
        <v>596</v>
      </c>
      <c r="S738" s="983"/>
      <c r="T738" s="983"/>
      <c r="U738" s="983"/>
      <c r="V738" s="983"/>
      <c r="W738" s="983"/>
      <c r="X738" s="983"/>
      <c r="Y738" s="983"/>
      <c r="Z738" s="983"/>
      <c r="AA738" s="359" t="s">
        <v>392</v>
      </c>
      <c r="AB738" s="359"/>
      <c r="AC738" s="359"/>
      <c r="AD738" s="359"/>
      <c r="AE738" s="983" t="s">
        <v>597</v>
      </c>
      <c r="AF738" s="983"/>
      <c r="AG738" s="983"/>
      <c r="AH738" s="983"/>
      <c r="AI738" s="983"/>
      <c r="AJ738" s="983"/>
      <c r="AK738" s="983"/>
      <c r="AL738" s="983"/>
      <c r="AM738" s="983"/>
      <c r="AN738" s="359" t="s">
        <v>391</v>
      </c>
      <c r="AO738" s="359"/>
      <c r="AP738" s="359"/>
      <c r="AQ738" s="359"/>
      <c r="AR738" s="984" t="s">
        <v>598</v>
      </c>
      <c r="AS738" s="985"/>
      <c r="AT738" s="985"/>
      <c r="AU738" s="985"/>
      <c r="AV738" s="985"/>
      <c r="AW738" s="985"/>
      <c r="AX738" s="986"/>
    </row>
    <row r="739" spans="1:52" ht="24.75" customHeight="1">
      <c r="A739" s="987" t="s">
        <v>390</v>
      </c>
      <c r="B739" s="209"/>
      <c r="C739" s="209"/>
      <c r="D739" s="210"/>
      <c r="E739" s="983" t="s">
        <v>599</v>
      </c>
      <c r="F739" s="983"/>
      <c r="G739" s="983"/>
      <c r="H739" s="983"/>
      <c r="I739" s="983"/>
      <c r="J739" s="983"/>
      <c r="K739" s="983"/>
      <c r="L739" s="983"/>
      <c r="M739" s="983"/>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c r="A740" s="988" t="s">
        <v>414</v>
      </c>
      <c r="B740" s="989"/>
      <c r="C740" s="989"/>
      <c r="D740" s="990"/>
      <c r="E740" s="991" t="s">
        <v>600</v>
      </c>
      <c r="F740" s="978"/>
      <c r="G740" s="978"/>
      <c r="H740" s="92" t="str">
        <f>IF(E740="", "", "(")</f>
        <v>(</v>
      </c>
      <c r="I740" s="978" t="s">
        <v>340</v>
      </c>
      <c r="J740" s="978"/>
      <c r="K740" s="92" t="str">
        <f>IF(OR(I740="　", I740=""), "", "-")</f>
        <v/>
      </c>
      <c r="L740" s="979">
        <v>126</v>
      </c>
      <c r="M740" s="979"/>
      <c r="N740" s="93" t="str">
        <f>IF(O740="", "", "-")</f>
        <v/>
      </c>
      <c r="O740" s="94"/>
      <c r="P740" s="93" t="str">
        <f>IF(E740="", "", ")")</f>
        <v>)</v>
      </c>
      <c r="Q740" s="991"/>
      <c r="R740" s="978"/>
      <c r="S740" s="978"/>
      <c r="T740" s="92" t="str">
        <f>IF(Q740="", "", "(")</f>
        <v/>
      </c>
      <c r="U740" s="978"/>
      <c r="V740" s="978"/>
      <c r="W740" s="92" t="str">
        <f>IF(OR(U740="　", U740=""), "", "-")</f>
        <v/>
      </c>
      <c r="X740" s="979"/>
      <c r="Y740" s="979"/>
      <c r="Z740" s="93" t="str">
        <f>IF(AA740="", "", "-")</f>
        <v/>
      </c>
      <c r="AA740" s="94"/>
      <c r="AB740" s="93" t="str">
        <f>IF(Q740="", "", ")")</f>
        <v/>
      </c>
      <c r="AC740" s="991"/>
      <c r="AD740" s="978"/>
      <c r="AE740" s="978"/>
      <c r="AF740" s="92" t="str">
        <f>IF(AC740="", "", "(")</f>
        <v/>
      </c>
      <c r="AG740" s="978"/>
      <c r="AH740" s="978"/>
      <c r="AI740" s="92" t="str">
        <f>IF(OR(AG740="　", AG740=""), "", "-")</f>
        <v/>
      </c>
      <c r="AJ740" s="979"/>
      <c r="AK740" s="979"/>
      <c r="AL740" s="93" t="str">
        <f>IF(AM740="", "", "-")</f>
        <v/>
      </c>
      <c r="AM740" s="94"/>
      <c r="AN740" s="93" t="str">
        <f>IF(AC740="", "", ")")</f>
        <v/>
      </c>
      <c r="AO740" s="980"/>
      <c r="AP740" s="981"/>
      <c r="AQ740" s="981"/>
      <c r="AR740" s="981"/>
      <c r="AS740" s="981"/>
      <c r="AT740" s="981"/>
      <c r="AU740" s="981"/>
      <c r="AV740" s="981"/>
      <c r="AW740" s="981"/>
      <c r="AX740" s="982"/>
    </row>
    <row r="741" spans="1:52" ht="28.4" customHeight="1">
      <c r="A741" s="610" t="s">
        <v>383</v>
      </c>
      <c r="B741" s="611"/>
      <c r="C741" s="611"/>
      <c r="D741" s="611"/>
      <c r="E741" s="611"/>
      <c r="F741" s="612"/>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0"/>
      <c r="B742" s="611"/>
      <c r="C742" s="611"/>
      <c r="D742" s="611"/>
      <c r="E742" s="611"/>
      <c r="F742" s="61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0"/>
      <c r="B743" s="611"/>
      <c r="C743" s="611"/>
      <c r="D743" s="611"/>
      <c r="E743" s="611"/>
      <c r="F743" s="61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0"/>
      <c r="B744" s="611"/>
      <c r="C744" s="611"/>
      <c r="D744" s="611"/>
      <c r="E744" s="611"/>
      <c r="F744" s="61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0"/>
      <c r="B745" s="611"/>
      <c r="C745" s="611"/>
      <c r="D745" s="611"/>
      <c r="E745" s="611"/>
      <c r="F745" s="61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0"/>
      <c r="B746" s="611"/>
      <c r="C746" s="611"/>
      <c r="D746" s="611"/>
      <c r="E746" s="611"/>
      <c r="F746" s="61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0"/>
      <c r="B747" s="611"/>
      <c r="C747" s="611"/>
      <c r="D747" s="611"/>
      <c r="E747" s="611"/>
      <c r="F747" s="61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0"/>
      <c r="B748" s="611"/>
      <c r="C748" s="611"/>
      <c r="D748" s="611"/>
      <c r="E748" s="611"/>
      <c r="F748" s="61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0"/>
      <c r="B749" s="611"/>
      <c r="C749" s="611"/>
      <c r="D749" s="611"/>
      <c r="E749" s="611"/>
      <c r="F749" s="61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0"/>
      <c r="B750" s="611"/>
      <c r="C750" s="611"/>
      <c r="D750" s="611"/>
      <c r="E750" s="611"/>
      <c r="F750" s="61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0"/>
      <c r="B751" s="611"/>
      <c r="C751" s="611"/>
      <c r="D751" s="611"/>
      <c r="E751" s="611"/>
      <c r="F751" s="61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0"/>
      <c r="B752" s="611"/>
      <c r="C752" s="611"/>
      <c r="D752" s="611"/>
      <c r="E752" s="611"/>
      <c r="F752" s="61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0"/>
      <c r="B753" s="611"/>
      <c r="C753" s="611"/>
      <c r="D753" s="611"/>
      <c r="E753" s="611"/>
      <c r="F753" s="61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0"/>
      <c r="B754" s="611"/>
      <c r="C754" s="611"/>
      <c r="D754" s="611"/>
      <c r="E754" s="611"/>
      <c r="F754" s="61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0"/>
      <c r="B755" s="611"/>
      <c r="C755" s="611"/>
      <c r="D755" s="611"/>
      <c r="E755" s="611"/>
      <c r="F755" s="61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0"/>
      <c r="B756" s="611"/>
      <c r="C756" s="611"/>
      <c r="D756" s="611"/>
      <c r="E756" s="611"/>
      <c r="F756" s="61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0"/>
      <c r="B757" s="611"/>
      <c r="C757" s="611"/>
      <c r="D757" s="611"/>
      <c r="E757" s="611"/>
      <c r="F757" s="61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0"/>
      <c r="B758" s="611"/>
      <c r="C758" s="611"/>
      <c r="D758" s="611"/>
      <c r="E758" s="611"/>
      <c r="F758" s="61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0"/>
      <c r="B759" s="611"/>
      <c r="C759" s="611"/>
      <c r="D759" s="611"/>
      <c r="E759" s="611"/>
      <c r="F759" s="61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0"/>
      <c r="B760" s="611"/>
      <c r="C760" s="611"/>
      <c r="D760" s="611"/>
      <c r="E760" s="611"/>
      <c r="F760" s="61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0"/>
      <c r="B761" s="611"/>
      <c r="C761" s="611"/>
      <c r="D761" s="611"/>
      <c r="E761" s="611"/>
      <c r="F761" s="61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0"/>
      <c r="B762" s="611"/>
      <c r="C762" s="611"/>
      <c r="D762" s="611"/>
      <c r="E762" s="611"/>
      <c r="F762" s="61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0"/>
      <c r="B763" s="611"/>
      <c r="C763" s="611"/>
      <c r="D763" s="611"/>
      <c r="E763" s="611"/>
      <c r="F763" s="61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0"/>
      <c r="B764" s="611"/>
      <c r="C764" s="611"/>
      <c r="D764" s="611"/>
      <c r="E764" s="611"/>
      <c r="F764" s="61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0"/>
      <c r="B765" s="611"/>
      <c r="C765" s="611"/>
      <c r="D765" s="611"/>
      <c r="E765" s="611"/>
      <c r="F765" s="61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0"/>
      <c r="B766" s="611"/>
      <c r="C766" s="611"/>
      <c r="D766" s="611"/>
      <c r="E766" s="611"/>
      <c r="F766" s="61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0"/>
      <c r="B767" s="611"/>
      <c r="C767" s="611"/>
      <c r="D767" s="611"/>
      <c r="E767" s="611"/>
      <c r="F767" s="61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0"/>
      <c r="B768" s="611"/>
      <c r="C768" s="611"/>
      <c r="D768" s="611"/>
      <c r="E768" s="611"/>
      <c r="F768" s="61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0"/>
      <c r="B769" s="611"/>
      <c r="C769" s="611"/>
      <c r="D769" s="611"/>
      <c r="E769" s="611"/>
      <c r="F769" s="61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0"/>
      <c r="B770" s="611"/>
      <c r="C770" s="611"/>
      <c r="D770" s="611"/>
      <c r="E770" s="611"/>
      <c r="F770" s="61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0"/>
      <c r="B771" s="611"/>
      <c r="C771" s="611"/>
      <c r="D771" s="611"/>
      <c r="E771" s="611"/>
      <c r="F771" s="61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0"/>
      <c r="B772" s="611"/>
      <c r="C772" s="611"/>
      <c r="D772" s="611"/>
      <c r="E772" s="611"/>
      <c r="F772" s="61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0"/>
      <c r="B773" s="611"/>
      <c r="C773" s="611"/>
      <c r="D773" s="611"/>
      <c r="E773" s="611"/>
      <c r="F773" s="61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0"/>
      <c r="B774" s="611"/>
      <c r="C774" s="611"/>
      <c r="D774" s="611"/>
      <c r="E774" s="611"/>
      <c r="F774" s="61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0"/>
      <c r="B775" s="611"/>
      <c r="C775" s="611"/>
      <c r="D775" s="611"/>
      <c r="E775" s="611"/>
      <c r="F775" s="61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0"/>
      <c r="B776" s="611"/>
      <c r="C776" s="611"/>
      <c r="D776" s="611"/>
      <c r="E776" s="611"/>
      <c r="F776" s="61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0"/>
      <c r="B777" s="611"/>
      <c r="C777" s="611"/>
      <c r="D777" s="611"/>
      <c r="E777" s="611"/>
      <c r="F777" s="61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0"/>
      <c r="B778" s="611"/>
      <c r="C778" s="611"/>
      <c r="D778" s="611"/>
      <c r="E778" s="611"/>
      <c r="F778" s="61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3"/>
      <c r="B779" s="614"/>
      <c r="C779" s="614"/>
      <c r="D779" s="614"/>
      <c r="E779" s="614"/>
      <c r="F779" s="6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4" t="s">
        <v>385</v>
      </c>
      <c r="B780" s="625"/>
      <c r="C780" s="625"/>
      <c r="D780" s="625"/>
      <c r="E780" s="625"/>
      <c r="F780" s="626"/>
      <c r="G780" s="591" t="s">
        <v>637</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639</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89"/>
    </row>
    <row r="781" spans="1:50" ht="24.75" customHeight="1">
      <c r="A781" s="627"/>
      <c r="B781" s="628"/>
      <c r="C781" s="628"/>
      <c r="D781" s="628"/>
      <c r="E781" s="628"/>
      <c r="F781" s="629"/>
      <c r="G781" s="811" t="s">
        <v>17</v>
      </c>
      <c r="H781" s="664"/>
      <c r="I781" s="664"/>
      <c r="J781" s="664"/>
      <c r="K781" s="664"/>
      <c r="L781" s="663" t="s">
        <v>18</v>
      </c>
      <c r="M781" s="664"/>
      <c r="N781" s="664"/>
      <c r="O781" s="664"/>
      <c r="P781" s="664"/>
      <c r="Q781" s="664"/>
      <c r="R781" s="664"/>
      <c r="S781" s="664"/>
      <c r="T781" s="664"/>
      <c r="U781" s="664"/>
      <c r="V781" s="664"/>
      <c r="W781" s="664"/>
      <c r="X781" s="665"/>
      <c r="Y781" s="649" t="s">
        <v>19</v>
      </c>
      <c r="Z781" s="650"/>
      <c r="AA781" s="650"/>
      <c r="AB781" s="794"/>
      <c r="AC781" s="811" t="s">
        <v>17</v>
      </c>
      <c r="AD781" s="664"/>
      <c r="AE781" s="664"/>
      <c r="AF781" s="664"/>
      <c r="AG781" s="664"/>
      <c r="AH781" s="663" t="s">
        <v>18</v>
      </c>
      <c r="AI781" s="664"/>
      <c r="AJ781" s="664"/>
      <c r="AK781" s="664"/>
      <c r="AL781" s="664"/>
      <c r="AM781" s="664"/>
      <c r="AN781" s="664"/>
      <c r="AO781" s="664"/>
      <c r="AP781" s="664"/>
      <c r="AQ781" s="664"/>
      <c r="AR781" s="664"/>
      <c r="AS781" s="664"/>
      <c r="AT781" s="665"/>
      <c r="AU781" s="649" t="s">
        <v>19</v>
      </c>
      <c r="AV781" s="650"/>
      <c r="AW781" s="650"/>
      <c r="AX781" s="651"/>
    </row>
    <row r="782" spans="1:50" ht="24.75" customHeight="1">
      <c r="A782" s="627"/>
      <c r="B782" s="628"/>
      <c r="C782" s="628"/>
      <c r="D782" s="628"/>
      <c r="E782" s="628"/>
      <c r="F782" s="629"/>
      <c r="G782" s="666" t="s">
        <v>636</v>
      </c>
      <c r="H782" s="667"/>
      <c r="I782" s="667"/>
      <c r="J782" s="667"/>
      <c r="K782" s="668"/>
      <c r="L782" s="660" t="s">
        <v>638</v>
      </c>
      <c r="M782" s="661"/>
      <c r="N782" s="661"/>
      <c r="O782" s="661"/>
      <c r="P782" s="661"/>
      <c r="Q782" s="661"/>
      <c r="R782" s="661"/>
      <c r="S782" s="661"/>
      <c r="T782" s="661"/>
      <c r="U782" s="661"/>
      <c r="V782" s="661"/>
      <c r="W782" s="661"/>
      <c r="X782" s="662"/>
      <c r="Y782" s="382">
        <v>77</v>
      </c>
      <c r="Z782" s="383"/>
      <c r="AA782" s="383"/>
      <c r="AB782" s="801"/>
      <c r="AC782" s="666" t="s">
        <v>636</v>
      </c>
      <c r="AD782" s="667"/>
      <c r="AE782" s="667"/>
      <c r="AF782" s="667"/>
      <c r="AG782" s="668"/>
      <c r="AH782" s="660" t="s">
        <v>640</v>
      </c>
      <c r="AI782" s="661"/>
      <c r="AJ782" s="661"/>
      <c r="AK782" s="661"/>
      <c r="AL782" s="661"/>
      <c r="AM782" s="661"/>
      <c r="AN782" s="661"/>
      <c r="AO782" s="661"/>
      <c r="AP782" s="661"/>
      <c r="AQ782" s="661"/>
      <c r="AR782" s="661"/>
      <c r="AS782" s="661"/>
      <c r="AT782" s="662"/>
      <c r="AU782" s="382">
        <v>966</v>
      </c>
      <c r="AV782" s="383"/>
      <c r="AW782" s="383"/>
      <c r="AX782" s="384"/>
    </row>
    <row r="783" spans="1:50" ht="24.75" hidden="1" customHeight="1">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c r="A791" s="627"/>
      <c r="B791" s="628"/>
      <c r="C791" s="628"/>
      <c r="D791" s="628"/>
      <c r="E791" s="628"/>
      <c r="F791" s="629"/>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24.75" customHeight="1" thickBot="1">
      <c r="A792" s="627"/>
      <c r="B792" s="628"/>
      <c r="C792" s="628"/>
      <c r="D792" s="628"/>
      <c r="E792" s="628"/>
      <c r="F792" s="629"/>
      <c r="G792" s="822" t="s">
        <v>20</v>
      </c>
      <c r="H792" s="823"/>
      <c r="I792" s="823"/>
      <c r="J792" s="823"/>
      <c r="K792" s="823"/>
      <c r="L792" s="824"/>
      <c r="M792" s="825"/>
      <c r="N792" s="825"/>
      <c r="O792" s="825"/>
      <c r="P792" s="825"/>
      <c r="Q792" s="825"/>
      <c r="R792" s="825"/>
      <c r="S792" s="825"/>
      <c r="T792" s="825"/>
      <c r="U792" s="825"/>
      <c r="V792" s="825"/>
      <c r="W792" s="825"/>
      <c r="X792" s="826"/>
      <c r="Y792" s="827">
        <f>SUM(Y782:AB791)</f>
        <v>77</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966</v>
      </c>
      <c r="AV792" s="828"/>
      <c r="AW792" s="828"/>
      <c r="AX792" s="830"/>
    </row>
    <row r="793" spans="1:50" ht="24.75" customHeight="1">
      <c r="A793" s="627"/>
      <c r="B793" s="628"/>
      <c r="C793" s="628"/>
      <c r="D793" s="628"/>
      <c r="E793" s="628"/>
      <c r="F793" s="629"/>
      <c r="G793" s="591" t="s">
        <v>641</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646</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89"/>
    </row>
    <row r="794" spans="1:50" ht="24.75" customHeight="1">
      <c r="A794" s="627"/>
      <c r="B794" s="628"/>
      <c r="C794" s="628"/>
      <c r="D794" s="628"/>
      <c r="E794" s="628"/>
      <c r="F794" s="629"/>
      <c r="G794" s="811" t="s">
        <v>17</v>
      </c>
      <c r="H794" s="664"/>
      <c r="I794" s="664"/>
      <c r="J794" s="664"/>
      <c r="K794" s="664"/>
      <c r="L794" s="663" t="s">
        <v>18</v>
      </c>
      <c r="M794" s="664"/>
      <c r="N794" s="664"/>
      <c r="O794" s="664"/>
      <c r="P794" s="664"/>
      <c r="Q794" s="664"/>
      <c r="R794" s="664"/>
      <c r="S794" s="664"/>
      <c r="T794" s="664"/>
      <c r="U794" s="664"/>
      <c r="V794" s="664"/>
      <c r="W794" s="664"/>
      <c r="X794" s="665"/>
      <c r="Y794" s="649" t="s">
        <v>19</v>
      </c>
      <c r="Z794" s="650"/>
      <c r="AA794" s="650"/>
      <c r="AB794" s="794"/>
      <c r="AC794" s="811" t="s">
        <v>17</v>
      </c>
      <c r="AD794" s="664"/>
      <c r="AE794" s="664"/>
      <c r="AF794" s="664"/>
      <c r="AG794" s="664"/>
      <c r="AH794" s="663" t="s">
        <v>18</v>
      </c>
      <c r="AI794" s="664"/>
      <c r="AJ794" s="664"/>
      <c r="AK794" s="664"/>
      <c r="AL794" s="664"/>
      <c r="AM794" s="664"/>
      <c r="AN794" s="664"/>
      <c r="AO794" s="664"/>
      <c r="AP794" s="664"/>
      <c r="AQ794" s="664"/>
      <c r="AR794" s="664"/>
      <c r="AS794" s="664"/>
      <c r="AT794" s="665"/>
      <c r="AU794" s="649" t="s">
        <v>19</v>
      </c>
      <c r="AV794" s="650"/>
      <c r="AW794" s="650"/>
      <c r="AX794" s="651"/>
    </row>
    <row r="795" spans="1:50" ht="24.75" customHeight="1">
      <c r="A795" s="627"/>
      <c r="B795" s="628"/>
      <c r="C795" s="628"/>
      <c r="D795" s="628"/>
      <c r="E795" s="628"/>
      <c r="F795" s="629"/>
      <c r="G795" s="666" t="s">
        <v>636</v>
      </c>
      <c r="H795" s="667"/>
      <c r="I795" s="667"/>
      <c r="J795" s="667"/>
      <c r="K795" s="668"/>
      <c r="L795" s="660" t="s">
        <v>642</v>
      </c>
      <c r="M795" s="661"/>
      <c r="N795" s="661"/>
      <c r="O795" s="661"/>
      <c r="P795" s="661"/>
      <c r="Q795" s="661"/>
      <c r="R795" s="661"/>
      <c r="S795" s="661"/>
      <c r="T795" s="661"/>
      <c r="U795" s="661"/>
      <c r="V795" s="661"/>
      <c r="W795" s="661"/>
      <c r="X795" s="662"/>
      <c r="Y795" s="382">
        <v>977</v>
      </c>
      <c r="Z795" s="383"/>
      <c r="AA795" s="383"/>
      <c r="AB795" s="801"/>
      <c r="AC795" s="666" t="s">
        <v>636</v>
      </c>
      <c r="AD795" s="667"/>
      <c r="AE795" s="667"/>
      <c r="AF795" s="667"/>
      <c r="AG795" s="668"/>
      <c r="AH795" s="660" t="s">
        <v>643</v>
      </c>
      <c r="AI795" s="661"/>
      <c r="AJ795" s="661"/>
      <c r="AK795" s="661"/>
      <c r="AL795" s="661"/>
      <c r="AM795" s="661"/>
      <c r="AN795" s="661"/>
      <c r="AO795" s="661"/>
      <c r="AP795" s="661"/>
      <c r="AQ795" s="661"/>
      <c r="AR795" s="661"/>
      <c r="AS795" s="661"/>
      <c r="AT795" s="662"/>
      <c r="AU795" s="382">
        <v>631</v>
      </c>
      <c r="AV795" s="383"/>
      <c r="AW795" s="383"/>
      <c r="AX795" s="384"/>
    </row>
    <row r="796" spans="1:50" ht="24.75" hidden="1" customHeight="1">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c r="A804" s="627"/>
      <c r="B804" s="628"/>
      <c r="C804" s="628"/>
      <c r="D804" s="628"/>
      <c r="E804" s="628"/>
      <c r="F804" s="629"/>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customHeight="1" thickBot="1">
      <c r="A805" s="627"/>
      <c r="B805" s="628"/>
      <c r="C805" s="628"/>
      <c r="D805" s="628"/>
      <c r="E805" s="628"/>
      <c r="F805" s="629"/>
      <c r="G805" s="822" t="s">
        <v>20</v>
      </c>
      <c r="H805" s="823"/>
      <c r="I805" s="823"/>
      <c r="J805" s="823"/>
      <c r="K805" s="823"/>
      <c r="L805" s="824"/>
      <c r="M805" s="825"/>
      <c r="N805" s="825"/>
      <c r="O805" s="825"/>
      <c r="P805" s="825"/>
      <c r="Q805" s="825"/>
      <c r="R805" s="825"/>
      <c r="S805" s="825"/>
      <c r="T805" s="825"/>
      <c r="U805" s="825"/>
      <c r="V805" s="825"/>
      <c r="W805" s="825"/>
      <c r="X805" s="826"/>
      <c r="Y805" s="827">
        <f>SUM(Y795:AB804)</f>
        <v>977</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631</v>
      </c>
      <c r="AV805" s="828"/>
      <c r="AW805" s="828"/>
      <c r="AX805" s="830"/>
    </row>
    <row r="806" spans="1:50" ht="24.75" customHeight="1">
      <c r="A806" s="627"/>
      <c r="B806" s="628"/>
      <c r="C806" s="628"/>
      <c r="D806" s="628"/>
      <c r="E806" s="628"/>
      <c r="F806" s="629"/>
      <c r="G806" s="591" t="s">
        <v>647</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648</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89"/>
    </row>
    <row r="807" spans="1:50" ht="24.75" customHeight="1">
      <c r="A807" s="627"/>
      <c r="B807" s="628"/>
      <c r="C807" s="628"/>
      <c r="D807" s="628"/>
      <c r="E807" s="628"/>
      <c r="F807" s="629"/>
      <c r="G807" s="811" t="s">
        <v>17</v>
      </c>
      <c r="H807" s="664"/>
      <c r="I807" s="664"/>
      <c r="J807" s="664"/>
      <c r="K807" s="664"/>
      <c r="L807" s="663" t="s">
        <v>18</v>
      </c>
      <c r="M807" s="664"/>
      <c r="N807" s="664"/>
      <c r="O807" s="664"/>
      <c r="P807" s="664"/>
      <c r="Q807" s="664"/>
      <c r="R807" s="664"/>
      <c r="S807" s="664"/>
      <c r="T807" s="664"/>
      <c r="U807" s="664"/>
      <c r="V807" s="664"/>
      <c r="W807" s="664"/>
      <c r="X807" s="665"/>
      <c r="Y807" s="649" t="s">
        <v>19</v>
      </c>
      <c r="Z807" s="650"/>
      <c r="AA807" s="650"/>
      <c r="AB807" s="794"/>
      <c r="AC807" s="811" t="s">
        <v>17</v>
      </c>
      <c r="AD807" s="664"/>
      <c r="AE807" s="664"/>
      <c r="AF807" s="664"/>
      <c r="AG807" s="664"/>
      <c r="AH807" s="663" t="s">
        <v>18</v>
      </c>
      <c r="AI807" s="664"/>
      <c r="AJ807" s="664"/>
      <c r="AK807" s="664"/>
      <c r="AL807" s="664"/>
      <c r="AM807" s="664"/>
      <c r="AN807" s="664"/>
      <c r="AO807" s="664"/>
      <c r="AP807" s="664"/>
      <c r="AQ807" s="664"/>
      <c r="AR807" s="664"/>
      <c r="AS807" s="664"/>
      <c r="AT807" s="665"/>
      <c r="AU807" s="649" t="s">
        <v>19</v>
      </c>
      <c r="AV807" s="650"/>
      <c r="AW807" s="650"/>
      <c r="AX807" s="651"/>
    </row>
    <row r="808" spans="1:50" ht="24.75" customHeight="1">
      <c r="A808" s="627"/>
      <c r="B808" s="628"/>
      <c r="C808" s="628"/>
      <c r="D808" s="628"/>
      <c r="E808" s="628"/>
      <c r="F808" s="629"/>
      <c r="G808" s="666" t="s">
        <v>636</v>
      </c>
      <c r="H808" s="667"/>
      <c r="I808" s="667"/>
      <c r="J808" s="667"/>
      <c r="K808" s="668"/>
      <c r="L808" s="660" t="s">
        <v>644</v>
      </c>
      <c r="M808" s="661"/>
      <c r="N808" s="661"/>
      <c r="O808" s="661"/>
      <c r="P808" s="661"/>
      <c r="Q808" s="661"/>
      <c r="R808" s="661"/>
      <c r="S808" s="661"/>
      <c r="T808" s="661"/>
      <c r="U808" s="661"/>
      <c r="V808" s="661"/>
      <c r="W808" s="661"/>
      <c r="X808" s="662"/>
      <c r="Y808" s="382">
        <v>387</v>
      </c>
      <c r="Z808" s="383"/>
      <c r="AA808" s="383"/>
      <c r="AB808" s="801"/>
      <c r="AC808" s="666" t="s">
        <v>636</v>
      </c>
      <c r="AD808" s="667"/>
      <c r="AE808" s="667"/>
      <c r="AF808" s="667"/>
      <c r="AG808" s="668"/>
      <c r="AH808" s="660" t="s">
        <v>645</v>
      </c>
      <c r="AI808" s="661"/>
      <c r="AJ808" s="661"/>
      <c r="AK808" s="661"/>
      <c r="AL808" s="661"/>
      <c r="AM808" s="661"/>
      <c r="AN808" s="661"/>
      <c r="AO808" s="661"/>
      <c r="AP808" s="661"/>
      <c r="AQ808" s="661"/>
      <c r="AR808" s="661"/>
      <c r="AS808" s="661"/>
      <c r="AT808" s="662"/>
      <c r="AU808" s="382">
        <v>15</v>
      </c>
      <c r="AV808" s="383"/>
      <c r="AW808" s="383"/>
      <c r="AX808" s="384"/>
    </row>
    <row r="809" spans="1:50" ht="24.75" hidden="1" customHeight="1">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c r="A817" s="627"/>
      <c r="B817" s="628"/>
      <c r="C817" s="628"/>
      <c r="D817" s="628"/>
      <c r="E817" s="628"/>
      <c r="F817" s="629"/>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customHeight="1" thickBot="1">
      <c r="A818" s="627"/>
      <c r="B818" s="628"/>
      <c r="C818" s="628"/>
      <c r="D818" s="628"/>
      <c r="E818" s="628"/>
      <c r="F818" s="629"/>
      <c r="G818" s="822" t="s">
        <v>20</v>
      </c>
      <c r="H818" s="823"/>
      <c r="I818" s="823"/>
      <c r="J818" s="823"/>
      <c r="K818" s="823"/>
      <c r="L818" s="824"/>
      <c r="M818" s="825"/>
      <c r="N818" s="825"/>
      <c r="O818" s="825"/>
      <c r="P818" s="825"/>
      <c r="Q818" s="825"/>
      <c r="R818" s="825"/>
      <c r="S818" s="825"/>
      <c r="T818" s="825"/>
      <c r="U818" s="825"/>
      <c r="V818" s="825"/>
      <c r="W818" s="825"/>
      <c r="X818" s="826"/>
      <c r="Y818" s="827">
        <f>SUM(Y808:AB817)</f>
        <v>387</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15</v>
      </c>
      <c r="AV818" s="828"/>
      <c r="AW818" s="828"/>
      <c r="AX818" s="830"/>
    </row>
    <row r="819" spans="1:50" ht="24.75" customHeight="1">
      <c r="A819" s="627"/>
      <c r="B819" s="628"/>
      <c r="C819" s="628"/>
      <c r="D819" s="628"/>
      <c r="E819" s="628"/>
      <c r="F819" s="629"/>
      <c r="G819" s="591" t="s">
        <v>649</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650</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89"/>
    </row>
    <row r="820" spans="1:50" ht="24.75" customHeight="1">
      <c r="A820" s="627"/>
      <c r="B820" s="628"/>
      <c r="C820" s="628"/>
      <c r="D820" s="628"/>
      <c r="E820" s="628"/>
      <c r="F820" s="629"/>
      <c r="G820" s="811" t="s">
        <v>17</v>
      </c>
      <c r="H820" s="664"/>
      <c r="I820" s="664"/>
      <c r="J820" s="664"/>
      <c r="K820" s="664"/>
      <c r="L820" s="663" t="s">
        <v>18</v>
      </c>
      <c r="M820" s="664"/>
      <c r="N820" s="664"/>
      <c r="O820" s="664"/>
      <c r="P820" s="664"/>
      <c r="Q820" s="664"/>
      <c r="R820" s="664"/>
      <c r="S820" s="664"/>
      <c r="T820" s="664"/>
      <c r="U820" s="664"/>
      <c r="V820" s="664"/>
      <c r="W820" s="664"/>
      <c r="X820" s="665"/>
      <c r="Y820" s="649" t="s">
        <v>19</v>
      </c>
      <c r="Z820" s="650"/>
      <c r="AA820" s="650"/>
      <c r="AB820" s="794"/>
      <c r="AC820" s="811" t="s">
        <v>17</v>
      </c>
      <c r="AD820" s="664"/>
      <c r="AE820" s="664"/>
      <c r="AF820" s="664"/>
      <c r="AG820" s="664"/>
      <c r="AH820" s="663" t="s">
        <v>18</v>
      </c>
      <c r="AI820" s="664"/>
      <c r="AJ820" s="664"/>
      <c r="AK820" s="664"/>
      <c r="AL820" s="664"/>
      <c r="AM820" s="664"/>
      <c r="AN820" s="664"/>
      <c r="AO820" s="664"/>
      <c r="AP820" s="664"/>
      <c r="AQ820" s="664"/>
      <c r="AR820" s="664"/>
      <c r="AS820" s="664"/>
      <c r="AT820" s="665"/>
      <c r="AU820" s="649" t="s">
        <v>19</v>
      </c>
      <c r="AV820" s="650"/>
      <c r="AW820" s="650"/>
      <c r="AX820" s="651"/>
    </row>
    <row r="821" spans="1:50" s="16" customFormat="1" ht="24.75" customHeight="1">
      <c r="A821" s="627"/>
      <c r="B821" s="628"/>
      <c r="C821" s="628"/>
      <c r="D821" s="628"/>
      <c r="E821" s="628"/>
      <c r="F821" s="629"/>
      <c r="G821" s="666" t="s">
        <v>636</v>
      </c>
      <c r="H821" s="667"/>
      <c r="I821" s="667"/>
      <c r="J821" s="667"/>
      <c r="K821" s="668"/>
      <c r="L821" s="660" t="s">
        <v>651</v>
      </c>
      <c r="M821" s="661"/>
      <c r="N821" s="661"/>
      <c r="O821" s="661"/>
      <c r="P821" s="661"/>
      <c r="Q821" s="661"/>
      <c r="R821" s="661"/>
      <c r="S821" s="661"/>
      <c r="T821" s="661"/>
      <c r="U821" s="661"/>
      <c r="V821" s="661"/>
      <c r="W821" s="661"/>
      <c r="X821" s="662"/>
      <c r="Y821" s="382">
        <v>4</v>
      </c>
      <c r="Z821" s="383"/>
      <c r="AA821" s="383"/>
      <c r="AB821" s="801"/>
      <c r="AC821" s="666" t="s">
        <v>636</v>
      </c>
      <c r="AD821" s="667"/>
      <c r="AE821" s="667"/>
      <c r="AF821" s="667"/>
      <c r="AG821" s="668"/>
      <c r="AH821" s="660" t="s">
        <v>652</v>
      </c>
      <c r="AI821" s="661"/>
      <c r="AJ821" s="661"/>
      <c r="AK821" s="661"/>
      <c r="AL821" s="661"/>
      <c r="AM821" s="661"/>
      <c r="AN821" s="661"/>
      <c r="AO821" s="661"/>
      <c r="AP821" s="661"/>
      <c r="AQ821" s="661"/>
      <c r="AR821" s="661"/>
      <c r="AS821" s="661"/>
      <c r="AT821" s="662"/>
      <c r="AU821" s="382">
        <v>0.9</v>
      </c>
      <c r="AV821" s="383"/>
      <c r="AW821" s="383"/>
      <c r="AX821" s="384"/>
    </row>
    <row r="822" spans="1:50" ht="24.75" hidden="1" customHeight="1">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c r="A830" s="627"/>
      <c r="B830" s="628"/>
      <c r="C830" s="628"/>
      <c r="D830" s="628"/>
      <c r="E830" s="628"/>
      <c r="F830" s="629"/>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customHeight="1">
      <c r="A831" s="627"/>
      <c r="B831" s="628"/>
      <c r="C831" s="628"/>
      <c r="D831" s="628"/>
      <c r="E831" s="628"/>
      <c r="F831" s="629"/>
      <c r="G831" s="822" t="s">
        <v>20</v>
      </c>
      <c r="H831" s="823"/>
      <c r="I831" s="823"/>
      <c r="J831" s="823"/>
      <c r="K831" s="823"/>
      <c r="L831" s="824"/>
      <c r="M831" s="825"/>
      <c r="N831" s="825"/>
      <c r="O831" s="825"/>
      <c r="P831" s="825"/>
      <c r="Q831" s="825"/>
      <c r="R831" s="825"/>
      <c r="S831" s="825"/>
      <c r="T831" s="825"/>
      <c r="U831" s="825"/>
      <c r="V831" s="825"/>
      <c r="W831" s="825"/>
      <c r="X831" s="826"/>
      <c r="Y831" s="827">
        <f>SUM(Y821:AB830)</f>
        <v>4</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0.9</v>
      </c>
      <c r="AV831" s="828"/>
      <c r="AW831" s="828"/>
      <c r="AX831" s="830"/>
    </row>
    <row r="832" spans="1:50" ht="24.75" hidden="1" customHeight="1" thickBot="1">
      <c r="A832" s="900" t="s">
        <v>148</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69" t="s">
        <v>342</v>
      </c>
      <c r="AM832" s="270"/>
      <c r="AN832" s="270"/>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8"/>
      <c r="B837" s="358"/>
      <c r="C837" s="358" t="s">
        <v>26</v>
      </c>
      <c r="D837" s="358"/>
      <c r="E837" s="358"/>
      <c r="F837" s="358"/>
      <c r="G837" s="358"/>
      <c r="H837" s="358"/>
      <c r="I837" s="358"/>
      <c r="J837" s="148" t="s">
        <v>298</v>
      </c>
      <c r="K837" s="359"/>
      <c r="L837" s="359"/>
      <c r="M837" s="359"/>
      <c r="N837" s="359"/>
      <c r="O837" s="359"/>
      <c r="P837" s="360" t="s">
        <v>246</v>
      </c>
      <c r="Q837" s="360"/>
      <c r="R837" s="360"/>
      <c r="S837" s="360"/>
      <c r="T837" s="360"/>
      <c r="U837" s="360"/>
      <c r="V837" s="360"/>
      <c r="W837" s="360"/>
      <c r="X837" s="360"/>
      <c r="Y837" s="361" t="s">
        <v>296</v>
      </c>
      <c r="Z837" s="362"/>
      <c r="AA837" s="362"/>
      <c r="AB837" s="362"/>
      <c r="AC837" s="148" t="s">
        <v>336</v>
      </c>
      <c r="AD837" s="148"/>
      <c r="AE837" s="148"/>
      <c r="AF837" s="148"/>
      <c r="AG837" s="148"/>
      <c r="AH837" s="361" t="s">
        <v>366</v>
      </c>
      <c r="AI837" s="358"/>
      <c r="AJ837" s="358"/>
      <c r="AK837" s="358"/>
      <c r="AL837" s="358" t="s">
        <v>21</v>
      </c>
      <c r="AM837" s="358"/>
      <c r="AN837" s="358"/>
      <c r="AO837" s="363"/>
      <c r="AP837" s="364" t="s">
        <v>299</v>
      </c>
      <c r="AQ837" s="364"/>
      <c r="AR837" s="364"/>
      <c r="AS837" s="364"/>
      <c r="AT837" s="364"/>
      <c r="AU837" s="364"/>
      <c r="AV837" s="364"/>
      <c r="AW837" s="364"/>
      <c r="AX837" s="364"/>
    </row>
    <row r="838" spans="1:50" ht="30" customHeight="1">
      <c r="A838" s="370">
        <v>1</v>
      </c>
      <c r="B838" s="370">
        <v>1</v>
      </c>
      <c r="C838" s="355" t="s">
        <v>602</v>
      </c>
      <c r="D838" s="341"/>
      <c r="E838" s="341"/>
      <c r="F838" s="341"/>
      <c r="G838" s="341"/>
      <c r="H838" s="341"/>
      <c r="I838" s="341"/>
      <c r="J838" s="342">
        <v>4010001054032</v>
      </c>
      <c r="K838" s="343"/>
      <c r="L838" s="343"/>
      <c r="M838" s="343"/>
      <c r="N838" s="343"/>
      <c r="O838" s="343"/>
      <c r="P838" s="356" t="s">
        <v>660</v>
      </c>
      <c r="Q838" s="344"/>
      <c r="R838" s="344"/>
      <c r="S838" s="344"/>
      <c r="T838" s="344"/>
      <c r="U838" s="344"/>
      <c r="V838" s="344"/>
      <c r="W838" s="344"/>
      <c r="X838" s="344"/>
      <c r="Y838" s="345">
        <v>77</v>
      </c>
      <c r="Z838" s="346"/>
      <c r="AA838" s="346"/>
      <c r="AB838" s="347"/>
      <c r="AC838" s="357" t="s">
        <v>372</v>
      </c>
      <c r="AD838" s="365"/>
      <c r="AE838" s="365"/>
      <c r="AF838" s="365"/>
      <c r="AG838" s="365"/>
      <c r="AH838" s="366">
        <v>2</v>
      </c>
      <c r="AI838" s="367"/>
      <c r="AJ838" s="367"/>
      <c r="AK838" s="367"/>
      <c r="AL838" s="351">
        <v>98.35</v>
      </c>
      <c r="AM838" s="352"/>
      <c r="AN838" s="352"/>
      <c r="AO838" s="353"/>
      <c r="AP838" s="354"/>
      <c r="AQ838" s="354"/>
      <c r="AR838" s="354"/>
      <c r="AS838" s="354"/>
      <c r="AT838" s="354"/>
      <c r="AU838" s="354"/>
      <c r="AV838" s="354"/>
      <c r="AW838" s="354"/>
      <c r="AX838" s="354"/>
    </row>
    <row r="839" spans="1:50" ht="30" hidden="1" customHeight="1">
      <c r="A839" s="370">
        <v>2</v>
      </c>
      <c r="B839" s="3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57"/>
      <c r="AD839" s="357"/>
      <c r="AE839" s="357"/>
      <c r="AF839" s="357"/>
      <c r="AG839" s="357"/>
      <c r="AH839" s="366"/>
      <c r="AI839" s="367"/>
      <c r="AJ839" s="367"/>
      <c r="AK839" s="367"/>
      <c r="AL839" s="351"/>
      <c r="AM839" s="352"/>
      <c r="AN839" s="352"/>
      <c r="AO839" s="353"/>
      <c r="AP839" s="354"/>
      <c r="AQ839" s="354"/>
      <c r="AR839" s="354"/>
      <c r="AS839" s="354"/>
      <c r="AT839" s="354"/>
      <c r="AU839" s="354"/>
      <c r="AV839" s="354"/>
      <c r="AW839" s="354"/>
      <c r="AX839" s="354"/>
    </row>
    <row r="840" spans="1:50" ht="30" hidden="1" customHeight="1">
      <c r="A840" s="370">
        <v>3</v>
      </c>
      <c r="B840" s="370">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0">
        <v>4</v>
      </c>
      <c r="B841" s="370">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57"/>
      <c r="AD841" s="357"/>
      <c r="AE841" s="357"/>
      <c r="AF841" s="357"/>
      <c r="AG841" s="357"/>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0">
        <v>5</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0">
        <v>6</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0">
        <v>7</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0">
        <v>8</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0">
        <v>9</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0">
        <v>10</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0">
        <v>11</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0">
        <v>12</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0">
        <v>13</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0">
        <v>14</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0">
        <v>15</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30" hidden="1" customHeight="1">
      <c r="A853" s="370">
        <v>16</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s="16" customFormat="1" ht="30" hidden="1" customHeight="1">
      <c r="A854" s="370">
        <v>17</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0">
        <v>18</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0">
        <v>19</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0">
        <v>20</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0">
        <v>21</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0">
        <v>22</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0">
        <v>23</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0">
        <v>24</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0">
        <v>25</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0">
        <v>26</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0">
        <v>27</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0">
        <v>28</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0">
        <v>29</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30" hidden="1" customHeight="1">
      <c r="A867" s="370">
        <v>30</v>
      </c>
      <c r="B867" s="3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8"/>
      <c r="B870" s="358"/>
      <c r="C870" s="358" t="s">
        <v>26</v>
      </c>
      <c r="D870" s="358"/>
      <c r="E870" s="358"/>
      <c r="F870" s="358"/>
      <c r="G870" s="358"/>
      <c r="H870" s="358"/>
      <c r="I870" s="358"/>
      <c r="J870" s="148" t="s">
        <v>298</v>
      </c>
      <c r="K870" s="359"/>
      <c r="L870" s="359"/>
      <c r="M870" s="359"/>
      <c r="N870" s="359"/>
      <c r="O870" s="359"/>
      <c r="P870" s="360" t="s">
        <v>246</v>
      </c>
      <c r="Q870" s="360"/>
      <c r="R870" s="360"/>
      <c r="S870" s="360"/>
      <c r="T870" s="360"/>
      <c r="U870" s="360"/>
      <c r="V870" s="360"/>
      <c r="W870" s="360"/>
      <c r="X870" s="360"/>
      <c r="Y870" s="361" t="s">
        <v>296</v>
      </c>
      <c r="Z870" s="362"/>
      <c r="AA870" s="362"/>
      <c r="AB870" s="362"/>
      <c r="AC870" s="148" t="s">
        <v>336</v>
      </c>
      <c r="AD870" s="148"/>
      <c r="AE870" s="148"/>
      <c r="AF870" s="148"/>
      <c r="AG870" s="148"/>
      <c r="AH870" s="361" t="s">
        <v>366</v>
      </c>
      <c r="AI870" s="358"/>
      <c r="AJ870" s="358"/>
      <c r="AK870" s="358"/>
      <c r="AL870" s="358" t="s">
        <v>21</v>
      </c>
      <c r="AM870" s="358"/>
      <c r="AN870" s="358"/>
      <c r="AO870" s="363"/>
      <c r="AP870" s="364" t="s">
        <v>299</v>
      </c>
      <c r="AQ870" s="364"/>
      <c r="AR870" s="364"/>
      <c r="AS870" s="364"/>
      <c r="AT870" s="364"/>
      <c r="AU870" s="364"/>
      <c r="AV870" s="364"/>
      <c r="AW870" s="364"/>
      <c r="AX870" s="364"/>
    </row>
    <row r="871" spans="1:50" ht="44.25" customHeight="1">
      <c r="A871" s="370">
        <v>1</v>
      </c>
      <c r="B871" s="370">
        <v>1</v>
      </c>
      <c r="C871" s="355" t="s">
        <v>604</v>
      </c>
      <c r="D871" s="341"/>
      <c r="E871" s="341"/>
      <c r="F871" s="341"/>
      <c r="G871" s="341"/>
      <c r="H871" s="341"/>
      <c r="I871" s="341"/>
      <c r="J871" s="342">
        <v>1020001071491</v>
      </c>
      <c r="K871" s="343"/>
      <c r="L871" s="343"/>
      <c r="M871" s="343"/>
      <c r="N871" s="343"/>
      <c r="O871" s="343"/>
      <c r="P871" s="356" t="s">
        <v>603</v>
      </c>
      <c r="Q871" s="344"/>
      <c r="R871" s="344"/>
      <c r="S871" s="344"/>
      <c r="T871" s="344"/>
      <c r="U871" s="344"/>
      <c r="V871" s="344"/>
      <c r="W871" s="344"/>
      <c r="X871" s="344"/>
      <c r="Y871" s="345">
        <v>886</v>
      </c>
      <c r="Z871" s="346"/>
      <c r="AA871" s="346"/>
      <c r="AB871" s="347"/>
      <c r="AC871" s="357" t="s">
        <v>378</v>
      </c>
      <c r="AD871" s="365"/>
      <c r="AE871" s="365"/>
      <c r="AF871" s="365"/>
      <c r="AG871" s="365"/>
      <c r="AH871" s="366"/>
      <c r="AI871" s="367"/>
      <c r="AJ871" s="367"/>
      <c r="AK871" s="367"/>
      <c r="AL871" s="351"/>
      <c r="AM871" s="352"/>
      <c r="AN871" s="352"/>
      <c r="AO871" s="353"/>
      <c r="AP871" s="354"/>
      <c r="AQ871" s="354"/>
      <c r="AR871" s="354"/>
      <c r="AS871" s="354"/>
      <c r="AT871" s="354"/>
      <c r="AU871" s="354"/>
      <c r="AV871" s="354"/>
      <c r="AW871" s="354"/>
      <c r="AX871" s="354"/>
    </row>
    <row r="872" spans="1:50" ht="41.25" customHeight="1">
      <c r="A872" s="370">
        <v>2</v>
      </c>
      <c r="B872" s="370">
        <v>1</v>
      </c>
      <c r="C872" s="355" t="s">
        <v>606</v>
      </c>
      <c r="D872" s="341"/>
      <c r="E872" s="341"/>
      <c r="F872" s="341"/>
      <c r="G872" s="341"/>
      <c r="H872" s="341"/>
      <c r="I872" s="341"/>
      <c r="J872" s="342">
        <v>2020001043507</v>
      </c>
      <c r="K872" s="343"/>
      <c r="L872" s="343"/>
      <c r="M872" s="343"/>
      <c r="N872" s="343"/>
      <c r="O872" s="343"/>
      <c r="P872" s="356" t="s">
        <v>605</v>
      </c>
      <c r="Q872" s="344"/>
      <c r="R872" s="344"/>
      <c r="S872" s="344"/>
      <c r="T872" s="344"/>
      <c r="U872" s="344"/>
      <c r="V872" s="344"/>
      <c r="W872" s="344"/>
      <c r="X872" s="344"/>
      <c r="Y872" s="345">
        <v>207</v>
      </c>
      <c r="Z872" s="346"/>
      <c r="AA872" s="346"/>
      <c r="AB872" s="347"/>
      <c r="AC872" s="357" t="s">
        <v>375</v>
      </c>
      <c r="AD872" s="357"/>
      <c r="AE872" s="357"/>
      <c r="AF872" s="357"/>
      <c r="AG872" s="357"/>
      <c r="AH872" s="366">
        <v>3</v>
      </c>
      <c r="AI872" s="367"/>
      <c r="AJ872" s="367"/>
      <c r="AK872" s="367"/>
      <c r="AL872" s="351">
        <v>75.599999999999994</v>
      </c>
      <c r="AM872" s="352"/>
      <c r="AN872" s="352"/>
      <c r="AO872" s="353"/>
      <c r="AP872" s="354"/>
      <c r="AQ872" s="354"/>
      <c r="AR872" s="354"/>
      <c r="AS872" s="354"/>
      <c r="AT872" s="354"/>
      <c r="AU872" s="354"/>
      <c r="AV872" s="354"/>
      <c r="AW872" s="354"/>
      <c r="AX872" s="354"/>
    </row>
    <row r="873" spans="1:50" ht="57" customHeight="1">
      <c r="A873" s="370">
        <v>3</v>
      </c>
      <c r="B873" s="370">
        <v>1</v>
      </c>
      <c r="C873" s="355" t="s">
        <v>606</v>
      </c>
      <c r="D873" s="341"/>
      <c r="E873" s="341"/>
      <c r="F873" s="341"/>
      <c r="G873" s="341"/>
      <c r="H873" s="341"/>
      <c r="I873" s="341"/>
      <c r="J873" s="342">
        <v>2020001043507</v>
      </c>
      <c r="K873" s="343"/>
      <c r="L873" s="343"/>
      <c r="M873" s="343"/>
      <c r="N873" s="343"/>
      <c r="O873" s="343"/>
      <c r="P873" s="356" t="s">
        <v>607</v>
      </c>
      <c r="Q873" s="344"/>
      <c r="R873" s="344"/>
      <c r="S873" s="344"/>
      <c r="T873" s="344"/>
      <c r="U873" s="344"/>
      <c r="V873" s="344"/>
      <c r="W873" s="344"/>
      <c r="X873" s="344"/>
      <c r="Y873" s="345">
        <v>130</v>
      </c>
      <c r="Z873" s="346"/>
      <c r="AA873" s="346"/>
      <c r="AB873" s="347"/>
      <c r="AC873" s="357" t="s">
        <v>371</v>
      </c>
      <c r="AD873" s="357"/>
      <c r="AE873" s="357"/>
      <c r="AF873" s="357"/>
      <c r="AG873" s="357"/>
      <c r="AH873" s="349">
        <v>1</v>
      </c>
      <c r="AI873" s="350"/>
      <c r="AJ873" s="350"/>
      <c r="AK873" s="350"/>
      <c r="AL873" s="351">
        <v>95</v>
      </c>
      <c r="AM873" s="352"/>
      <c r="AN873" s="352"/>
      <c r="AO873" s="353"/>
      <c r="AP873" s="354"/>
      <c r="AQ873" s="354"/>
      <c r="AR873" s="354"/>
      <c r="AS873" s="354"/>
      <c r="AT873" s="354"/>
      <c r="AU873" s="354"/>
      <c r="AV873" s="354"/>
      <c r="AW873" s="354"/>
      <c r="AX873" s="354"/>
    </row>
    <row r="874" spans="1:50" ht="57.75" customHeight="1">
      <c r="A874" s="370">
        <v>4</v>
      </c>
      <c r="B874" s="370">
        <v>1</v>
      </c>
      <c r="C874" s="355" t="s">
        <v>609</v>
      </c>
      <c r="D874" s="341"/>
      <c r="E874" s="341"/>
      <c r="F874" s="341"/>
      <c r="G874" s="341"/>
      <c r="H874" s="341"/>
      <c r="I874" s="341"/>
      <c r="J874" s="342">
        <v>7010401006126</v>
      </c>
      <c r="K874" s="343"/>
      <c r="L874" s="343"/>
      <c r="M874" s="343"/>
      <c r="N874" s="343"/>
      <c r="O874" s="343"/>
      <c r="P874" s="356" t="s">
        <v>608</v>
      </c>
      <c r="Q874" s="344"/>
      <c r="R874" s="344"/>
      <c r="S874" s="344"/>
      <c r="T874" s="344"/>
      <c r="U874" s="344"/>
      <c r="V874" s="344"/>
      <c r="W874" s="344"/>
      <c r="X874" s="344"/>
      <c r="Y874" s="345">
        <v>104</v>
      </c>
      <c r="Z874" s="346"/>
      <c r="AA874" s="346"/>
      <c r="AB874" s="347"/>
      <c r="AC874" s="357" t="s">
        <v>715</v>
      </c>
      <c r="AD874" s="357"/>
      <c r="AE874" s="357"/>
      <c r="AF874" s="357"/>
      <c r="AG874" s="357"/>
      <c r="AH874" s="349"/>
      <c r="AI874" s="350"/>
      <c r="AJ874" s="350"/>
      <c r="AK874" s="350"/>
      <c r="AL874" s="351"/>
      <c r="AM874" s="352"/>
      <c r="AN874" s="352"/>
      <c r="AO874" s="353"/>
      <c r="AP874" s="354"/>
      <c r="AQ874" s="354"/>
      <c r="AR874" s="354"/>
      <c r="AS874" s="354"/>
      <c r="AT874" s="354"/>
      <c r="AU874" s="354"/>
      <c r="AV874" s="354"/>
      <c r="AW874" s="354"/>
      <c r="AX874" s="354"/>
    </row>
    <row r="875" spans="1:50" ht="55.5" customHeight="1">
      <c r="A875" s="370">
        <v>5</v>
      </c>
      <c r="B875" s="370">
        <v>1</v>
      </c>
      <c r="C875" s="355" t="s">
        <v>604</v>
      </c>
      <c r="D875" s="341"/>
      <c r="E875" s="341"/>
      <c r="F875" s="341"/>
      <c r="G875" s="341"/>
      <c r="H875" s="341"/>
      <c r="I875" s="341"/>
      <c r="J875" s="342">
        <v>1020001071491</v>
      </c>
      <c r="K875" s="343"/>
      <c r="L875" s="343"/>
      <c r="M875" s="343"/>
      <c r="N875" s="343"/>
      <c r="O875" s="343"/>
      <c r="P875" s="356" t="s">
        <v>610</v>
      </c>
      <c r="Q875" s="344"/>
      <c r="R875" s="344"/>
      <c r="S875" s="344"/>
      <c r="T875" s="344"/>
      <c r="U875" s="344"/>
      <c r="V875" s="344"/>
      <c r="W875" s="344"/>
      <c r="X875" s="344"/>
      <c r="Y875" s="345">
        <v>54</v>
      </c>
      <c r="Z875" s="346"/>
      <c r="AA875" s="346"/>
      <c r="AB875" s="347"/>
      <c r="AC875" s="348" t="s">
        <v>378</v>
      </c>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44.25" customHeight="1">
      <c r="A876" s="370">
        <v>6</v>
      </c>
      <c r="B876" s="370">
        <v>1</v>
      </c>
      <c r="C876" s="355" t="s">
        <v>609</v>
      </c>
      <c r="D876" s="341"/>
      <c r="E876" s="341"/>
      <c r="F876" s="341"/>
      <c r="G876" s="341"/>
      <c r="H876" s="341"/>
      <c r="I876" s="341"/>
      <c r="J876" s="342">
        <v>7010401006126</v>
      </c>
      <c r="K876" s="343"/>
      <c r="L876" s="343"/>
      <c r="M876" s="343"/>
      <c r="N876" s="343"/>
      <c r="O876" s="343"/>
      <c r="P876" s="356" t="s">
        <v>611</v>
      </c>
      <c r="Q876" s="344"/>
      <c r="R876" s="344"/>
      <c r="S876" s="344"/>
      <c r="T876" s="344"/>
      <c r="U876" s="344"/>
      <c r="V876" s="344"/>
      <c r="W876" s="344"/>
      <c r="X876" s="344"/>
      <c r="Y876" s="345">
        <v>53</v>
      </c>
      <c r="Z876" s="346"/>
      <c r="AA876" s="346"/>
      <c r="AB876" s="347"/>
      <c r="AC876" s="348" t="s">
        <v>378</v>
      </c>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55.5" customHeight="1">
      <c r="A877" s="370">
        <v>7</v>
      </c>
      <c r="B877" s="370">
        <v>1</v>
      </c>
      <c r="C877" s="355" t="s">
        <v>609</v>
      </c>
      <c r="D877" s="341"/>
      <c r="E877" s="341"/>
      <c r="F877" s="341"/>
      <c r="G877" s="341"/>
      <c r="H877" s="341"/>
      <c r="I877" s="341"/>
      <c r="J877" s="342">
        <v>7010401006126</v>
      </c>
      <c r="K877" s="343"/>
      <c r="L877" s="343"/>
      <c r="M877" s="343"/>
      <c r="N877" s="343"/>
      <c r="O877" s="343"/>
      <c r="P877" s="356" t="s">
        <v>612</v>
      </c>
      <c r="Q877" s="344"/>
      <c r="R877" s="344"/>
      <c r="S877" s="344"/>
      <c r="T877" s="344"/>
      <c r="U877" s="344"/>
      <c r="V877" s="344"/>
      <c r="W877" s="344"/>
      <c r="X877" s="344"/>
      <c r="Y877" s="345">
        <v>45</v>
      </c>
      <c r="Z877" s="346"/>
      <c r="AA877" s="346"/>
      <c r="AB877" s="347"/>
      <c r="AC877" s="348" t="s">
        <v>378</v>
      </c>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47.25" customHeight="1">
      <c r="A878" s="370">
        <v>8</v>
      </c>
      <c r="B878" s="370">
        <v>1</v>
      </c>
      <c r="C878" s="355" t="s">
        <v>604</v>
      </c>
      <c r="D878" s="341"/>
      <c r="E878" s="341"/>
      <c r="F878" s="341"/>
      <c r="G878" s="341"/>
      <c r="H878" s="341"/>
      <c r="I878" s="341"/>
      <c r="J878" s="342">
        <v>1020001071491</v>
      </c>
      <c r="K878" s="343"/>
      <c r="L878" s="343"/>
      <c r="M878" s="343"/>
      <c r="N878" s="343"/>
      <c r="O878" s="343"/>
      <c r="P878" s="356" t="s">
        <v>613</v>
      </c>
      <c r="Q878" s="344"/>
      <c r="R878" s="344"/>
      <c r="S878" s="344"/>
      <c r="T878" s="344"/>
      <c r="U878" s="344"/>
      <c r="V878" s="344"/>
      <c r="W878" s="344"/>
      <c r="X878" s="344"/>
      <c r="Y878" s="345">
        <v>13</v>
      </c>
      <c r="Z878" s="346"/>
      <c r="AA878" s="346"/>
      <c r="AB878" s="347"/>
      <c r="AC878" s="348" t="s">
        <v>378</v>
      </c>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54.75" customHeight="1">
      <c r="A879" s="370">
        <v>9</v>
      </c>
      <c r="B879" s="370">
        <v>1</v>
      </c>
      <c r="C879" s="355" t="s">
        <v>606</v>
      </c>
      <c r="D879" s="341"/>
      <c r="E879" s="341"/>
      <c r="F879" s="341"/>
      <c r="G879" s="341"/>
      <c r="H879" s="341"/>
      <c r="I879" s="341"/>
      <c r="J879" s="342">
        <v>2020001043507</v>
      </c>
      <c r="K879" s="343"/>
      <c r="L879" s="343"/>
      <c r="M879" s="343"/>
      <c r="N879" s="343"/>
      <c r="O879" s="343"/>
      <c r="P879" s="356" t="s">
        <v>614</v>
      </c>
      <c r="Q879" s="344"/>
      <c r="R879" s="344"/>
      <c r="S879" s="344"/>
      <c r="T879" s="344"/>
      <c r="U879" s="344"/>
      <c r="V879" s="344"/>
      <c r="W879" s="344"/>
      <c r="X879" s="344"/>
      <c r="Y879" s="345">
        <v>11</v>
      </c>
      <c r="Z879" s="346"/>
      <c r="AA879" s="346"/>
      <c r="AB879" s="347"/>
      <c r="AC879" s="348" t="s">
        <v>378</v>
      </c>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48.75" customHeight="1">
      <c r="A880" s="370">
        <v>10</v>
      </c>
      <c r="B880" s="370">
        <v>1</v>
      </c>
      <c r="C880" s="355" t="s">
        <v>604</v>
      </c>
      <c r="D880" s="341"/>
      <c r="E880" s="341"/>
      <c r="F880" s="341"/>
      <c r="G880" s="341"/>
      <c r="H880" s="341"/>
      <c r="I880" s="341"/>
      <c r="J880" s="342">
        <v>1020001071491</v>
      </c>
      <c r="K880" s="343"/>
      <c r="L880" s="343"/>
      <c r="M880" s="343"/>
      <c r="N880" s="343"/>
      <c r="O880" s="343"/>
      <c r="P880" s="356" t="s">
        <v>615</v>
      </c>
      <c r="Q880" s="344"/>
      <c r="R880" s="344"/>
      <c r="S880" s="344"/>
      <c r="T880" s="344"/>
      <c r="U880" s="344"/>
      <c r="V880" s="344"/>
      <c r="W880" s="344"/>
      <c r="X880" s="344"/>
      <c r="Y880" s="345">
        <v>11</v>
      </c>
      <c r="Z880" s="346"/>
      <c r="AA880" s="346"/>
      <c r="AB880" s="347"/>
      <c r="AC880" s="348" t="s">
        <v>378</v>
      </c>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0">
        <v>11</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0">
        <v>12</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0">
        <v>13</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0">
        <v>14</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0">
        <v>15</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30" hidden="1" customHeight="1">
      <c r="A886" s="370">
        <v>16</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s="16" customFormat="1" ht="30" hidden="1" customHeight="1">
      <c r="A887" s="370">
        <v>17</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0">
        <v>18</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0">
        <v>19</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0">
        <v>20</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0">
        <v>21</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0">
        <v>22</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0">
        <v>23</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0">
        <v>24</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0">
        <v>25</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0">
        <v>26</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0">
        <v>27</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0">
        <v>28</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0">
        <v>29</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30" hidden="1" customHeight="1">
      <c r="A900" s="370">
        <v>30</v>
      </c>
      <c r="B900" s="3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8"/>
      <c r="B903" s="358"/>
      <c r="C903" s="358" t="s">
        <v>26</v>
      </c>
      <c r="D903" s="358"/>
      <c r="E903" s="358"/>
      <c r="F903" s="358"/>
      <c r="G903" s="358"/>
      <c r="H903" s="358"/>
      <c r="I903" s="358"/>
      <c r="J903" s="148" t="s">
        <v>298</v>
      </c>
      <c r="K903" s="359"/>
      <c r="L903" s="359"/>
      <c r="M903" s="359"/>
      <c r="N903" s="359"/>
      <c r="O903" s="359"/>
      <c r="P903" s="360" t="s">
        <v>246</v>
      </c>
      <c r="Q903" s="360"/>
      <c r="R903" s="360"/>
      <c r="S903" s="360"/>
      <c r="T903" s="360"/>
      <c r="U903" s="360"/>
      <c r="V903" s="360"/>
      <c r="W903" s="360"/>
      <c r="X903" s="360"/>
      <c r="Y903" s="361" t="s">
        <v>296</v>
      </c>
      <c r="Z903" s="362"/>
      <c r="AA903" s="362"/>
      <c r="AB903" s="362"/>
      <c r="AC903" s="148" t="s">
        <v>336</v>
      </c>
      <c r="AD903" s="148"/>
      <c r="AE903" s="148"/>
      <c r="AF903" s="148"/>
      <c r="AG903" s="148"/>
      <c r="AH903" s="361" t="s">
        <v>366</v>
      </c>
      <c r="AI903" s="358"/>
      <c r="AJ903" s="358"/>
      <c r="AK903" s="358"/>
      <c r="AL903" s="358" t="s">
        <v>21</v>
      </c>
      <c r="AM903" s="358"/>
      <c r="AN903" s="358"/>
      <c r="AO903" s="363"/>
      <c r="AP903" s="364" t="s">
        <v>299</v>
      </c>
      <c r="AQ903" s="364"/>
      <c r="AR903" s="364"/>
      <c r="AS903" s="364"/>
      <c r="AT903" s="364"/>
      <c r="AU903" s="364"/>
      <c r="AV903" s="364"/>
      <c r="AW903" s="364"/>
      <c r="AX903" s="364"/>
    </row>
    <row r="904" spans="1:50" ht="67.5" customHeight="1">
      <c r="A904" s="370">
        <v>1</v>
      </c>
      <c r="B904" s="370">
        <v>1</v>
      </c>
      <c r="C904" s="355" t="s">
        <v>616</v>
      </c>
      <c r="D904" s="341"/>
      <c r="E904" s="341"/>
      <c r="F904" s="341"/>
      <c r="G904" s="341"/>
      <c r="H904" s="341"/>
      <c r="I904" s="341"/>
      <c r="J904" s="342">
        <v>6010401015821</v>
      </c>
      <c r="K904" s="343"/>
      <c r="L904" s="343"/>
      <c r="M904" s="343"/>
      <c r="N904" s="343"/>
      <c r="O904" s="343"/>
      <c r="P904" s="356" t="s">
        <v>620</v>
      </c>
      <c r="Q904" s="344"/>
      <c r="R904" s="344"/>
      <c r="S904" s="344"/>
      <c r="T904" s="344"/>
      <c r="U904" s="344"/>
      <c r="V904" s="344"/>
      <c r="W904" s="344"/>
      <c r="X904" s="344"/>
      <c r="Y904" s="345">
        <v>436</v>
      </c>
      <c r="Z904" s="346"/>
      <c r="AA904" s="346"/>
      <c r="AB904" s="347"/>
      <c r="AC904" s="357" t="s">
        <v>371</v>
      </c>
      <c r="AD904" s="365"/>
      <c r="AE904" s="365"/>
      <c r="AF904" s="365"/>
      <c r="AG904" s="365"/>
      <c r="AH904" s="366">
        <v>1</v>
      </c>
      <c r="AI904" s="367"/>
      <c r="AJ904" s="367"/>
      <c r="AK904" s="367"/>
      <c r="AL904" s="351">
        <v>91.16</v>
      </c>
      <c r="AM904" s="352"/>
      <c r="AN904" s="352"/>
      <c r="AO904" s="353"/>
      <c r="AP904" s="354"/>
      <c r="AQ904" s="354"/>
      <c r="AR904" s="354"/>
      <c r="AS904" s="354"/>
      <c r="AT904" s="354"/>
      <c r="AU904" s="354"/>
      <c r="AV904" s="354"/>
      <c r="AW904" s="354"/>
      <c r="AX904" s="354"/>
    </row>
    <row r="905" spans="1:50" ht="56.25" customHeight="1">
      <c r="A905" s="370">
        <v>2</v>
      </c>
      <c r="B905" s="370">
        <v>1</v>
      </c>
      <c r="C905" s="355" t="s">
        <v>616</v>
      </c>
      <c r="D905" s="341"/>
      <c r="E905" s="341"/>
      <c r="F905" s="341"/>
      <c r="G905" s="341"/>
      <c r="H905" s="341"/>
      <c r="I905" s="341"/>
      <c r="J905" s="342">
        <v>6010401015821</v>
      </c>
      <c r="K905" s="343"/>
      <c r="L905" s="343"/>
      <c r="M905" s="343"/>
      <c r="N905" s="343"/>
      <c r="O905" s="343"/>
      <c r="P905" s="356" t="s">
        <v>653</v>
      </c>
      <c r="Q905" s="344"/>
      <c r="R905" s="344"/>
      <c r="S905" s="344"/>
      <c r="T905" s="344"/>
      <c r="U905" s="344"/>
      <c r="V905" s="344"/>
      <c r="W905" s="344"/>
      <c r="X905" s="344"/>
      <c r="Y905" s="345">
        <v>212</v>
      </c>
      <c r="Z905" s="346"/>
      <c r="AA905" s="346"/>
      <c r="AB905" s="347"/>
      <c r="AC905" s="357" t="s">
        <v>372</v>
      </c>
      <c r="AD905" s="357"/>
      <c r="AE905" s="357"/>
      <c r="AF905" s="357"/>
      <c r="AG905" s="357"/>
      <c r="AH905" s="366">
        <v>1</v>
      </c>
      <c r="AI905" s="367"/>
      <c r="AJ905" s="367"/>
      <c r="AK905" s="367"/>
      <c r="AL905" s="351">
        <v>83.58</v>
      </c>
      <c r="AM905" s="352"/>
      <c r="AN905" s="352"/>
      <c r="AO905" s="353"/>
      <c r="AP905" s="354"/>
      <c r="AQ905" s="354"/>
      <c r="AR905" s="354"/>
      <c r="AS905" s="354"/>
      <c r="AT905" s="354"/>
      <c r="AU905" s="354"/>
      <c r="AV905" s="354"/>
      <c r="AW905" s="354"/>
      <c r="AX905" s="354"/>
    </row>
    <row r="906" spans="1:50" ht="54" customHeight="1">
      <c r="A906" s="370">
        <v>3</v>
      </c>
      <c r="B906" s="370">
        <v>1</v>
      </c>
      <c r="C906" s="355" t="s">
        <v>616</v>
      </c>
      <c r="D906" s="341"/>
      <c r="E906" s="341"/>
      <c r="F906" s="341"/>
      <c r="G906" s="341"/>
      <c r="H906" s="341"/>
      <c r="I906" s="341"/>
      <c r="J906" s="342">
        <v>6010401015821</v>
      </c>
      <c r="K906" s="343"/>
      <c r="L906" s="343"/>
      <c r="M906" s="343"/>
      <c r="N906" s="343"/>
      <c r="O906" s="343"/>
      <c r="P906" s="356" t="s">
        <v>653</v>
      </c>
      <c r="Q906" s="344"/>
      <c r="R906" s="344"/>
      <c r="S906" s="344"/>
      <c r="T906" s="344"/>
      <c r="U906" s="344"/>
      <c r="V906" s="344"/>
      <c r="W906" s="344"/>
      <c r="X906" s="344"/>
      <c r="Y906" s="345">
        <v>210</v>
      </c>
      <c r="Z906" s="346"/>
      <c r="AA906" s="346"/>
      <c r="AB906" s="347"/>
      <c r="AC906" s="357" t="s">
        <v>372</v>
      </c>
      <c r="AD906" s="357"/>
      <c r="AE906" s="357"/>
      <c r="AF906" s="357"/>
      <c r="AG906" s="357"/>
      <c r="AH906" s="349">
        <v>1</v>
      </c>
      <c r="AI906" s="350"/>
      <c r="AJ906" s="350"/>
      <c r="AK906" s="350"/>
      <c r="AL906" s="351">
        <v>83.58</v>
      </c>
      <c r="AM906" s="352"/>
      <c r="AN906" s="352"/>
      <c r="AO906" s="353"/>
      <c r="AP906" s="354"/>
      <c r="AQ906" s="354"/>
      <c r="AR906" s="354"/>
      <c r="AS906" s="354"/>
      <c r="AT906" s="354"/>
      <c r="AU906" s="354"/>
      <c r="AV906" s="354"/>
      <c r="AW906" s="354"/>
      <c r="AX906" s="354"/>
    </row>
    <row r="907" spans="1:50" ht="54.75" customHeight="1">
      <c r="A907" s="370">
        <v>4</v>
      </c>
      <c r="B907" s="370">
        <v>1</v>
      </c>
      <c r="C907" s="355" t="s">
        <v>616</v>
      </c>
      <c r="D907" s="341"/>
      <c r="E907" s="341"/>
      <c r="F907" s="341"/>
      <c r="G907" s="341"/>
      <c r="H907" s="341"/>
      <c r="I907" s="341"/>
      <c r="J907" s="342">
        <v>6010401015821</v>
      </c>
      <c r="K907" s="343"/>
      <c r="L907" s="343"/>
      <c r="M907" s="343"/>
      <c r="N907" s="343"/>
      <c r="O907" s="343"/>
      <c r="P907" s="356" t="s">
        <v>654</v>
      </c>
      <c r="Q907" s="344"/>
      <c r="R907" s="344"/>
      <c r="S907" s="344"/>
      <c r="T907" s="344"/>
      <c r="U907" s="344"/>
      <c r="V907" s="344"/>
      <c r="W907" s="344"/>
      <c r="X907" s="344"/>
      <c r="Y907" s="345">
        <v>47</v>
      </c>
      <c r="Z907" s="346"/>
      <c r="AA907" s="346"/>
      <c r="AB907" s="347"/>
      <c r="AC907" s="357" t="s">
        <v>371</v>
      </c>
      <c r="AD907" s="357"/>
      <c r="AE907" s="357"/>
      <c r="AF907" s="357"/>
      <c r="AG907" s="357"/>
      <c r="AH907" s="349">
        <v>1</v>
      </c>
      <c r="AI907" s="350"/>
      <c r="AJ907" s="350"/>
      <c r="AK907" s="350"/>
      <c r="AL907" s="351">
        <v>99.3</v>
      </c>
      <c r="AM907" s="352"/>
      <c r="AN907" s="352"/>
      <c r="AO907" s="353"/>
      <c r="AP907" s="354"/>
      <c r="AQ907" s="354"/>
      <c r="AR907" s="354"/>
      <c r="AS907" s="354"/>
      <c r="AT907" s="354"/>
      <c r="AU907" s="354"/>
      <c r="AV907" s="354"/>
      <c r="AW907" s="354"/>
      <c r="AX907" s="354"/>
    </row>
    <row r="908" spans="1:50" ht="52.5" customHeight="1">
      <c r="A908" s="370">
        <v>5</v>
      </c>
      <c r="B908" s="370">
        <v>1</v>
      </c>
      <c r="C908" s="355" t="s">
        <v>657</v>
      </c>
      <c r="D908" s="341"/>
      <c r="E908" s="341"/>
      <c r="F908" s="341"/>
      <c r="G908" s="341"/>
      <c r="H908" s="341"/>
      <c r="I908" s="341"/>
      <c r="J908" s="342">
        <v>2010001033475</v>
      </c>
      <c r="K908" s="343"/>
      <c r="L908" s="343"/>
      <c r="M908" s="343"/>
      <c r="N908" s="343"/>
      <c r="O908" s="343"/>
      <c r="P908" s="356" t="s">
        <v>655</v>
      </c>
      <c r="Q908" s="344"/>
      <c r="R908" s="344"/>
      <c r="S908" s="344"/>
      <c r="T908" s="344"/>
      <c r="U908" s="344"/>
      <c r="V908" s="344"/>
      <c r="W908" s="344"/>
      <c r="X908" s="344"/>
      <c r="Y908" s="345">
        <v>41</v>
      </c>
      <c r="Z908" s="346"/>
      <c r="AA908" s="346"/>
      <c r="AB908" s="347"/>
      <c r="AC908" s="348" t="s">
        <v>371</v>
      </c>
      <c r="AD908" s="348"/>
      <c r="AE908" s="348"/>
      <c r="AF908" s="348"/>
      <c r="AG908" s="348"/>
      <c r="AH908" s="349">
        <v>1</v>
      </c>
      <c r="AI908" s="350"/>
      <c r="AJ908" s="350"/>
      <c r="AK908" s="350"/>
      <c r="AL908" s="351">
        <v>99.3</v>
      </c>
      <c r="AM908" s="352"/>
      <c r="AN908" s="352"/>
      <c r="AO908" s="353"/>
      <c r="AP908" s="354"/>
      <c r="AQ908" s="354"/>
      <c r="AR908" s="354"/>
      <c r="AS908" s="354"/>
      <c r="AT908" s="354"/>
      <c r="AU908" s="354"/>
      <c r="AV908" s="354"/>
      <c r="AW908" s="354"/>
      <c r="AX908" s="354"/>
    </row>
    <row r="909" spans="1:50" ht="54.75" customHeight="1">
      <c r="A909" s="370">
        <v>6</v>
      </c>
      <c r="B909" s="370">
        <v>1</v>
      </c>
      <c r="C909" s="355" t="s">
        <v>616</v>
      </c>
      <c r="D909" s="341"/>
      <c r="E909" s="341"/>
      <c r="F909" s="341"/>
      <c r="G909" s="341"/>
      <c r="H909" s="341"/>
      <c r="I909" s="341"/>
      <c r="J909" s="342">
        <v>6010401015821</v>
      </c>
      <c r="K909" s="343"/>
      <c r="L909" s="343"/>
      <c r="M909" s="343"/>
      <c r="N909" s="343"/>
      <c r="O909" s="343"/>
      <c r="P909" s="356" t="s">
        <v>656</v>
      </c>
      <c r="Q909" s="344"/>
      <c r="R909" s="344"/>
      <c r="S909" s="344"/>
      <c r="T909" s="344"/>
      <c r="U909" s="344"/>
      <c r="V909" s="344"/>
      <c r="W909" s="344"/>
      <c r="X909" s="344"/>
      <c r="Y909" s="345">
        <v>36</v>
      </c>
      <c r="Z909" s="346"/>
      <c r="AA909" s="346"/>
      <c r="AB909" s="347"/>
      <c r="AC909" s="348" t="s">
        <v>371</v>
      </c>
      <c r="AD909" s="348"/>
      <c r="AE909" s="348"/>
      <c r="AF909" s="348"/>
      <c r="AG909" s="348"/>
      <c r="AH909" s="349">
        <v>1</v>
      </c>
      <c r="AI909" s="350"/>
      <c r="AJ909" s="350"/>
      <c r="AK909" s="350"/>
      <c r="AL909" s="351">
        <v>99.3</v>
      </c>
      <c r="AM909" s="352"/>
      <c r="AN909" s="352"/>
      <c r="AO909" s="353"/>
      <c r="AP909" s="354"/>
      <c r="AQ909" s="354"/>
      <c r="AR909" s="354"/>
      <c r="AS909" s="354"/>
      <c r="AT909" s="354"/>
      <c r="AU909" s="354"/>
      <c r="AV909" s="354"/>
      <c r="AW909" s="354"/>
      <c r="AX909" s="354"/>
    </row>
    <row r="910" spans="1:50" ht="54" customHeight="1">
      <c r="A910" s="370">
        <v>7</v>
      </c>
      <c r="B910" s="370">
        <v>1</v>
      </c>
      <c r="C910" s="355" t="s">
        <v>616</v>
      </c>
      <c r="D910" s="341"/>
      <c r="E910" s="341"/>
      <c r="F910" s="341"/>
      <c r="G910" s="341"/>
      <c r="H910" s="341"/>
      <c r="I910" s="341"/>
      <c r="J910" s="342">
        <v>6010401015821</v>
      </c>
      <c r="K910" s="343"/>
      <c r="L910" s="343"/>
      <c r="M910" s="343"/>
      <c r="N910" s="343"/>
      <c r="O910" s="343"/>
      <c r="P910" s="356" t="s">
        <v>654</v>
      </c>
      <c r="Q910" s="344"/>
      <c r="R910" s="344"/>
      <c r="S910" s="344"/>
      <c r="T910" s="344"/>
      <c r="U910" s="344"/>
      <c r="V910" s="344"/>
      <c r="W910" s="344"/>
      <c r="X910" s="344"/>
      <c r="Y910" s="345">
        <v>21</v>
      </c>
      <c r="Z910" s="346"/>
      <c r="AA910" s="346"/>
      <c r="AB910" s="347"/>
      <c r="AC910" s="348" t="s">
        <v>371</v>
      </c>
      <c r="AD910" s="348"/>
      <c r="AE910" s="348"/>
      <c r="AF910" s="348"/>
      <c r="AG910" s="348"/>
      <c r="AH910" s="349">
        <v>1</v>
      </c>
      <c r="AI910" s="350"/>
      <c r="AJ910" s="350"/>
      <c r="AK910" s="350"/>
      <c r="AL910" s="351">
        <v>99.3</v>
      </c>
      <c r="AM910" s="352"/>
      <c r="AN910" s="352"/>
      <c r="AO910" s="353"/>
      <c r="AP910" s="354"/>
      <c r="AQ910" s="354"/>
      <c r="AR910" s="354"/>
      <c r="AS910" s="354"/>
      <c r="AT910" s="354"/>
      <c r="AU910" s="354"/>
      <c r="AV910" s="354"/>
      <c r="AW910" s="354"/>
      <c r="AX910" s="354"/>
    </row>
    <row r="911" spans="1:50" ht="52.5" customHeight="1">
      <c r="A911" s="370">
        <v>8</v>
      </c>
      <c r="B911" s="370">
        <v>1</v>
      </c>
      <c r="C911" s="355" t="s">
        <v>617</v>
      </c>
      <c r="D911" s="341"/>
      <c r="E911" s="341"/>
      <c r="F911" s="341"/>
      <c r="G911" s="341"/>
      <c r="H911" s="341"/>
      <c r="I911" s="341"/>
      <c r="J911" s="342">
        <v>2010001033475</v>
      </c>
      <c r="K911" s="343"/>
      <c r="L911" s="343"/>
      <c r="M911" s="343"/>
      <c r="N911" s="343"/>
      <c r="O911" s="343"/>
      <c r="P911" s="356" t="s">
        <v>655</v>
      </c>
      <c r="Q911" s="344"/>
      <c r="R911" s="344"/>
      <c r="S911" s="344"/>
      <c r="T911" s="344"/>
      <c r="U911" s="344"/>
      <c r="V911" s="344"/>
      <c r="W911" s="344"/>
      <c r="X911" s="344"/>
      <c r="Y911" s="345">
        <v>21</v>
      </c>
      <c r="Z911" s="346"/>
      <c r="AA911" s="346"/>
      <c r="AB911" s="347"/>
      <c r="AC911" s="348" t="s">
        <v>371</v>
      </c>
      <c r="AD911" s="348"/>
      <c r="AE911" s="348"/>
      <c r="AF911" s="348"/>
      <c r="AG911" s="348"/>
      <c r="AH911" s="349">
        <v>1</v>
      </c>
      <c r="AI911" s="350"/>
      <c r="AJ911" s="350"/>
      <c r="AK911" s="350"/>
      <c r="AL911" s="351">
        <v>99.3</v>
      </c>
      <c r="AM911" s="352"/>
      <c r="AN911" s="352"/>
      <c r="AO911" s="353"/>
      <c r="AP911" s="354"/>
      <c r="AQ911" s="354"/>
      <c r="AR911" s="354"/>
      <c r="AS911" s="354"/>
      <c r="AT911" s="354"/>
      <c r="AU911" s="354"/>
      <c r="AV911" s="354"/>
      <c r="AW911" s="354"/>
      <c r="AX911" s="354"/>
    </row>
    <row r="912" spans="1:50" ht="44.25" customHeight="1">
      <c r="A912" s="370">
        <v>9</v>
      </c>
      <c r="B912" s="370">
        <v>1</v>
      </c>
      <c r="C912" s="355" t="s">
        <v>604</v>
      </c>
      <c r="D912" s="341"/>
      <c r="E912" s="341"/>
      <c r="F912" s="341"/>
      <c r="G912" s="341"/>
      <c r="H912" s="341"/>
      <c r="I912" s="341"/>
      <c r="J912" s="342">
        <v>1020001071491</v>
      </c>
      <c r="K912" s="343"/>
      <c r="L912" s="343"/>
      <c r="M912" s="343"/>
      <c r="N912" s="343"/>
      <c r="O912" s="343"/>
      <c r="P912" s="356" t="s">
        <v>618</v>
      </c>
      <c r="Q912" s="344"/>
      <c r="R912" s="344"/>
      <c r="S912" s="344"/>
      <c r="T912" s="344"/>
      <c r="U912" s="344"/>
      <c r="V912" s="344"/>
      <c r="W912" s="344"/>
      <c r="X912" s="344"/>
      <c r="Y912" s="345">
        <v>19</v>
      </c>
      <c r="Z912" s="346"/>
      <c r="AA912" s="346"/>
      <c r="AB912" s="347"/>
      <c r="AC912" s="348" t="s">
        <v>371</v>
      </c>
      <c r="AD912" s="348"/>
      <c r="AE912" s="348"/>
      <c r="AF912" s="348"/>
      <c r="AG912" s="348"/>
      <c r="AH912" s="349">
        <v>1</v>
      </c>
      <c r="AI912" s="350"/>
      <c r="AJ912" s="350"/>
      <c r="AK912" s="350"/>
      <c r="AL912" s="351">
        <v>72</v>
      </c>
      <c r="AM912" s="352"/>
      <c r="AN912" s="352"/>
      <c r="AO912" s="353"/>
      <c r="AP912" s="354"/>
      <c r="AQ912" s="354"/>
      <c r="AR912" s="354"/>
      <c r="AS912" s="354"/>
      <c r="AT912" s="354"/>
      <c r="AU912" s="354"/>
      <c r="AV912" s="354"/>
      <c r="AW912" s="354"/>
      <c r="AX912" s="354"/>
    </row>
    <row r="913" spans="1:50" ht="51.75" customHeight="1">
      <c r="A913" s="370">
        <v>10</v>
      </c>
      <c r="B913" s="370">
        <v>1</v>
      </c>
      <c r="C913" s="355" t="s">
        <v>616</v>
      </c>
      <c r="D913" s="341"/>
      <c r="E913" s="341"/>
      <c r="F913" s="341"/>
      <c r="G913" s="341"/>
      <c r="H913" s="341"/>
      <c r="I913" s="341"/>
      <c r="J913" s="342">
        <v>6010401015821</v>
      </c>
      <c r="K913" s="343"/>
      <c r="L913" s="343"/>
      <c r="M913" s="343"/>
      <c r="N913" s="343"/>
      <c r="O913" s="343"/>
      <c r="P913" s="356" t="s">
        <v>656</v>
      </c>
      <c r="Q913" s="344"/>
      <c r="R913" s="344"/>
      <c r="S913" s="344"/>
      <c r="T913" s="344"/>
      <c r="U913" s="344"/>
      <c r="V913" s="344"/>
      <c r="W913" s="344"/>
      <c r="X913" s="344"/>
      <c r="Y913" s="345">
        <v>14</v>
      </c>
      <c r="Z913" s="346"/>
      <c r="AA913" s="346"/>
      <c r="AB913" s="347"/>
      <c r="AC913" s="348" t="s">
        <v>371</v>
      </c>
      <c r="AD913" s="348"/>
      <c r="AE913" s="348"/>
      <c r="AF913" s="348"/>
      <c r="AG913" s="348"/>
      <c r="AH913" s="349">
        <v>1</v>
      </c>
      <c r="AI913" s="350"/>
      <c r="AJ913" s="350"/>
      <c r="AK913" s="350"/>
      <c r="AL913" s="351">
        <v>99.3</v>
      </c>
      <c r="AM913" s="352"/>
      <c r="AN913" s="352"/>
      <c r="AO913" s="353"/>
      <c r="AP913" s="354"/>
      <c r="AQ913" s="354"/>
      <c r="AR913" s="354"/>
      <c r="AS913" s="354"/>
      <c r="AT913" s="354"/>
      <c r="AU913" s="354"/>
      <c r="AV913" s="354"/>
      <c r="AW913" s="354"/>
      <c r="AX913" s="354"/>
    </row>
    <row r="914" spans="1:50" ht="30" hidden="1" customHeight="1">
      <c r="A914" s="370">
        <v>11</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0">
        <v>12</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0">
        <v>13</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0">
        <v>14</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0">
        <v>15</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30" hidden="1" customHeight="1">
      <c r="A919" s="370">
        <v>16</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s="16" customFormat="1" ht="30" hidden="1" customHeight="1">
      <c r="A920" s="370">
        <v>17</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0">
        <v>18</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0">
        <v>19</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0">
        <v>20</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0">
        <v>21</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0">
        <v>22</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0">
        <v>23</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0">
        <v>24</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0">
        <v>25</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0">
        <v>26</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0">
        <v>27</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0">
        <v>28</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0">
        <v>29</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30" hidden="1" customHeight="1">
      <c r="A933" s="370">
        <v>30</v>
      </c>
      <c r="B933" s="3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8"/>
      <c r="B936" s="358"/>
      <c r="C936" s="358" t="s">
        <v>26</v>
      </c>
      <c r="D936" s="358"/>
      <c r="E936" s="358"/>
      <c r="F936" s="358"/>
      <c r="G936" s="358"/>
      <c r="H936" s="358"/>
      <c r="I936" s="358"/>
      <c r="J936" s="148" t="s">
        <v>298</v>
      </c>
      <c r="K936" s="359"/>
      <c r="L936" s="359"/>
      <c r="M936" s="359"/>
      <c r="N936" s="359"/>
      <c r="O936" s="359"/>
      <c r="P936" s="360" t="s">
        <v>246</v>
      </c>
      <c r="Q936" s="360"/>
      <c r="R936" s="360"/>
      <c r="S936" s="360"/>
      <c r="T936" s="360"/>
      <c r="U936" s="360"/>
      <c r="V936" s="360"/>
      <c r="W936" s="360"/>
      <c r="X936" s="360"/>
      <c r="Y936" s="361" t="s">
        <v>296</v>
      </c>
      <c r="Z936" s="362"/>
      <c r="AA936" s="362"/>
      <c r="AB936" s="362"/>
      <c r="AC936" s="148" t="s">
        <v>336</v>
      </c>
      <c r="AD936" s="148"/>
      <c r="AE936" s="148"/>
      <c r="AF936" s="148"/>
      <c r="AG936" s="148"/>
      <c r="AH936" s="361" t="s">
        <v>366</v>
      </c>
      <c r="AI936" s="358"/>
      <c r="AJ936" s="358"/>
      <c r="AK936" s="358"/>
      <c r="AL936" s="358" t="s">
        <v>21</v>
      </c>
      <c r="AM936" s="358"/>
      <c r="AN936" s="358"/>
      <c r="AO936" s="363"/>
      <c r="AP936" s="364" t="s">
        <v>299</v>
      </c>
      <c r="AQ936" s="364"/>
      <c r="AR936" s="364"/>
      <c r="AS936" s="364"/>
      <c r="AT936" s="364"/>
      <c r="AU936" s="364"/>
      <c r="AV936" s="364"/>
      <c r="AW936" s="364"/>
      <c r="AX936" s="364"/>
    </row>
    <row r="937" spans="1:50" ht="40.5" customHeight="1">
      <c r="A937" s="370">
        <v>1</v>
      </c>
      <c r="B937" s="370">
        <v>1</v>
      </c>
      <c r="C937" s="355" t="s">
        <v>604</v>
      </c>
      <c r="D937" s="341"/>
      <c r="E937" s="341"/>
      <c r="F937" s="341"/>
      <c r="G937" s="341"/>
      <c r="H937" s="341"/>
      <c r="I937" s="341"/>
      <c r="J937" s="342">
        <v>1020001071491</v>
      </c>
      <c r="K937" s="343"/>
      <c r="L937" s="343"/>
      <c r="M937" s="343"/>
      <c r="N937" s="343"/>
      <c r="O937" s="343"/>
      <c r="P937" s="356" t="s">
        <v>619</v>
      </c>
      <c r="Q937" s="344"/>
      <c r="R937" s="344"/>
      <c r="S937" s="344"/>
      <c r="T937" s="344"/>
      <c r="U937" s="344"/>
      <c r="V937" s="344"/>
      <c r="W937" s="344"/>
      <c r="X937" s="344"/>
      <c r="Y937" s="345">
        <v>281</v>
      </c>
      <c r="Z937" s="346"/>
      <c r="AA937" s="346"/>
      <c r="AB937" s="347"/>
      <c r="AC937" s="357" t="s">
        <v>378</v>
      </c>
      <c r="AD937" s="365"/>
      <c r="AE937" s="365"/>
      <c r="AF937" s="365"/>
      <c r="AG937" s="365"/>
      <c r="AH937" s="366"/>
      <c r="AI937" s="367"/>
      <c r="AJ937" s="367"/>
      <c r="AK937" s="367"/>
      <c r="AL937" s="351"/>
      <c r="AM937" s="352"/>
      <c r="AN937" s="352"/>
      <c r="AO937" s="353"/>
      <c r="AP937" s="354"/>
      <c r="AQ937" s="354"/>
      <c r="AR937" s="354"/>
      <c r="AS937" s="354"/>
      <c r="AT937" s="354"/>
      <c r="AU937" s="354"/>
      <c r="AV937" s="354"/>
      <c r="AW937" s="354"/>
      <c r="AX937" s="354"/>
    </row>
    <row r="938" spans="1:50" ht="48.75" customHeight="1">
      <c r="A938" s="370">
        <v>2</v>
      </c>
      <c r="B938" s="370">
        <v>1</v>
      </c>
      <c r="C938" s="355" t="s">
        <v>604</v>
      </c>
      <c r="D938" s="341"/>
      <c r="E938" s="341"/>
      <c r="F938" s="341"/>
      <c r="G938" s="341"/>
      <c r="H938" s="341"/>
      <c r="I938" s="341"/>
      <c r="J938" s="342">
        <v>1020001071491</v>
      </c>
      <c r="K938" s="343"/>
      <c r="L938" s="343"/>
      <c r="M938" s="343"/>
      <c r="N938" s="343"/>
      <c r="O938" s="343"/>
      <c r="P938" s="356" t="s">
        <v>659</v>
      </c>
      <c r="Q938" s="344"/>
      <c r="R938" s="344"/>
      <c r="S938" s="344"/>
      <c r="T938" s="344"/>
      <c r="U938" s="344"/>
      <c r="V938" s="344"/>
      <c r="W938" s="344"/>
      <c r="X938" s="344"/>
      <c r="Y938" s="345">
        <v>245</v>
      </c>
      <c r="Z938" s="346"/>
      <c r="AA938" s="346"/>
      <c r="AB938" s="347"/>
      <c r="AC938" s="357" t="s">
        <v>378</v>
      </c>
      <c r="AD938" s="357"/>
      <c r="AE938" s="357"/>
      <c r="AF938" s="357"/>
      <c r="AG938" s="357"/>
      <c r="AH938" s="366"/>
      <c r="AI938" s="367"/>
      <c r="AJ938" s="367"/>
      <c r="AK938" s="367"/>
      <c r="AL938" s="351"/>
      <c r="AM938" s="352"/>
      <c r="AN938" s="352"/>
      <c r="AO938" s="353"/>
      <c r="AP938" s="354"/>
      <c r="AQ938" s="354"/>
      <c r="AR938" s="354"/>
      <c r="AS938" s="354"/>
      <c r="AT938" s="354"/>
      <c r="AU938" s="354"/>
      <c r="AV938" s="354"/>
      <c r="AW938" s="354"/>
      <c r="AX938" s="354"/>
    </row>
    <row r="939" spans="1:50" ht="56.25" customHeight="1">
      <c r="A939" s="370">
        <v>3</v>
      </c>
      <c r="B939" s="370">
        <v>1</v>
      </c>
      <c r="C939" s="355" t="s">
        <v>604</v>
      </c>
      <c r="D939" s="341"/>
      <c r="E939" s="341"/>
      <c r="F939" s="341"/>
      <c r="G939" s="341"/>
      <c r="H939" s="341"/>
      <c r="I939" s="341"/>
      <c r="J939" s="342">
        <v>1020001071491</v>
      </c>
      <c r="K939" s="343"/>
      <c r="L939" s="343"/>
      <c r="M939" s="343"/>
      <c r="N939" s="343"/>
      <c r="O939" s="343"/>
      <c r="P939" s="356" t="s">
        <v>621</v>
      </c>
      <c r="Q939" s="344"/>
      <c r="R939" s="344"/>
      <c r="S939" s="344"/>
      <c r="T939" s="344"/>
      <c r="U939" s="344"/>
      <c r="V939" s="344"/>
      <c r="W939" s="344"/>
      <c r="X939" s="344"/>
      <c r="Y939" s="345">
        <v>75</v>
      </c>
      <c r="Z939" s="346"/>
      <c r="AA939" s="346"/>
      <c r="AB939" s="347"/>
      <c r="AC939" s="357" t="s">
        <v>378</v>
      </c>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54" customHeight="1">
      <c r="A940" s="370">
        <v>4</v>
      </c>
      <c r="B940" s="370">
        <v>1</v>
      </c>
      <c r="C940" s="355" t="s">
        <v>609</v>
      </c>
      <c r="D940" s="341"/>
      <c r="E940" s="341"/>
      <c r="F940" s="341"/>
      <c r="G940" s="341"/>
      <c r="H940" s="341"/>
      <c r="I940" s="341"/>
      <c r="J940" s="342">
        <v>7010401006126</v>
      </c>
      <c r="K940" s="343"/>
      <c r="L940" s="343"/>
      <c r="M940" s="343"/>
      <c r="N940" s="343"/>
      <c r="O940" s="343"/>
      <c r="P940" s="356" t="s">
        <v>622</v>
      </c>
      <c r="Q940" s="344"/>
      <c r="R940" s="344"/>
      <c r="S940" s="344"/>
      <c r="T940" s="344"/>
      <c r="U940" s="344"/>
      <c r="V940" s="344"/>
      <c r="W940" s="344"/>
      <c r="X940" s="344"/>
      <c r="Y940" s="345">
        <v>53</v>
      </c>
      <c r="Z940" s="346"/>
      <c r="AA940" s="346"/>
      <c r="AB940" s="347"/>
      <c r="AC940" s="357" t="s">
        <v>378</v>
      </c>
      <c r="AD940" s="357"/>
      <c r="AE940" s="357"/>
      <c r="AF940" s="357"/>
      <c r="AG940" s="357"/>
      <c r="AH940" s="349"/>
      <c r="AI940" s="350"/>
      <c r="AJ940" s="350"/>
      <c r="AK940" s="350"/>
      <c r="AL940" s="351"/>
      <c r="AM940" s="352"/>
      <c r="AN940" s="352"/>
      <c r="AO940" s="353"/>
      <c r="AP940" s="354"/>
      <c r="AQ940" s="354"/>
      <c r="AR940" s="354"/>
      <c r="AS940" s="354"/>
      <c r="AT940" s="354"/>
      <c r="AU940" s="354"/>
      <c r="AV940" s="354"/>
      <c r="AW940" s="354"/>
      <c r="AX940" s="354"/>
    </row>
    <row r="941" spans="1:50" ht="54.75" customHeight="1">
      <c r="A941" s="370">
        <v>5</v>
      </c>
      <c r="B941" s="370">
        <v>1</v>
      </c>
      <c r="C941" s="355" t="s">
        <v>685</v>
      </c>
      <c r="D941" s="341"/>
      <c r="E941" s="341"/>
      <c r="F941" s="341"/>
      <c r="G941" s="341"/>
      <c r="H941" s="341"/>
      <c r="I941" s="341"/>
      <c r="J941" s="342">
        <v>1020001071491</v>
      </c>
      <c r="K941" s="343"/>
      <c r="L941" s="343"/>
      <c r="M941" s="343"/>
      <c r="N941" s="343"/>
      <c r="O941" s="343"/>
      <c r="P941" s="356" t="s">
        <v>686</v>
      </c>
      <c r="Q941" s="344"/>
      <c r="R941" s="344"/>
      <c r="S941" s="344"/>
      <c r="T941" s="344"/>
      <c r="U941" s="344"/>
      <c r="V941" s="344"/>
      <c r="W941" s="344"/>
      <c r="X941" s="344"/>
      <c r="Y941" s="345">
        <v>31</v>
      </c>
      <c r="Z941" s="346"/>
      <c r="AA941" s="346"/>
      <c r="AB941" s="347"/>
      <c r="AC941" s="348" t="s">
        <v>372</v>
      </c>
      <c r="AD941" s="348"/>
      <c r="AE941" s="348"/>
      <c r="AF941" s="348"/>
      <c r="AG941" s="348"/>
      <c r="AH941" s="349">
        <v>1</v>
      </c>
      <c r="AI941" s="350"/>
      <c r="AJ941" s="350"/>
      <c r="AK941" s="350"/>
      <c r="AL941" s="351">
        <v>94.6</v>
      </c>
      <c r="AM941" s="352"/>
      <c r="AN941" s="352"/>
      <c r="AO941" s="353"/>
      <c r="AP941" s="354"/>
      <c r="AQ941" s="354"/>
      <c r="AR941" s="354"/>
      <c r="AS941" s="354"/>
      <c r="AT941" s="354"/>
      <c r="AU941" s="354"/>
      <c r="AV941" s="354"/>
      <c r="AW941" s="354"/>
      <c r="AX941" s="354"/>
    </row>
    <row r="942" spans="1:50" ht="57.75" customHeight="1">
      <c r="A942" s="370">
        <v>6</v>
      </c>
      <c r="B942" s="370">
        <v>1</v>
      </c>
      <c r="C942" s="355" t="s">
        <v>693</v>
      </c>
      <c r="D942" s="341"/>
      <c r="E942" s="341"/>
      <c r="F942" s="341"/>
      <c r="G942" s="341"/>
      <c r="H942" s="341"/>
      <c r="I942" s="341"/>
      <c r="J942" s="342">
        <v>9011101031552</v>
      </c>
      <c r="K942" s="343"/>
      <c r="L942" s="343"/>
      <c r="M942" s="343"/>
      <c r="N942" s="343"/>
      <c r="O942" s="343"/>
      <c r="P942" s="356" t="s">
        <v>688</v>
      </c>
      <c r="Q942" s="344"/>
      <c r="R942" s="344"/>
      <c r="S942" s="344"/>
      <c r="T942" s="344"/>
      <c r="U942" s="344"/>
      <c r="V942" s="344"/>
      <c r="W942" s="344"/>
      <c r="X942" s="344"/>
      <c r="Y942" s="345">
        <v>9</v>
      </c>
      <c r="Z942" s="346"/>
      <c r="AA942" s="346"/>
      <c r="AB942" s="347"/>
      <c r="AC942" s="348" t="s">
        <v>378</v>
      </c>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44.25" customHeight="1">
      <c r="A943" s="370">
        <v>7</v>
      </c>
      <c r="B943" s="370">
        <v>1</v>
      </c>
      <c r="C943" s="355" t="s">
        <v>689</v>
      </c>
      <c r="D943" s="341"/>
      <c r="E943" s="341"/>
      <c r="F943" s="341"/>
      <c r="G943" s="341"/>
      <c r="H943" s="341"/>
      <c r="I943" s="341"/>
      <c r="J943" s="342">
        <v>6050001023774</v>
      </c>
      <c r="K943" s="343"/>
      <c r="L943" s="343"/>
      <c r="M943" s="343"/>
      <c r="N943" s="343"/>
      <c r="O943" s="343"/>
      <c r="P943" s="356" t="s">
        <v>690</v>
      </c>
      <c r="Q943" s="344"/>
      <c r="R943" s="344"/>
      <c r="S943" s="344"/>
      <c r="T943" s="344"/>
      <c r="U943" s="344"/>
      <c r="V943" s="344"/>
      <c r="W943" s="344"/>
      <c r="X943" s="344"/>
      <c r="Y943" s="345">
        <v>3</v>
      </c>
      <c r="Z943" s="346"/>
      <c r="AA943" s="346"/>
      <c r="AB943" s="347"/>
      <c r="AC943" s="348" t="s">
        <v>378</v>
      </c>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57" customHeight="1">
      <c r="A944" s="370">
        <v>8</v>
      </c>
      <c r="B944" s="370">
        <v>1</v>
      </c>
      <c r="C944" s="355" t="s">
        <v>663</v>
      </c>
      <c r="D944" s="341"/>
      <c r="E944" s="341"/>
      <c r="F944" s="341"/>
      <c r="G944" s="341"/>
      <c r="H944" s="341"/>
      <c r="I944" s="341"/>
      <c r="J944" s="342">
        <v>2020001043507</v>
      </c>
      <c r="K944" s="343"/>
      <c r="L944" s="343"/>
      <c r="M944" s="343"/>
      <c r="N944" s="343"/>
      <c r="O944" s="343"/>
      <c r="P944" s="356" t="s">
        <v>691</v>
      </c>
      <c r="Q944" s="344"/>
      <c r="R944" s="344"/>
      <c r="S944" s="344"/>
      <c r="T944" s="344"/>
      <c r="U944" s="344"/>
      <c r="V944" s="344"/>
      <c r="W944" s="344"/>
      <c r="X944" s="344"/>
      <c r="Y944" s="345">
        <v>1</v>
      </c>
      <c r="Z944" s="346"/>
      <c r="AA944" s="346"/>
      <c r="AB944" s="347"/>
      <c r="AC944" s="348" t="s">
        <v>378</v>
      </c>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54" customHeight="1">
      <c r="A945" s="370">
        <v>9</v>
      </c>
      <c r="B945" s="370">
        <v>1</v>
      </c>
      <c r="C945" s="355" t="s">
        <v>687</v>
      </c>
      <c r="D945" s="341"/>
      <c r="E945" s="341"/>
      <c r="F945" s="341"/>
      <c r="G945" s="341"/>
      <c r="H945" s="341"/>
      <c r="I945" s="341"/>
      <c r="J945" s="342">
        <v>9011101031552</v>
      </c>
      <c r="K945" s="343"/>
      <c r="L945" s="343"/>
      <c r="M945" s="343"/>
      <c r="N945" s="343"/>
      <c r="O945" s="343"/>
      <c r="P945" s="356" t="s">
        <v>692</v>
      </c>
      <c r="Q945" s="344"/>
      <c r="R945" s="344"/>
      <c r="S945" s="344"/>
      <c r="T945" s="344"/>
      <c r="U945" s="344"/>
      <c r="V945" s="344"/>
      <c r="W945" s="344"/>
      <c r="X945" s="344"/>
      <c r="Y945" s="345">
        <v>0.9</v>
      </c>
      <c r="Z945" s="346"/>
      <c r="AA945" s="346"/>
      <c r="AB945" s="347"/>
      <c r="AC945" s="348" t="s">
        <v>378</v>
      </c>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72.75" customHeight="1">
      <c r="A946" s="370">
        <v>10</v>
      </c>
      <c r="B946" s="370">
        <v>1</v>
      </c>
      <c r="C946" s="355" t="s">
        <v>687</v>
      </c>
      <c r="D946" s="341"/>
      <c r="E946" s="341"/>
      <c r="F946" s="341"/>
      <c r="G946" s="341"/>
      <c r="H946" s="341"/>
      <c r="I946" s="341"/>
      <c r="J946" s="342">
        <v>9011101031552</v>
      </c>
      <c r="K946" s="343"/>
      <c r="L946" s="343"/>
      <c r="M946" s="343"/>
      <c r="N946" s="343"/>
      <c r="O946" s="343"/>
      <c r="P946" s="356" t="s">
        <v>694</v>
      </c>
      <c r="Q946" s="344"/>
      <c r="R946" s="344"/>
      <c r="S946" s="344"/>
      <c r="T946" s="344"/>
      <c r="U946" s="344"/>
      <c r="V946" s="344"/>
      <c r="W946" s="344"/>
      <c r="X946" s="344"/>
      <c r="Y946" s="345">
        <v>0.8</v>
      </c>
      <c r="Z946" s="346"/>
      <c r="AA946" s="346"/>
      <c r="AB946" s="347"/>
      <c r="AC946" s="348" t="s">
        <v>378</v>
      </c>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0">
        <v>11</v>
      </c>
      <c r="B947" s="370">
        <v>1</v>
      </c>
      <c r="C947" s="355"/>
      <c r="D947" s="341"/>
      <c r="E947" s="341"/>
      <c r="F947" s="341"/>
      <c r="G947" s="341"/>
      <c r="H947" s="341"/>
      <c r="I947" s="341"/>
      <c r="J947" s="342"/>
      <c r="K947" s="343"/>
      <c r="L947" s="343"/>
      <c r="M947" s="343"/>
      <c r="N947" s="343"/>
      <c r="O947" s="343"/>
      <c r="P947" s="356"/>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0">
        <v>12</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0">
        <v>13</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0">
        <v>14</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0">
        <v>15</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30" hidden="1" customHeight="1">
      <c r="A952" s="370">
        <v>16</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s="16" customFormat="1" ht="30" hidden="1" customHeight="1">
      <c r="A953" s="370">
        <v>17</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0">
        <v>18</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0">
        <v>19</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0">
        <v>20</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0">
        <v>21</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0">
        <v>22</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0">
        <v>23</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0">
        <v>24</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0">
        <v>25</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0">
        <v>26</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0">
        <v>27</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0">
        <v>28</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0">
        <v>29</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30" hidden="1" customHeight="1">
      <c r="A966" s="370">
        <v>30</v>
      </c>
      <c r="B966" s="3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8"/>
      <c r="B969" s="358"/>
      <c r="C969" s="358" t="s">
        <v>26</v>
      </c>
      <c r="D969" s="358"/>
      <c r="E969" s="358"/>
      <c r="F969" s="358"/>
      <c r="G969" s="358"/>
      <c r="H969" s="358"/>
      <c r="I969" s="358"/>
      <c r="J969" s="148" t="s">
        <v>298</v>
      </c>
      <c r="K969" s="359"/>
      <c r="L969" s="359"/>
      <c r="M969" s="359"/>
      <c r="N969" s="359"/>
      <c r="O969" s="359"/>
      <c r="P969" s="360" t="s">
        <v>246</v>
      </c>
      <c r="Q969" s="360"/>
      <c r="R969" s="360"/>
      <c r="S969" s="360"/>
      <c r="T969" s="360"/>
      <c r="U969" s="360"/>
      <c r="V969" s="360"/>
      <c r="W969" s="360"/>
      <c r="X969" s="360"/>
      <c r="Y969" s="361" t="s">
        <v>296</v>
      </c>
      <c r="Z969" s="362"/>
      <c r="AA969" s="362"/>
      <c r="AB969" s="362"/>
      <c r="AC969" s="148" t="s">
        <v>336</v>
      </c>
      <c r="AD969" s="148"/>
      <c r="AE969" s="148"/>
      <c r="AF969" s="148"/>
      <c r="AG969" s="148"/>
      <c r="AH969" s="361" t="s">
        <v>366</v>
      </c>
      <c r="AI969" s="358"/>
      <c r="AJ969" s="358"/>
      <c r="AK969" s="358"/>
      <c r="AL969" s="358" t="s">
        <v>21</v>
      </c>
      <c r="AM969" s="358"/>
      <c r="AN969" s="358"/>
      <c r="AO969" s="363"/>
      <c r="AP969" s="364" t="s">
        <v>299</v>
      </c>
      <c r="AQ969" s="364"/>
      <c r="AR969" s="364"/>
      <c r="AS969" s="364"/>
      <c r="AT969" s="364"/>
      <c r="AU969" s="364"/>
      <c r="AV969" s="364"/>
      <c r="AW969" s="364"/>
      <c r="AX969" s="364"/>
    </row>
    <row r="970" spans="1:50" ht="49.5" customHeight="1">
      <c r="A970" s="370">
        <v>1</v>
      </c>
      <c r="B970" s="370">
        <v>1</v>
      </c>
      <c r="C970" s="355" t="s">
        <v>606</v>
      </c>
      <c r="D970" s="341"/>
      <c r="E970" s="341"/>
      <c r="F970" s="341"/>
      <c r="G970" s="341"/>
      <c r="H970" s="341"/>
      <c r="I970" s="341"/>
      <c r="J970" s="342">
        <v>2020001043507</v>
      </c>
      <c r="K970" s="343"/>
      <c r="L970" s="343"/>
      <c r="M970" s="343"/>
      <c r="N970" s="343"/>
      <c r="O970" s="343"/>
      <c r="P970" s="356" t="s">
        <v>711</v>
      </c>
      <c r="Q970" s="344"/>
      <c r="R970" s="344"/>
      <c r="S970" s="344"/>
      <c r="T970" s="344"/>
      <c r="U970" s="344"/>
      <c r="V970" s="344"/>
      <c r="W970" s="344"/>
      <c r="X970" s="344"/>
      <c r="Y970" s="345">
        <v>310</v>
      </c>
      <c r="Z970" s="346"/>
      <c r="AA970" s="346"/>
      <c r="AB970" s="347"/>
      <c r="AC970" s="357" t="s">
        <v>375</v>
      </c>
      <c r="AD970" s="365"/>
      <c r="AE970" s="365"/>
      <c r="AF970" s="365"/>
      <c r="AG970" s="365"/>
      <c r="AH970" s="366">
        <v>2</v>
      </c>
      <c r="AI970" s="367"/>
      <c r="AJ970" s="367"/>
      <c r="AK970" s="367"/>
      <c r="AL970" s="351">
        <v>95.1</v>
      </c>
      <c r="AM970" s="352"/>
      <c r="AN970" s="352"/>
      <c r="AO970" s="353"/>
      <c r="AP970" s="354"/>
      <c r="AQ970" s="354"/>
      <c r="AR970" s="354"/>
      <c r="AS970" s="354"/>
      <c r="AT970" s="354"/>
      <c r="AU970" s="354"/>
      <c r="AV970" s="354"/>
      <c r="AW970" s="354"/>
      <c r="AX970" s="354"/>
    </row>
    <row r="971" spans="1:50" ht="51" customHeight="1">
      <c r="A971" s="370">
        <v>2</v>
      </c>
      <c r="B971" s="370">
        <v>1</v>
      </c>
      <c r="C971" s="355" t="s">
        <v>712</v>
      </c>
      <c r="D971" s="341"/>
      <c r="E971" s="341"/>
      <c r="F971" s="341"/>
      <c r="G971" s="341"/>
      <c r="H971" s="341"/>
      <c r="I971" s="341"/>
      <c r="J971" s="342">
        <v>2020001043507</v>
      </c>
      <c r="K971" s="343"/>
      <c r="L971" s="343"/>
      <c r="M971" s="343"/>
      <c r="N971" s="343"/>
      <c r="O971" s="343"/>
      <c r="P971" s="356" t="s">
        <v>709</v>
      </c>
      <c r="Q971" s="344"/>
      <c r="R971" s="344"/>
      <c r="S971" s="344"/>
      <c r="T971" s="344"/>
      <c r="U971" s="344"/>
      <c r="V971" s="344"/>
      <c r="W971" s="344"/>
      <c r="X971" s="344"/>
      <c r="Y971" s="345">
        <v>36</v>
      </c>
      <c r="Z971" s="346"/>
      <c r="AA971" s="346"/>
      <c r="AB971" s="347"/>
      <c r="AC971" s="357" t="s">
        <v>378</v>
      </c>
      <c r="AD971" s="357"/>
      <c r="AE971" s="357"/>
      <c r="AF971" s="357"/>
      <c r="AG971" s="357"/>
      <c r="AH971" s="366"/>
      <c r="AI971" s="367"/>
      <c r="AJ971" s="367"/>
      <c r="AK971" s="367"/>
      <c r="AL971" s="351"/>
      <c r="AM971" s="352"/>
      <c r="AN971" s="352"/>
      <c r="AO971" s="353"/>
      <c r="AP971" s="354"/>
      <c r="AQ971" s="354"/>
      <c r="AR971" s="354"/>
      <c r="AS971" s="354"/>
      <c r="AT971" s="354"/>
      <c r="AU971" s="354"/>
      <c r="AV971" s="354"/>
      <c r="AW971" s="354"/>
      <c r="AX971" s="354"/>
    </row>
    <row r="972" spans="1:50" ht="47.25" customHeight="1">
      <c r="A972" s="370">
        <v>3</v>
      </c>
      <c r="B972" s="370">
        <v>1</v>
      </c>
      <c r="C972" s="355" t="s">
        <v>703</v>
      </c>
      <c r="D972" s="341"/>
      <c r="E972" s="341"/>
      <c r="F972" s="341"/>
      <c r="G972" s="341"/>
      <c r="H972" s="341"/>
      <c r="I972" s="341"/>
      <c r="J972" s="342">
        <v>2020001043507</v>
      </c>
      <c r="K972" s="343"/>
      <c r="L972" s="343"/>
      <c r="M972" s="343"/>
      <c r="N972" s="343"/>
      <c r="O972" s="343"/>
      <c r="P972" s="356" t="s">
        <v>708</v>
      </c>
      <c r="Q972" s="344"/>
      <c r="R972" s="344"/>
      <c r="S972" s="344"/>
      <c r="T972" s="344"/>
      <c r="U972" s="344"/>
      <c r="V972" s="344"/>
      <c r="W972" s="344"/>
      <c r="X972" s="344"/>
      <c r="Y972" s="345">
        <v>18</v>
      </c>
      <c r="Z972" s="346"/>
      <c r="AA972" s="346"/>
      <c r="AB972" s="347"/>
      <c r="AC972" s="357" t="s">
        <v>378</v>
      </c>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44.25" customHeight="1">
      <c r="A973" s="370">
        <v>4</v>
      </c>
      <c r="B973" s="370">
        <v>1</v>
      </c>
      <c r="C973" s="355" t="s">
        <v>710</v>
      </c>
      <c r="D973" s="341"/>
      <c r="E973" s="341"/>
      <c r="F973" s="341"/>
      <c r="G973" s="341"/>
      <c r="H973" s="341"/>
      <c r="I973" s="341"/>
      <c r="J973" s="342">
        <v>2020001043507</v>
      </c>
      <c r="K973" s="343"/>
      <c r="L973" s="343"/>
      <c r="M973" s="343"/>
      <c r="N973" s="343"/>
      <c r="O973" s="343"/>
      <c r="P973" s="356" t="s">
        <v>707</v>
      </c>
      <c r="Q973" s="344"/>
      <c r="R973" s="344"/>
      <c r="S973" s="344"/>
      <c r="T973" s="344"/>
      <c r="U973" s="344"/>
      <c r="V973" s="344"/>
      <c r="W973" s="344"/>
      <c r="X973" s="344"/>
      <c r="Y973" s="345">
        <v>6</v>
      </c>
      <c r="Z973" s="346"/>
      <c r="AA973" s="346"/>
      <c r="AB973" s="347"/>
      <c r="AC973" s="357" t="s">
        <v>378</v>
      </c>
      <c r="AD973" s="357"/>
      <c r="AE973" s="357"/>
      <c r="AF973" s="357"/>
      <c r="AG973" s="357"/>
      <c r="AH973" s="349"/>
      <c r="AI973" s="350"/>
      <c r="AJ973" s="350"/>
      <c r="AK973" s="350"/>
      <c r="AL973" s="351"/>
      <c r="AM973" s="352"/>
      <c r="AN973" s="352"/>
      <c r="AO973" s="353"/>
      <c r="AP973" s="354"/>
      <c r="AQ973" s="354"/>
      <c r="AR973" s="354"/>
      <c r="AS973" s="354"/>
      <c r="AT973" s="354"/>
      <c r="AU973" s="354"/>
      <c r="AV973" s="354"/>
      <c r="AW973" s="354"/>
      <c r="AX973" s="354"/>
    </row>
    <row r="974" spans="1:50" ht="45" customHeight="1">
      <c r="A974" s="370">
        <v>5</v>
      </c>
      <c r="B974" s="370">
        <v>1</v>
      </c>
      <c r="C974" s="355" t="s">
        <v>706</v>
      </c>
      <c r="D974" s="341"/>
      <c r="E974" s="341"/>
      <c r="F974" s="341"/>
      <c r="G974" s="341"/>
      <c r="H974" s="341"/>
      <c r="I974" s="341"/>
      <c r="J974" s="342">
        <v>2020001043507</v>
      </c>
      <c r="K974" s="343"/>
      <c r="L974" s="343"/>
      <c r="M974" s="343"/>
      <c r="N974" s="343"/>
      <c r="O974" s="343"/>
      <c r="P974" s="356" t="s">
        <v>705</v>
      </c>
      <c r="Q974" s="344"/>
      <c r="R974" s="344"/>
      <c r="S974" s="344"/>
      <c r="T974" s="344"/>
      <c r="U974" s="344"/>
      <c r="V974" s="344"/>
      <c r="W974" s="344"/>
      <c r="X974" s="344"/>
      <c r="Y974" s="345">
        <v>6</v>
      </c>
      <c r="Z974" s="346"/>
      <c r="AA974" s="346"/>
      <c r="AB974" s="347"/>
      <c r="AC974" s="348" t="s">
        <v>378</v>
      </c>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63" customHeight="1">
      <c r="A975" s="370">
        <v>6</v>
      </c>
      <c r="B975" s="370">
        <v>1</v>
      </c>
      <c r="C975" s="355" t="s">
        <v>703</v>
      </c>
      <c r="D975" s="341"/>
      <c r="E975" s="341"/>
      <c r="F975" s="341"/>
      <c r="G975" s="341"/>
      <c r="H975" s="341"/>
      <c r="I975" s="341"/>
      <c r="J975" s="342">
        <v>2020001043507</v>
      </c>
      <c r="K975" s="343"/>
      <c r="L975" s="343"/>
      <c r="M975" s="343"/>
      <c r="N975" s="343"/>
      <c r="O975" s="343"/>
      <c r="P975" s="356" t="s">
        <v>704</v>
      </c>
      <c r="Q975" s="344"/>
      <c r="R975" s="344"/>
      <c r="S975" s="344"/>
      <c r="T975" s="344"/>
      <c r="U975" s="344"/>
      <c r="V975" s="344"/>
      <c r="W975" s="344"/>
      <c r="X975" s="344"/>
      <c r="Y975" s="345">
        <v>3</v>
      </c>
      <c r="Z975" s="346"/>
      <c r="AA975" s="346"/>
      <c r="AB975" s="347"/>
      <c r="AC975" s="348" t="s">
        <v>378</v>
      </c>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49.5" customHeight="1">
      <c r="A976" s="370">
        <v>7</v>
      </c>
      <c r="B976" s="370">
        <v>1</v>
      </c>
      <c r="C976" s="355" t="s">
        <v>702</v>
      </c>
      <c r="D976" s="341"/>
      <c r="E976" s="341"/>
      <c r="F976" s="341"/>
      <c r="G976" s="341"/>
      <c r="H976" s="341"/>
      <c r="I976" s="341"/>
      <c r="J976" s="342">
        <v>2020001043507</v>
      </c>
      <c r="K976" s="343"/>
      <c r="L976" s="343"/>
      <c r="M976" s="343"/>
      <c r="N976" s="343"/>
      <c r="O976" s="343"/>
      <c r="P976" s="356" t="s">
        <v>701</v>
      </c>
      <c r="Q976" s="344"/>
      <c r="R976" s="344"/>
      <c r="S976" s="344"/>
      <c r="T976" s="344"/>
      <c r="U976" s="344"/>
      <c r="V976" s="344"/>
      <c r="W976" s="344"/>
      <c r="X976" s="344"/>
      <c r="Y976" s="345">
        <v>3</v>
      </c>
      <c r="Z976" s="346"/>
      <c r="AA976" s="346"/>
      <c r="AB976" s="347"/>
      <c r="AC976" s="348" t="s">
        <v>378</v>
      </c>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customHeight="1">
      <c r="A977" s="370">
        <v>8</v>
      </c>
      <c r="B977" s="370">
        <v>1</v>
      </c>
      <c r="C977" s="355" t="s">
        <v>702</v>
      </c>
      <c r="D977" s="341"/>
      <c r="E977" s="341"/>
      <c r="F977" s="341"/>
      <c r="G977" s="341"/>
      <c r="H977" s="341"/>
      <c r="I977" s="341"/>
      <c r="J977" s="342">
        <v>2020001043507</v>
      </c>
      <c r="K977" s="343"/>
      <c r="L977" s="343"/>
      <c r="M977" s="343"/>
      <c r="N977" s="343"/>
      <c r="O977" s="343"/>
      <c r="P977" s="356" t="s">
        <v>700</v>
      </c>
      <c r="Q977" s="344"/>
      <c r="R977" s="344"/>
      <c r="S977" s="344"/>
      <c r="T977" s="344"/>
      <c r="U977" s="344"/>
      <c r="V977" s="344"/>
      <c r="W977" s="344"/>
      <c r="X977" s="344"/>
      <c r="Y977" s="345">
        <v>3</v>
      </c>
      <c r="Z977" s="346"/>
      <c r="AA977" s="346"/>
      <c r="AB977" s="347"/>
      <c r="AC977" s="348" t="s">
        <v>378</v>
      </c>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44.25" customHeight="1">
      <c r="A978" s="370">
        <v>9</v>
      </c>
      <c r="B978" s="370">
        <v>1</v>
      </c>
      <c r="C978" s="355" t="s">
        <v>699</v>
      </c>
      <c r="D978" s="341"/>
      <c r="E978" s="341"/>
      <c r="F978" s="341"/>
      <c r="G978" s="341"/>
      <c r="H978" s="341"/>
      <c r="I978" s="341"/>
      <c r="J978" s="342">
        <v>2020001043507</v>
      </c>
      <c r="K978" s="343"/>
      <c r="L978" s="343"/>
      <c r="M978" s="343"/>
      <c r="N978" s="343"/>
      <c r="O978" s="343"/>
      <c r="P978" s="356" t="s">
        <v>698</v>
      </c>
      <c r="Q978" s="344"/>
      <c r="R978" s="344"/>
      <c r="S978" s="344"/>
      <c r="T978" s="344"/>
      <c r="U978" s="344"/>
      <c r="V978" s="344"/>
      <c r="W978" s="344"/>
      <c r="X978" s="344"/>
      <c r="Y978" s="345">
        <v>0.7</v>
      </c>
      <c r="Z978" s="346"/>
      <c r="AA978" s="346"/>
      <c r="AB978" s="347"/>
      <c r="AC978" s="348" t="s">
        <v>378</v>
      </c>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customHeight="1">
      <c r="A979" s="370">
        <v>10</v>
      </c>
      <c r="B979" s="370">
        <v>1</v>
      </c>
      <c r="C979" s="355" t="s">
        <v>696</v>
      </c>
      <c r="D979" s="341"/>
      <c r="E979" s="341"/>
      <c r="F979" s="341"/>
      <c r="G979" s="341"/>
      <c r="H979" s="341"/>
      <c r="I979" s="341"/>
      <c r="J979" s="342">
        <v>2020001043507</v>
      </c>
      <c r="K979" s="343"/>
      <c r="L979" s="343"/>
      <c r="M979" s="343"/>
      <c r="N979" s="343"/>
      <c r="O979" s="343"/>
      <c r="P979" s="356" t="s">
        <v>697</v>
      </c>
      <c r="Q979" s="344"/>
      <c r="R979" s="344"/>
      <c r="S979" s="344"/>
      <c r="T979" s="344"/>
      <c r="U979" s="344"/>
      <c r="V979" s="344"/>
      <c r="W979" s="344"/>
      <c r="X979" s="344"/>
      <c r="Y979" s="345">
        <v>0.7</v>
      </c>
      <c r="Z979" s="346"/>
      <c r="AA979" s="346"/>
      <c r="AB979" s="347"/>
      <c r="AC979" s="348" t="s">
        <v>378</v>
      </c>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0">
        <v>11</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0">
        <v>12</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0">
        <v>13</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0">
        <v>14</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0">
        <v>15</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30" hidden="1" customHeight="1">
      <c r="A985" s="370">
        <v>16</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s="16" customFormat="1" ht="30" hidden="1" customHeight="1">
      <c r="A986" s="370">
        <v>17</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0">
        <v>18</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0">
        <v>19</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0">
        <v>20</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0">
        <v>21</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0">
        <v>22</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0">
        <v>23</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0">
        <v>24</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0">
        <v>25</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0">
        <v>26</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0">
        <v>27</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0">
        <v>28</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0">
        <v>29</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30" hidden="1" customHeight="1">
      <c r="A999" s="370">
        <v>30</v>
      </c>
      <c r="B999" s="3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8"/>
      <c r="B1002" s="358"/>
      <c r="C1002" s="358" t="s">
        <v>26</v>
      </c>
      <c r="D1002" s="358"/>
      <c r="E1002" s="358"/>
      <c r="F1002" s="358"/>
      <c r="G1002" s="358"/>
      <c r="H1002" s="358"/>
      <c r="I1002" s="358"/>
      <c r="J1002" s="148" t="s">
        <v>298</v>
      </c>
      <c r="K1002" s="359"/>
      <c r="L1002" s="359"/>
      <c r="M1002" s="359"/>
      <c r="N1002" s="359"/>
      <c r="O1002" s="359"/>
      <c r="P1002" s="360" t="s">
        <v>246</v>
      </c>
      <c r="Q1002" s="360"/>
      <c r="R1002" s="360"/>
      <c r="S1002" s="360"/>
      <c r="T1002" s="360"/>
      <c r="U1002" s="360"/>
      <c r="V1002" s="360"/>
      <c r="W1002" s="360"/>
      <c r="X1002" s="360"/>
      <c r="Y1002" s="361" t="s">
        <v>296</v>
      </c>
      <c r="Z1002" s="362"/>
      <c r="AA1002" s="362"/>
      <c r="AB1002" s="362"/>
      <c r="AC1002" s="148" t="s">
        <v>336</v>
      </c>
      <c r="AD1002" s="148"/>
      <c r="AE1002" s="148"/>
      <c r="AF1002" s="148"/>
      <c r="AG1002" s="148"/>
      <c r="AH1002" s="361" t="s">
        <v>366</v>
      </c>
      <c r="AI1002" s="358"/>
      <c r="AJ1002" s="358"/>
      <c r="AK1002" s="358"/>
      <c r="AL1002" s="358" t="s">
        <v>21</v>
      </c>
      <c r="AM1002" s="358"/>
      <c r="AN1002" s="358"/>
      <c r="AO1002" s="363"/>
      <c r="AP1002" s="364" t="s">
        <v>299</v>
      </c>
      <c r="AQ1002" s="364"/>
      <c r="AR1002" s="364"/>
      <c r="AS1002" s="364"/>
      <c r="AT1002" s="364"/>
      <c r="AU1002" s="364"/>
      <c r="AV1002" s="364"/>
      <c r="AW1002" s="364"/>
      <c r="AX1002" s="364"/>
    </row>
    <row r="1003" spans="1:50" ht="30" customHeight="1">
      <c r="A1003" s="370">
        <v>1</v>
      </c>
      <c r="B1003" s="370">
        <v>1</v>
      </c>
      <c r="C1003" s="355" t="s">
        <v>625</v>
      </c>
      <c r="D1003" s="341"/>
      <c r="E1003" s="341"/>
      <c r="F1003" s="341"/>
      <c r="G1003" s="341"/>
      <c r="H1003" s="341"/>
      <c r="I1003" s="341"/>
      <c r="J1003" s="342">
        <v>7010401110076</v>
      </c>
      <c r="K1003" s="343"/>
      <c r="L1003" s="343"/>
      <c r="M1003" s="343"/>
      <c r="N1003" s="343"/>
      <c r="O1003" s="343"/>
      <c r="P1003" s="356" t="s">
        <v>624</v>
      </c>
      <c r="Q1003" s="344"/>
      <c r="R1003" s="344"/>
      <c r="S1003" s="344"/>
      <c r="T1003" s="344"/>
      <c r="U1003" s="344"/>
      <c r="V1003" s="344"/>
      <c r="W1003" s="344"/>
      <c r="X1003" s="344"/>
      <c r="Y1003" s="345">
        <v>15</v>
      </c>
      <c r="Z1003" s="346"/>
      <c r="AA1003" s="346"/>
      <c r="AB1003" s="347"/>
      <c r="AC1003" s="357" t="s">
        <v>371</v>
      </c>
      <c r="AD1003" s="365"/>
      <c r="AE1003" s="365"/>
      <c r="AF1003" s="365"/>
      <c r="AG1003" s="365"/>
      <c r="AH1003" s="366">
        <v>2</v>
      </c>
      <c r="AI1003" s="367"/>
      <c r="AJ1003" s="367"/>
      <c r="AK1003" s="367"/>
      <c r="AL1003" s="351">
        <v>11.4</v>
      </c>
      <c r="AM1003" s="352"/>
      <c r="AN1003" s="352"/>
      <c r="AO1003" s="353"/>
      <c r="AP1003" s="354"/>
      <c r="AQ1003" s="354"/>
      <c r="AR1003" s="354"/>
      <c r="AS1003" s="354"/>
      <c r="AT1003" s="354"/>
      <c r="AU1003" s="354"/>
      <c r="AV1003" s="354"/>
      <c r="AW1003" s="354"/>
      <c r="AX1003" s="354"/>
    </row>
    <row r="1004" spans="1:50" ht="30" hidden="1" customHeight="1">
      <c r="A1004" s="370">
        <v>2</v>
      </c>
      <c r="B1004" s="370">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66"/>
      <c r="AI1004" s="367"/>
      <c r="AJ1004" s="367"/>
      <c r="AK1004" s="367"/>
      <c r="AL1004" s="351"/>
      <c r="AM1004" s="352"/>
      <c r="AN1004" s="352"/>
      <c r="AO1004" s="353"/>
      <c r="AP1004" s="354"/>
      <c r="AQ1004" s="354"/>
      <c r="AR1004" s="354"/>
      <c r="AS1004" s="354"/>
      <c r="AT1004" s="354"/>
      <c r="AU1004" s="354"/>
      <c r="AV1004" s="354"/>
      <c r="AW1004" s="354"/>
      <c r="AX1004" s="354"/>
    </row>
    <row r="1005" spans="1:50" ht="30" hidden="1" customHeight="1">
      <c r="A1005" s="370">
        <v>3</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0">
        <v>4</v>
      </c>
      <c r="B1006" s="370">
        <v>1</v>
      </c>
      <c r="C1006" s="355"/>
      <c r="D1006" s="341"/>
      <c r="E1006" s="341"/>
      <c r="F1006" s="341"/>
      <c r="G1006" s="341"/>
      <c r="H1006" s="341"/>
      <c r="I1006" s="341"/>
      <c r="J1006" s="342"/>
      <c r="K1006" s="343"/>
      <c r="L1006" s="343"/>
      <c r="M1006" s="343"/>
      <c r="N1006" s="343"/>
      <c r="O1006" s="343"/>
      <c r="P1006" s="356"/>
      <c r="Q1006" s="344"/>
      <c r="R1006" s="344"/>
      <c r="S1006" s="344"/>
      <c r="T1006" s="344"/>
      <c r="U1006" s="344"/>
      <c r="V1006" s="344"/>
      <c r="W1006" s="344"/>
      <c r="X1006" s="344"/>
      <c r="Y1006" s="345"/>
      <c r="Z1006" s="346"/>
      <c r="AA1006" s="346"/>
      <c r="AB1006" s="347"/>
      <c r="AC1006" s="357"/>
      <c r="AD1006" s="357"/>
      <c r="AE1006" s="357"/>
      <c r="AF1006" s="357"/>
      <c r="AG1006" s="357"/>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0">
        <v>5</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0">
        <v>6</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0">
        <v>7</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0">
        <v>8</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0">
        <v>9</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0">
        <v>10</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0">
        <v>11</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0">
        <v>12</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0">
        <v>13</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0">
        <v>14</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0">
        <v>15</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30" hidden="1" customHeight="1">
      <c r="A1018" s="370">
        <v>16</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s="16" customFormat="1" ht="30" hidden="1" customHeight="1">
      <c r="A1019" s="370">
        <v>17</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0">
        <v>18</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0">
        <v>19</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0">
        <v>20</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0">
        <v>21</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0">
        <v>22</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0">
        <v>23</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0">
        <v>24</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0">
        <v>25</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0">
        <v>26</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0">
        <v>27</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0">
        <v>28</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0">
        <v>29</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30" hidden="1" customHeight="1">
      <c r="A1032" s="370">
        <v>30</v>
      </c>
      <c r="B1032" s="3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8"/>
      <c r="B1035" s="358"/>
      <c r="C1035" s="358" t="s">
        <v>26</v>
      </c>
      <c r="D1035" s="358"/>
      <c r="E1035" s="358"/>
      <c r="F1035" s="358"/>
      <c r="G1035" s="358"/>
      <c r="H1035" s="358"/>
      <c r="I1035" s="358"/>
      <c r="J1035" s="148" t="s">
        <v>298</v>
      </c>
      <c r="K1035" s="359"/>
      <c r="L1035" s="359"/>
      <c r="M1035" s="359"/>
      <c r="N1035" s="359"/>
      <c r="O1035" s="359"/>
      <c r="P1035" s="360" t="s">
        <v>246</v>
      </c>
      <c r="Q1035" s="360"/>
      <c r="R1035" s="360"/>
      <c r="S1035" s="360"/>
      <c r="T1035" s="360"/>
      <c r="U1035" s="360"/>
      <c r="V1035" s="360"/>
      <c r="W1035" s="360"/>
      <c r="X1035" s="360"/>
      <c r="Y1035" s="361" t="s">
        <v>296</v>
      </c>
      <c r="Z1035" s="362"/>
      <c r="AA1035" s="362"/>
      <c r="AB1035" s="362"/>
      <c r="AC1035" s="148" t="s">
        <v>336</v>
      </c>
      <c r="AD1035" s="148"/>
      <c r="AE1035" s="148"/>
      <c r="AF1035" s="148"/>
      <c r="AG1035" s="148"/>
      <c r="AH1035" s="361" t="s">
        <v>366</v>
      </c>
      <c r="AI1035" s="358"/>
      <c r="AJ1035" s="358"/>
      <c r="AK1035" s="358"/>
      <c r="AL1035" s="358" t="s">
        <v>21</v>
      </c>
      <c r="AM1035" s="358"/>
      <c r="AN1035" s="358"/>
      <c r="AO1035" s="363"/>
      <c r="AP1035" s="364" t="s">
        <v>299</v>
      </c>
      <c r="AQ1035" s="364"/>
      <c r="AR1035" s="364"/>
      <c r="AS1035" s="364"/>
      <c r="AT1035" s="364"/>
      <c r="AU1035" s="364"/>
      <c r="AV1035" s="364"/>
      <c r="AW1035" s="364"/>
      <c r="AX1035" s="364"/>
    </row>
    <row r="1036" spans="1:50" ht="30" customHeight="1">
      <c r="A1036" s="370">
        <v>1</v>
      </c>
      <c r="B1036" s="370">
        <v>1</v>
      </c>
      <c r="C1036" s="355" t="s">
        <v>623</v>
      </c>
      <c r="D1036" s="341"/>
      <c r="E1036" s="341"/>
      <c r="F1036" s="341"/>
      <c r="G1036" s="341"/>
      <c r="H1036" s="341"/>
      <c r="I1036" s="341"/>
      <c r="J1036" s="342">
        <v>2020001043507</v>
      </c>
      <c r="K1036" s="343"/>
      <c r="L1036" s="343"/>
      <c r="M1036" s="343"/>
      <c r="N1036" s="343"/>
      <c r="O1036" s="343"/>
      <c r="P1036" s="356" t="s">
        <v>626</v>
      </c>
      <c r="Q1036" s="344"/>
      <c r="R1036" s="344"/>
      <c r="S1036" s="344"/>
      <c r="T1036" s="344"/>
      <c r="U1036" s="344"/>
      <c r="V1036" s="344"/>
      <c r="W1036" s="344"/>
      <c r="X1036" s="344"/>
      <c r="Y1036" s="345">
        <v>4</v>
      </c>
      <c r="Z1036" s="346"/>
      <c r="AA1036" s="346"/>
      <c r="AB1036" s="347"/>
      <c r="AC1036" s="357" t="s">
        <v>378</v>
      </c>
      <c r="AD1036" s="365"/>
      <c r="AE1036" s="365"/>
      <c r="AF1036" s="365"/>
      <c r="AG1036" s="365"/>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customHeight="1">
      <c r="A1037" s="370">
        <v>2</v>
      </c>
      <c r="B1037" s="370">
        <v>1</v>
      </c>
      <c r="C1037" s="355" t="s">
        <v>631</v>
      </c>
      <c r="D1037" s="341"/>
      <c r="E1037" s="341"/>
      <c r="F1037" s="341"/>
      <c r="G1037" s="341"/>
      <c r="H1037" s="341"/>
      <c r="I1037" s="341"/>
      <c r="J1037" s="342">
        <v>4360001006007</v>
      </c>
      <c r="K1037" s="343"/>
      <c r="L1037" s="343"/>
      <c r="M1037" s="343"/>
      <c r="N1037" s="343"/>
      <c r="O1037" s="343"/>
      <c r="P1037" s="356" t="s">
        <v>628</v>
      </c>
      <c r="Q1037" s="344"/>
      <c r="R1037" s="344"/>
      <c r="S1037" s="344"/>
      <c r="T1037" s="344"/>
      <c r="U1037" s="344"/>
      <c r="V1037" s="344"/>
      <c r="W1037" s="344"/>
      <c r="X1037" s="344"/>
      <c r="Y1037" s="345">
        <v>0.8</v>
      </c>
      <c r="Z1037" s="346"/>
      <c r="AA1037" s="346"/>
      <c r="AB1037" s="347"/>
      <c r="AC1037" s="357" t="s">
        <v>377</v>
      </c>
      <c r="AD1037" s="357"/>
      <c r="AE1037" s="357"/>
      <c r="AF1037" s="357"/>
      <c r="AG1037" s="357"/>
      <c r="AH1037" s="366"/>
      <c r="AI1037" s="367"/>
      <c r="AJ1037" s="367"/>
      <c r="AK1037" s="367"/>
      <c r="AL1037" s="351"/>
      <c r="AM1037" s="352"/>
      <c r="AN1037" s="352"/>
      <c r="AO1037" s="353"/>
      <c r="AP1037" s="354"/>
      <c r="AQ1037" s="354"/>
      <c r="AR1037" s="354"/>
      <c r="AS1037" s="354"/>
      <c r="AT1037" s="354"/>
      <c r="AU1037" s="354"/>
      <c r="AV1037" s="354"/>
      <c r="AW1037" s="354"/>
      <c r="AX1037" s="354"/>
    </row>
    <row r="1038" spans="1:50" ht="30" customHeight="1">
      <c r="A1038" s="370">
        <v>3</v>
      </c>
      <c r="B1038" s="370">
        <v>1</v>
      </c>
      <c r="C1038" s="355" t="s">
        <v>632</v>
      </c>
      <c r="D1038" s="341"/>
      <c r="E1038" s="341"/>
      <c r="F1038" s="341"/>
      <c r="G1038" s="341"/>
      <c r="H1038" s="341"/>
      <c r="I1038" s="341"/>
      <c r="J1038" s="342">
        <v>5020001039725</v>
      </c>
      <c r="K1038" s="343"/>
      <c r="L1038" s="343"/>
      <c r="M1038" s="343"/>
      <c r="N1038" s="343"/>
      <c r="O1038" s="343"/>
      <c r="P1038" s="356" t="s">
        <v>627</v>
      </c>
      <c r="Q1038" s="344"/>
      <c r="R1038" s="344"/>
      <c r="S1038" s="344"/>
      <c r="T1038" s="344"/>
      <c r="U1038" s="344"/>
      <c r="V1038" s="344"/>
      <c r="W1038" s="344"/>
      <c r="X1038" s="344"/>
      <c r="Y1038" s="345">
        <v>0.5</v>
      </c>
      <c r="Z1038" s="346"/>
      <c r="AA1038" s="346"/>
      <c r="AB1038" s="347"/>
      <c r="AC1038" s="357" t="s">
        <v>371</v>
      </c>
      <c r="AD1038" s="357"/>
      <c r="AE1038" s="357"/>
      <c r="AF1038" s="357"/>
      <c r="AG1038" s="357"/>
      <c r="AH1038" s="349">
        <v>5</v>
      </c>
      <c r="AI1038" s="350"/>
      <c r="AJ1038" s="350"/>
      <c r="AK1038" s="350"/>
      <c r="AL1038" s="351">
        <v>39.68</v>
      </c>
      <c r="AM1038" s="352"/>
      <c r="AN1038" s="352"/>
      <c r="AO1038" s="353"/>
      <c r="AP1038" s="354"/>
      <c r="AQ1038" s="354"/>
      <c r="AR1038" s="354"/>
      <c r="AS1038" s="354"/>
      <c r="AT1038" s="354"/>
      <c r="AU1038" s="354"/>
      <c r="AV1038" s="354"/>
      <c r="AW1038" s="354"/>
      <c r="AX1038" s="354"/>
    </row>
    <row r="1039" spans="1:50" ht="30" hidden="1" customHeight="1">
      <c r="A1039" s="370">
        <v>4</v>
      </c>
      <c r="B1039" s="370">
        <v>1</v>
      </c>
      <c r="C1039" s="355"/>
      <c r="D1039" s="341"/>
      <c r="E1039" s="341"/>
      <c r="F1039" s="341"/>
      <c r="G1039" s="341"/>
      <c r="H1039" s="341"/>
      <c r="I1039" s="341"/>
      <c r="J1039" s="342"/>
      <c r="K1039" s="343"/>
      <c r="L1039" s="343"/>
      <c r="M1039" s="343"/>
      <c r="N1039" s="343"/>
      <c r="O1039" s="343"/>
      <c r="P1039" s="356"/>
      <c r="Q1039" s="344"/>
      <c r="R1039" s="344"/>
      <c r="S1039" s="344"/>
      <c r="T1039" s="344"/>
      <c r="U1039" s="344"/>
      <c r="V1039" s="344"/>
      <c r="W1039" s="344"/>
      <c r="X1039" s="344"/>
      <c r="Y1039" s="345"/>
      <c r="Z1039" s="346"/>
      <c r="AA1039" s="346"/>
      <c r="AB1039" s="347"/>
      <c r="AC1039" s="357"/>
      <c r="AD1039" s="357"/>
      <c r="AE1039" s="357"/>
      <c r="AF1039" s="357"/>
      <c r="AG1039" s="357"/>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0">
        <v>5</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0">
        <v>6</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0">
        <v>7</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0">
        <v>8</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0">
        <v>9</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0">
        <v>10</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0">
        <v>11</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0">
        <v>12</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0">
        <v>13</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0">
        <v>14</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0">
        <v>15</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30" hidden="1" customHeight="1">
      <c r="A1051" s="370">
        <v>16</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s="16" customFormat="1" ht="30" hidden="1" customHeight="1">
      <c r="A1052" s="370">
        <v>17</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0">
        <v>18</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0">
        <v>19</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0">
        <v>20</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0">
        <v>21</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0">
        <v>22</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0">
        <v>23</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0">
        <v>24</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0">
        <v>25</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0">
        <v>26</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0">
        <v>27</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0">
        <v>28</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0">
        <v>29</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30" hidden="1" customHeight="1">
      <c r="A1065" s="370">
        <v>30</v>
      </c>
      <c r="B1065" s="3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8"/>
      <c r="B1068" s="358"/>
      <c r="C1068" s="358" t="s">
        <v>26</v>
      </c>
      <c r="D1068" s="358"/>
      <c r="E1068" s="358"/>
      <c r="F1068" s="358"/>
      <c r="G1068" s="358"/>
      <c r="H1068" s="358"/>
      <c r="I1068" s="358"/>
      <c r="J1068" s="148" t="s">
        <v>298</v>
      </c>
      <c r="K1068" s="359"/>
      <c r="L1068" s="359"/>
      <c r="M1068" s="359"/>
      <c r="N1068" s="359"/>
      <c r="O1068" s="359"/>
      <c r="P1068" s="360" t="s">
        <v>246</v>
      </c>
      <c r="Q1068" s="360"/>
      <c r="R1068" s="360"/>
      <c r="S1068" s="360"/>
      <c r="T1068" s="360"/>
      <c r="U1068" s="360"/>
      <c r="V1068" s="360"/>
      <c r="W1068" s="360"/>
      <c r="X1068" s="360"/>
      <c r="Y1068" s="361" t="s">
        <v>296</v>
      </c>
      <c r="Z1068" s="362"/>
      <c r="AA1068" s="362"/>
      <c r="AB1068" s="362"/>
      <c r="AC1068" s="148" t="s">
        <v>336</v>
      </c>
      <c r="AD1068" s="148"/>
      <c r="AE1068" s="148"/>
      <c r="AF1068" s="148"/>
      <c r="AG1068" s="148"/>
      <c r="AH1068" s="361" t="s">
        <v>366</v>
      </c>
      <c r="AI1068" s="358"/>
      <c r="AJ1068" s="358"/>
      <c r="AK1068" s="358"/>
      <c r="AL1068" s="358" t="s">
        <v>21</v>
      </c>
      <c r="AM1068" s="358"/>
      <c r="AN1068" s="358"/>
      <c r="AO1068" s="363"/>
      <c r="AP1068" s="364" t="s">
        <v>299</v>
      </c>
      <c r="AQ1068" s="364"/>
      <c r="AR1068" s="364"/>
      <c r="AS1068" s="364"/>
      <c r="AT1068" s="364"/>
      <c r="AU1068" s="364"/>
      <c r="AV1068" s="364"/>
      <c r="AW1068" s="364"/>
      <c r="AX1068" s="364"/>
    </row>
    <row r="1069" spans="1:50" ht="30" customHeight="1">
      <c r="A1069" s="370">
        <v>1</v>
      </c>
      <c r="B1069" s="370">
        <v>1</v>
      </c>
      <c r="C1069" s="355" t="s">
        <v>634</v>
      </c>
      <c r="D1069" s="341"/>
      <c r="E1069" s="341"/>
      <c r="F1069" s="341"/>
      <c r="G1069" s="341"/>
      <c r="H1069" s="341"/>
      <c r="I1069" s="341"/>
      <c r="J1069" s="342">
        <v>9011101005507</v>
      </c>
      <c r="K1069" s="343"/>
      <c r="L1069" s="343"/>
      <c r="M1069" s="343"/>
      <c r="N1069" s="343"/>
      <c r="O1069" s="343"/>
      <c r="P1069" s="356" t="s">
        <v>629</v>
      </c>
      <c r="Q1069" s="344"/>
      <c r="R1069" s="344"/>
      <c r="S1069" s="344"/>
      <c r="T1069" s="344"/>
      <c r="U1069" s="344"/>
      <c r="V1069" s="344"/>
      <c r="W1069" s="344"/>
      <c r="X1069" s="344"/>
      <c r="Y1069" s="345">
        <v>0.9</v>
      </c>
      <c r="Z1069" s="346"/>
      <c r="AA1069" s="346"/>
      <c r="AB1069" s="347"/>
      <c r="AC1069" s="357" t="s">
        <v>378</v>
      </c>
      <c r="AD1069" s="365"/>
      <c r="AE1069" s="365"/>
      <c r="AF1069" s="365"/>
      <c r="AG1069" s="365"/>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customHeight="1">
      <c r="A1070" s="370">
        <v>2</v>
      </c>
      <c r="B1070" s="370">
        <v>1</v>
      </c>
      <c r="C1070" s="355" t="s">
        <v>633</v>
      </c>
      <c r="D1070" s="341"/>
      <c r="E1070" s="341"/>
      <c r="F1070" s="341"/>
      <c r="G1070" s="341"/>
      <c r="H1070" s="341"/>
      <c r="I1070" s="341"/>
      <c r="J1070" s="342">
        <v>3010001000243</v>
      </c>
      <c r="K1070" s="343"/>
      <c r="L1070" s="343"/>
      <c r="M1070" s="343"/>
      <c r="N1070" s="343"/>
      <c r="O1070" s="343"/>
      <c r="P1070" s="356" t="s">
        <v>630</v>
      </c>
      <c r="Q1070" s="344"/>
      <c r="R1070" s="344"/>
      <c r="S1070" s="344"/>
      <c r="T1070" s="344"/>
      <c r="U1070" s="344"/>
      <c r="V1070" s="344"/>
      <c r="W1070" s="344"/>
      <c r="X1070" s="344"/>
      <c r="Y1070" s="345">
        <v>0.7</v>
      </c>
      <c r="Z1070" s="346"/>
      <c r="AA1070" s="346"/>
      <c r="AB1070" s="347"/>
      <c r="AC1070" s="357" t="s">
        <v>377</v>
      </c>
      <c r="AD1070" s="357"/>
      <c r="AE1070" s="357"/>
      <c r="AF1070" s="357"/>
      <c r="AG1070" s="357"/>
      <c r="AH1070" s="366"/>
      <c r="AI1070" s="367"/>
      <c r="AJ1070" s="367"/>
      <c r="AK1070" s="367"/>
      <c r="AL1070" s="351"/>
      <c r="AM1070" s="352"/>
      <c r="AN1070" s="352"/>
      <c r="AO1070" s="353"/>
      <c r="AP1070" s="354"/>
      <c r="AQ1070" s="354"/>
      <c r="AR1070" s="354"/>
      <c r="AS1070" s="354"/>
      <c r="AT1070" s="354"/>
      <c r="AU1070" s="354"/>
      <c r="AV1070" s="354"/>
      <c r="AW1070" s="354"/>
      <c r="AX1070" s="354"/>
    </row>
    <row r="1071" spans="1:50" ht="30" customHeight="1">
      <c r="A1071" s="370">
        <v>3</v>
      </c>
      <c r="B1071" s="370">
        <v>1</v>
      </c>
      <c r="C1071" s="355" t="s">
        <v>635</v>
      </c>
      <c r="D1071" s="341"/>
      <c r="E1071" s="341"/>
      <c r="F1071" s="341"/>
      <c r="G1071" s="341"/>
      <c r="H1071" s="341"/>
      <c r="I1071" s="341"/>
      <c r="J1071" s="342">
        <v>5010001008739</v>
      </c>
      <c r="K1071" s="343"/>
      <c r="L1071" s="343"/>
      <c r="M1071" s="343"/>
      <c r="N1071" s="343"/>
      <c r="O1071" s="343"/>
      <c r="P1071" s="356" t="s">
        <v>658</v>
      </c>
      <c r="Q1071" s="344"/>
      <c r="R1071" s="344"/>
      <c r="S1071" s="344"/>
      <c r="T1071" s="344"/>
      <c r="U1071" s="344"/>
      <c r="V1071" s="344"/>
      <c r="W1071" s="344"/>
      <c r="X1071" s="344"/>
      <c r="Y1071" s="345">
        <v>0.3</v>
      </c>
      <c r="Z1071" s="346"/>
      <c r="AA1071" s="346"/>
      <c r="AB1071" s="347"/>
      <c r="AC1071" s="357" t="s">
        <v>378</v>
      </c>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0">
        <v>4</v>
      </c>
      <c r="B1072" s="370">
        <v>1</v>
      </c>
      <c r="C1072" s="355"/>
      <c r="D1072" s="341"/>
      <c r="E1072" s="341"/>
      <c r="F1072" s="341"/>
      <c r="G1072" s="341"/>
      <c r="H1072" s="341"/>
      <c r="I1072" s="341"/>
      <c r="J1072" s="342"/>
      <c r="K1072" s="343"/>
      <c r="L1072" s="343"/>
      <c r="M1072" s="343"/>
      <c r="N1072" s="343"/>
      <c r="O1072" s="343"/>
      <c r="P1072" s="356"/>
      <c r="Q1072" s="344"/>
      <c r="R1072" s="344"/>
      <c r="S1072" s="344"/>
      <c r="T1072" s="344"/>
      <c r="U1072" s="344"/>
      <c r="V1072" s="344"/>
      <c r="W1072" s="344"/>
      <c r="X1072" s="344"/>
      <c r="Y1072" s="345"/>
      <c r="Z1072" s="346"/>
      <c r="AA1072" s="346"/>
      <c r="AB1072" s="347"/>
      <c r="AC1072" s="357"/>
      <c r="AD1072" s="357"/>
      <c r="AE1072" s="357"/>
      <c r="AF1072" s="357"/>
      <c r="AG1072" s="357"/>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0">
        <v>5</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0">
        <v>6</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0">
        <v>7</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0">
        <v>8</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0">
        <v>9</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0">
        <v>10</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0">
        <v>11</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0">
        <v>12</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0">
        <v>13</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0">
        <v>14</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0">
        <v>15</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30" hidden="1" customHeight="1">
      <c r="A1084" s="370">
        <v>16</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s="16" customFormat="1" ht="30" hidden="1" customHeight="1">
      <c r="A1085" s="370">
        <v>17</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0">
        <v>18</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0">
        <v>19</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0">
        <v>20</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0">
        <v>21</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0">
        <v>22</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0">
        <v>23</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0">
        <v>24</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0">
        <v>25</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0">
        <v>26</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0">
        <v>27</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0">
        <v>28</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0">
        <v>29</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30" hidden="1" customHeight="1">
      <c r="A1098" s="370">
        <v>30</v>
      </c>
      <c r="B1098" s="3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4.75" hidden="1" customHeight="1">
      <c r="A1099" s="371" t="s">
        <v>327</v>
      </c>
      <c r="B1099" s="372"/>
      <c r="C1099" s="372"/>
      <c r="D1099" s="372"/>
      <c r="E1099" s="372"/>
      <c r="F1099" s="372"/>
      <c r="G1099" s="372"/>
      <c r="H1099" s="372"/>
      <c r="I1099" s="372"/>
      <c r="J1099" s="372"/>
      <c r="K1099" s="372"/>
      <c r="L1099" s="372"/>
      <c r="M1099" s="372"/>
      <c r="N1099" s="372"/>
      <c r="O1099" s="372"/>
      <c r="P1099" s="372"/>
      <c r="Q1099" s="372"/>
      <c r="R1099" s="372"/>
      <c r="S1099" s="372"/>
      <c r="T1099" s="372"/>
      <c r="U1099" s="372"/>
      <c r="V1099" s="372"/>
      <c r="W1099" s="372"/>
      <c r="X1099" s="372"/>
      <c r="Y1099" s="372"/>
      <c r="Z1099" s="372"/>
      <c r="AA1099" s="372"/>
      <c r="AB1099" s="372"/>
      <c r="AC1099" s="372"/>
      <c r="AD1099" s="372"/>
      <c r="AE1099" s="372"/>
      <c r="AF1099" s="372"/>
      <c r="AG1099" s="372"/>
      <c r="AH1099" s="372"/>
      <c r="AI1099" s="372"/>
      <c r="AJ1099" s="372"/>
      <c r="AK1099" s="373"/>
      <c r="AL1099" s="271" t="s">
        <v>342</v>
      </c>
      <c r="AM1099" s="272"/>
      <c r="AN1099" s="27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0"/>
      <c r="B1102" s="370"/>
      <c r="C1102" s="148" t="s">
        <v>265</v>
      </c>
      <c r="D1102" s="374"/>
      <c r="E1102" s="148" t="s">
        <v>264</v>
      </c>
      <c r="F1102" s="374"/>
      <c r="G1102" s="374"/>
      <c r="H1102" s="374"/>
      <c r="I1102" s="374"/>
      <c r="J1102" s="148" t="s">
        <v>298</v>
      </c>
      <c r="K1102" s="148"/>
      <c r="L1102" s="148"/>
      <c r="M1102" s="148"/>
      <c r="N1102" s="148"/>
      <c r="O1102" s="148"/>
      <c r="P1102" s="361" t="s">
        <v>27</v>
      </c>
      <c r="Q1102" s="361"/>
      <c r="R1102" s="361"/>
      <c r="S1102" s="361"/>
      <c r="T1102" s="361"/>
      <c r="U1102" s="361"/>
      <c r="V1102" s="361"/>
      <c r="W1102" s="361"/>
      <c r="X1102" s="361"/>
      <c r="Y1102" s="148" t="s">
        <v>300</v>
      </c>
      <c r="Z1102" s="374"/>
      <c r="AA1102" s="374"/>
      <c r="AB1102" s="374"/>
      <c r="AC1102" s="148" t="s">
        <v>247</v>
      </c>
      <c r="AD1102" s="148"/>
      <c r="AE1102" s="148"/>
      <c r="AF1102" s="148"/>
      <c r="AG1102" s="148"/>
      <c r="AH1102" s="361" t="s">
        <v>260</v>
      </c>
      <c r="AI1102" s="362"/>
      <c r="AJ1102" s="362"/>
      <c r="AK1102" s="362"/>
      <c r="AL1102" s="362" t="s">
        <v>21</v>
      </c>
      <c r="AM1102" s="362"/>
      <c r="AN1102" s="362"/>
      <c r="AO1102" s="375"/>
      <c r="AP1102" s="364" t="s">
        <v>328</v>
      </c>
      <c r="AQ1102" s="364"/>
      <c r="AR1102" s="364"/>
      <c r="AS1102" s="364"/>
      <c r="AT1102" s="364"/>
      <c r="AU1102" s="364"/>
      <c r="AV1102" s="364"/>
      <c r="AW1102" s="364"/>
      <c r="AX1102" s="364"/>
    </row>
    <row r="1103" spans="1:50" ht="54.75" customHeight="1">
      <c r="A1103" s="370">
        <v>1</v>
      </c>
      <c r="B1103" s="370">
        <v>1</v>
      </c>
      <c r="C1103" s="368" t="s">
        <v>664</v>
      </c>
      <c r="D1103" s="368"/>
      <c r="E1103" s="146" t="s">
        <v>661</v>
      </c>
      <c r="F1103" s="369"/>
      <c r="G1103" s="369"/>
      <c r="H1103" s="369"/>
      <c r="I1103" s="369"/>
      <c r="J1103" s="342">
        <v>6010401015821</v>
      </c>
      <c r="K1103" s="343"/>
      <c r="L1103" s="343"/>
      <c r="M1103" s="343"/>
      <c r="N1103" s="343"/>
      <c r="O1103" s="343"/>
      <c r="P1103" s="356" t="s">
        <v>695</v>
      </c>
      <c r="Q1103" s="344"/>
      <c r="R1103" s="344"/>
      <c r="S1103" s="344"/>
      <c r="T1103" s="344"/>
      <c r="U1103" s="344"/>
      <c r="V1103" s="344"/>
      <c r="W1103" s="344"/>
      <c r="X1103" s="344"/>
      <c r="Y1103" s="345">
        <v>4337</v>
      </c>
      <c r="Z1103" s="346"/>
      <c r="AA1103" s="346"/>
      <c r="AB1103" s="347"/>
      <c r="AC1103" s="348" t="s">
        <v>371</v>
      </c>
      <c r="AD1103" s="348"/>
      <c r="AE1103" s="348"/>
      <c r="AF1103" s="348"/>
      <c r="AG1103" s="348"/>
      <c r="AH1103" s="349">
        <v>1</v>
      </c>
      <c r="AI1103" s="350"/>
      <c r="AJ1103" s="350"/>
      <c r="AK1103" s="350"/>
      <c r="AL1103" s="351">
        <v>91.2</v>
      </c>
      <c r="AM1103" s="352"/>
      <c r="AN1103" s="352"/>
      <c r="AO1103" s="353"/>
      <c r="AP1103" s="354" t="s">
        <v>723</v>
      </c>
      <c r="AQ1103" s="354"/>
      <c r="AR1103" s="354"/>
      <c r="AS1103" s="354"/>
      <c r="AT1103" s="354"/>
      <c r="AU1103" s="354"/>
      <c r="AV1103" s="354"/>
      <c r="AW1103" s="354"/>
      <c r="AX1103" s="354"/>
    </row>
    <row r="1104" spans="1:50" ht="49.5" customHeight="1">
      <c r="A1104" s="370">
        <v>2</v>
      </c>
      <c r="B1104" s="370">
        <v>1</v>
      </c>
      <c r="C1104" s="368" t="s">
        <v>665</v>
      </c>
      <c r="D1104" s="368"/>
      <c r="E1104" s="146" t="s">
        <v>675</v>
      </c>
      <c r="F1104" s="369"/>
      <c r="G1104" s="369"/>
      <c r="H1104" s="369"/>
      <c r="I1104" s="369"/>
      <c r="J1104" s="342">
        <v>2020001043507</v>
      </c>
      <c r="K1104" s="343"/>
      <c r="L1104" s="343"/>
      <c r="M1104" s="343"/>
      <c r="N1104" s="343"/>
      <c r="O1104" s="343"/>
      <c r="P1104" s="356" t="s">
        <v>662</v>
      </c>
      <c r="Q1104" s="344"/>
      <c r="R1104" s="344"/>
      <c r="S1104" s="344"/>
      <c r="T1104" s="344"/>
      <c r="U1104" s="344"/>
      <c r="V1104" s="344"/>
      <c r="W1104" s="344"/>
      <c r="X1104" s="344"/>
      <c r="Y1104" s="345">
        <v>1897</v>
      </c>
      <c r="Z1104" s="346"/>
      <c r="AA1104" s="346"/>
      <c r="AB1104" s="347"/>
      <c r="AC1104" s="348" t="s">
        <v>375</v>
      </c>
      <c r="AD1104" s="348"/>
      <c r="AE1104" s="348"/>
      <c r="AF1104" s="348"/>
      <c r="AG1104" s="348"/>
      <c r="AH1104" s="366">
        <v>2</v>
      </c>
      <c r="AI1104" s="367"/>
      <c r="AJ1104" s="367"/>
      <c r="AK1104" s="367"/>
      <c r="AL1104" s="351">
        <v>95.1</v>
      </c>
      <c r="AM1104" s="352"/>
      <c r="AN1104" s="352"/>
      <c r="AO1104" s="353"/>
      <c r="AP1104" s="354"/>
      <c r="AQ1104" s="354"/>
      <c r="AR1104" s="354"/>
      <c r="AS1104" s="354"/>
      <c r="AT1104" s="354"/>
      <c r="AU1104" s="354"/>
      <c r="AV1104" s="354"/>
      <c r="AW1104" s="354"/>
      <c r="AX1104" s="354"/>
    </row>
    <row r="1105" spans="1:50" ht="70.5" customHeight="1">
      <c r="A1105" s="370">
        <v>3</v>
      </c>
      <c r="B1105" s="370">
        <v>1</v>
      </c>
      <c r="C1105" s="368" t="s">
        <v>669</v>
      </c>
      <c r="D1105" s="368"/>
      <c r="E1105" s="146" t="s">
        <v>668</v>
      </c>
      <c r="F1105" s="369"/>
      <c r="G1105" s="369"/>
      <c r="H1105" s="369"/>
      <c r="I1105" s="369"/>
      <c r="J1105" s="342">
        <v>1020001071491</v>
      </c>
      <c r="K1105" s="343"/>
      <c r="L1105" s="343"/>
      <c r="M1105" s="343"/>
      <c r="N1105" s="343"/>
      <c r="O1105" s="343"/>
      <c r="P1105" s="356" t="s">
        <v>666</v>
      </c>
      <c r="Q1105" s="344"/>
      <c r="R1105" s="344"/>
      <c r="S1105" s="344"/>
      <c r="T1105" s="344"/>
      <c r="U1105" s="344"/>
      <c r="V1105" s="344"/>
      <c r="W1105" s="344"/>
      <c r="X1105" s="344"/>
      <c r="Y1105" s="345">
        <v>1403</v>
      </c>
      <c r="Z1105" s="346"/>
      <c r="AA1105" s="346"/>
      <c r="AB1105" s="347"/>
      <c r="AC1105" s="348" t="s">
        <v>378</v>
      </c>
      <c r="AD1105" s="348"/>
      <c r="AE1105" s="348"/>
      <c r="AF1105" s="348"/>
      <c r="AG1105" s="348"/>
      <c r="AH1105" s="349"/>
      <c r="AI1105" s="350"/>
      <c r="AJ1105" s="350"/>
      <c r="AK1105" s="350"/>
      <c r="AL1105" s="351"/>
      <c r="AM1105" s="352"/>
      <c r="AN1105" s="352"/>
      <c r="AO1105" s="353"/>
      <c r="AP1105" s="354" t="s">
        <v>724</v>
      </c>
      <c r="AQ1105" s="354"/>
      <c r="AR1105" s="354"/>
      <c r="AS1105" s="354"/>
      <c r="AT1105" s="354"/>
      <c r="AU1105" s="354"/>
      <c r="AV1105" s="354"/>
      <c r="AW1105" s="354"/>
      <c r="AX1105" s="354"/>
    </row>
    <row r="1106" spans="1:50" ht="93.75" customHeight="1">
      <c r="A1106" s="370">
        <v>4</v>
      </c>
      <c r="B1106" s="370">
        <v>1</v>
      </c>
      <c r="C1106" s="368" t="s">
        <v>671</v>
      </c>
      <c r="D1106" s="368"/>
      <c r="E1106" s="146" t="s">
        <v>668</v>
      </c>
      <c r="F1106" s="369"/>
      <c r="G1106" s="369"/>
      <c r="H1106" s="369"/>
      <c r="I1106" s="369"/>
      <c r="J1106" s="342">
        <v>1020001071491</v>
      </c>
      <c r="K1106" s="343"/>
      <c r="L1106" s="343"/>
      <c r="M1106" s="343"/>
      <c r="N1106" s="343"/>
      <c r="O1106" s="343"/>
      <c r="P1106" s="356" t="s">
        <v>670</v>
      </c>
      <c r="Q1106" s="344"/>
      <c r="R1106" s="344"/>
      <c r="S1106" s="344"/>
      <c r="T1106" s="344"/>
      <c r="U1106" s="344"/>
      <c r="V1106" s="344"/>
      <c r="W1106" s="344"/>
      <c r="X1106" s="344"/>
      <c r="Y1106" s="345">
        <v>1133</v>
      </c>
      <c r="Z1106" s="346"/>
      <c r="AA1106" s="346"/>
      <c r="AB1106" s="347"/>
      <c r="AC1106" s="348" t="s">
        <v>372</v>
      </c>
      <c r="AD1106" s="348"/>
      <c r="AE1106" s="348"/>
      <c r="AF1106" s="348"/>
      <c r="AG1106" s="348"/>
      <c r="AH1106" s="349">
        <v>1</v>
      </c>
      <c r="AI1106" s="350"/>
      <c r="AJ1106" s="350"/>
      <c r="AK1106" s="350"/>
      <c r="AL1106" s="351">
        <v>94.6</v>
      </c>
      <c r="AM1106" s="352"/>
      <c r="AN1106" s="352"/>
      <c r="AO1106" s="353"/>
      <c r="AP1106" s="354" t="s">
        <v>725</v>
      </c>
      <c r="AQ1106" s="354"/>
      <c r="AR1106" s="354"/>
      <c r="AS1106" s="354"/>
      <c r="AT1106" s="354"/>
      <c r="AU1106" s="354"/>
      <c r="AV1106" s="354"/>
      <c r="AW1106" s="354"/>
      <c r="AX1106" s="354"/>
    </row>
    <row r="1107" spans="1:50" ht="42.75" customHeight="1">
      <c r="A1107" s="370">
        <v>5</v>
      </c>
      <c r="B1107" s="370">
        <v>1</v>
      </c>
      <c r="C1107" s="368" t="s">
        <v>671</v>
      </c>
      <c r="D1107" s="368"/>
      <c r="E1107" s="146" t="s">
        <v>672</v>
      </c>
      <c r="F1107" s="369"/>
      <c r="G1107" s="369"/>
      <c r="H1107" s="369"/>
      <c r="I1107" s="369"/>
      <c r="J1107" s="342">
        <v>1020001071491</v>
      </c>
      <c r="K1107" s="343"/>
      <c r="L1107" s="343"/>
      <c r="M1107" s="343"/>
      <c r="N1107" s="343"/>
      <c r="O1107" s="343"/>
      <c r="P1107" s="356" t="s">
        <v>673</v>
      </c>
      <c r="Q1107" s="344"/>
      <c r="R1107" s="344"/>
      <c r="S1107" s="344"/>
      <c r="T1107" s="344"/>
      <c r="U1107" s="344"/>
      <c r="V1107" s="344"/>
      <c r="W1107" s="344"/>
      <c r="X1107" s="344"/>
      <c r="Y1107" s="345">
        <v>914</v>
      </c>
      <c r="Z1107" s="346"/>
      <c r="AA1107" s="346"/>
      <c r="AB1107" s="347"/>
      <c r="AC1107" s="348" t="s">
        <v>378</v>
      </c>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46.5" customHeight="1">
      <c r="A1108" s="370">
        <v>6</v>
      </c>
      <c r="B1108" s="370">
        <v>1</v>
      </c>
      <c r="C1108" s="368" t="s">
        <v>669</v>
      </c>
      <c r="D1108" s="368"/>
      <c r="E1108" s="146" t="s">
        <v>667</v>
      </c>
      <c r="F1108" s="369"/>
      <c r="G1108" s="369"/>
      <c r="H1108" s="369"/>
      <c r="I1108" s="369"/>
      <c r="J1108" s="342">
        <v>2020001043507</v>
      </c>
      <c r="K1108" s="343"/>
      <c r="L1108" s="343"/>
      <c r="M1108" s="343"/>
      <c r="N1108" s="343"/>
      <c r="O1108" s="343"/>
      <c r="P1108" s="356" t="s">
        <v>674</v>
      </c>
      <c r="Q1108" s="344"/>
      <c r="R1108" s="344"/>
      <c r="S1108" s="344"/>
      <c r="T1108" s="344"/>
      <c r="U1108" s="344"/>
      <c r="V1108" s="344"/>
      <c r="W1108" s="344"/>
      <c r="X1108" s="344"/>
      <c r="Y1108" s="345">
        <v>375</v>
      </c>
      <c r="Z1108" s="346"/>
      <c r="AA1108" s="346"/>
      <c r="AB1108" s="347"/>
      <c r="AC1108" s="348" t="s">
        <v>375</v>
      </c>
      <c r="AD1108" s="348"/>
      <c r="AE1108" s="348"/>
      <c r="AF1108" s="348"/>
      <c r="AG1108" s="348"/>
      <c r="AH1108" s="349">
        <v>3</v>
      </c>
      <c r="AI1108" s="350"/>
      <c r="AJ1108" s="350"/>
      <c r="AK1108" s="350"/>
      <c r="AL1108" s="351">
        <v>75.599999999999994</v>
      </c>
      <c r="AM1108" s="352"/>
      <c r="AN1108" s="352"/>
      <c r="AO1108" s="353"/>
      <c r="AP1108" s="354"/>
      <c r="AQ1108" s="354"/>
      <c r="AR1108" s="354"/>
      <c r="AS1108" s="354"/>
      <c r="AT1108" s="354"/>
      <c r="AU1108" s="354"/>
      <c r="AV1108" s="354"/>
      <c r="AW1108" s="354"/>
      <c r="AX1108" s="354"/>
    </row>
    <row r="1109" spans="1:50" ht="42.75" customHeight="1">
      <c r="A1109" s="370">
        <v>7</v>
      </c>
      <c r="B1109" s="370">
        <v>1</v>
      </c>
      <c r="C1109" s="368" t="s">
        <v>669</v>
      </c>
      <c r="D1109" s="368"/>
      <c r="E1109" s="146" t="s">
        <v>677</v>
      </c>
      <c r="F1109" s="369"/>
      <c r="G1109" s="369"/>
      <c r="H1109" s="369"/>
      <c r="I1109" s="369"/>
      <c r="J1109" s="342">
        <v>2020001043507</v>
      </c>
      <c r="K1109" s="343"/>
      <c r="L1109" s="343"/>
      <c r="M1109" s="343"/>
      <c r="N1109" s="343"/>
      <c r="O1109" s="343"/>
      <c r="P1109" s="356" t="s">
        <v>676</v>
      </c>
      <c r="Q1109" s="344"/>
      <c r="R1109" s="344"/>
      <c r="S1109" s="344"/>
      <c r="T1109" s="344"/>
      <c r="U1109" s="344"/>
      <c r="V1109" s="344"/>
      <c r="W1109" s="344"/>
      <c r="X1109" s="344"/>
      <c r="Y1109" s="345">
        <v>363</v>
      </c>
      <c r="Z1109" s="346"/>
      <c r="AA1109" s="346"/>
      <c r="AB1109" s="347"/>
      <c r="AC1109" s="348" t="s">
        <v>371</v>
      </c>
      <c r="AD1109" s="348"/>
      <c r="AE1109" s="348"/>
      <c r="AF1109" s="348"/>
      <c r="AG1109" s="348"/>
      <c r="AH1109" s="349">
        <v>1</v>
      </c>
      <c r="AI1109" s="350"/>
      <c r="AJ1109" s="350"/>
      <c r="AK1109" s="350"/>
      <c r="AL1109" s="351">
        <v>95</v>
      </c>
      <c r="AM1109" s="352"/>
      <c r="AN1109" s="352"/>
      <c r="AO1109" s="353"/>
      <c r="AP1109" s="354"/>
      <c r="AQ1109" s="354"/>
      <c r="AR1109" s="354"/>
      <c r="AS1109" s="354"/>
      <c r="AT1109" s="354"/>
      <c r="AU1109" s="354"/>
      <c r="AV1109" s="354"/>
      <c r="AW1109" s="354"/>
      <c r="AX1109" s="354"/>
    </row>
    <row r="1110" spans="1:50" ht="30" customHeight="1">
      <c r="A1110" s="370">
        <v>8</v>
      </c>
      <c r="B1110" s="370">
        <v>1</v>
      </c>
      <c r="C1110" s="368" t="s">
        <v>680</v>
      </c>
      <c r="D1110" s="368"/>
      <c r="E1110" s="146" t="s">
        <v>679</v>
      </c>
      <c r="F1110" s="369"/>
      <c r="G1110" s="369"/>
      <c r="H1110" s="369"/>
      <c r="I1110" s="369"/>
      <c r="J1110" s="342">
        <v>4010001054032</v>
      </c>
      <c r="K1110" s="343"/>
      <c r="L1110" s="343"/>
      <c r="M1110" s="343"/>
      <c r="N1110" s="343"/>
      <c r="O1110" s="343"/>
      <c r="P1110" s="356" t="s">
        <v>678</v>
      </c>
      <c r="Q1110" s="344"/>
      <c r="R1110" s="344"/>
      <c r="S1110" s="344"/>
      <c r="T1110" s="344"/>
      <c r="U1110" s="344"/>
      <c r="V1110" s="344"/>
      <c r="W1110" s="344"/>
      <c r="X1110" s="344"/>
      <c r="Y1110" s="345">
        <v>244</v>
      </c>
      <c r="Z1110" s="346"/>
      <c r="AA1110" s="346"/>
      <c r="AB1110" s="347"/>
      <c r="AC1110" s="348" t="s">
        <v>372</v>
      </c>
      <c r="AD1110" s="348"/>
      <c r="AE1110" s="348"/>
      <c r="AF1110" s="348"/>
      <c r="AG1110" s="348"/>
      <c r="AH1110" s="349">
        <v>2</v>
      </c>
      <c r="AI1110" s="350"/>
      <c r="AJ1110" s="350"/>
      <c r="AK1110" s="350"/>
      <c r="AL1110" s="351">
        <v>98.4</v>
      </c>
      <c r="AM1110" s="352"/>
      <c r="AN1110" s="352"/>
      <c r="AO1110" s="353"/>
      <c r="AP1110" s="354"/>
      <c r="AQ1110" s="354"/>
      <c r="AR1110" s="354"/>
      <c r="AS1110" s="354"/>
      <c r="AT1110" s="354"/>
      <c r="AU1110" s="354"/>
      <c r="AV1110" s="354"/>
      <c r="AW1110" s="354"/>
      <c r="AX1110" s="354"/>
    </row>
    <row r="1111" spans="1:50" ht="56.25" customHeight="1">
      <c r="A1111" s="370">
        <v>9</v>
      </c>
      <c r="B1111" s="370">
        <v>1</v>
      </c>
      <c r="C1111" s="368" t="s">
        <v>669</v>
      </c>
      <c r="D1111" s="368"/>
      <c r="E1111" s="146" t="s">
        <v>683</v>
      </c>
      <c r="F1111" s="369"/>
      <c r="G1111" s="369"/>
      <c r="H1111" s="369"/>
      <c r="I1111" s="369"/>
      <c r="J1111" s="342">
        <v>7010401006126</v>
      </c>
      <c r="K1111" s="343"/>
      <c r="L1111" s="343"/>
      <c r="M1111" s="343"/>
      <c r="N1111" s="343"/>
      <c r="O1111" s="343"/>
      <c r="P1111" s="356" t="s">
        <v>681</v>
      </c>
      <c r="Q1111" s="344"/>
      <c r="R1111" s="344"/>
      <c r="S1111" s="344"/>
      <c r="T1111" s="344"/>
      <c r="U1111" s="344"/>
      <c r="V1111" s="344"/>
      <c r="W1111" s="344"/>
      <c r="X1111" s="344"/>
      <c r="Y1111" s="345">
        <v>236</v>
      </c>
      <c r="Z1111" s="346"/>
      <c r="AA1111" s="346"/>
      <c r="AB1111" s="347"/>
      <c r="AC1111" s="348" t="s">
        <v>378</v>
      </c>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61.5" customHeight="1">
      <c r="A1112" s="370">
        <v>10</v>
      </c>
      <c r="B1112" s="370">
        <v>1</v>
      </c>
      <c r="C1112" s="368" t="s">
        <v>669</v>
      </c>
      <c r="D1112" s="368"/>
      <c r="E1112" s="146" t="s">
        <v>684</v>
      </c>
      <c r="F1112" s="369"/>
      <c r="G1112" s="369"/>
      <c r="H1112" s="369"/>
      <c r="I1112" s="369"/>
      <c r="J1112" s="342">
        <v>7010401006126</v>
      </c>
      <c r="K1112" s="343"/>
      <c r="L1112" s="343"/>
      <c r="M1112" s="343"/>
      <c r="N1112" s="343"/>
      <c r="O1112" s="343"/>
      <c r="P1112" s="356" t="s">
        <v>682</v>
      </c>
      <c r="Q1112" s="344"/>
      <c r="R1112" s="344"/>
      <c r="S1112" s="344"/>
      <c r="T1112" s="344"/>
      <c r="U1112" s="344"/>
      <c r="V1112" s="344"/>
      <c r="W1112" s="344"/>
      <c r="X1112" s="344"/>
      <c r="Y1112" s="345">
        <v>180</v>
      </c>
      <c r="Z1112" s="346"/>
      <c r="AA1112" s="346"/>
      <c r="AB1112" s="347"/>
      <c r="AC1112" s="348" t="s">
        <v>378</v>
      </c>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0">
        <v>11</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0">
        <v>12</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0">
        <v>13</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0">
        <v>14</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0">
        <v>15</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0">
        <v>16</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0">
        <v>17</v>
      </c>
      <c r="B1119" s="370">
        <v>1</v>
      </c>
      <c r="C1119" s="368"/>
      <c r="D1119" s="368"/>
      <c r="E1119" s="369"/>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0">
        <v>18</v>
      </c>
      <c r="B1120" s="370">
        <v>1</v>
      </c>
      <c r="C1120" s="368"/>
      <c r="D1120" s="368"/>
      <c r="E1120" s="146"/>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0">
        <v>19</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0">
        <v>20</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0">
        <v>21</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0">
        <v>22</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0">
        <v>23</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0">
        <v>24</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0">
        <v>25</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0">
        <v>26</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0">
        <v>27</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0">
        <v>28</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0">
        <v>29</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30" hidden="1" customHeight="1">
      <c r="A1132" s="370">
        <v>30</v>
      </c>
      <c r="B1132" s="370">
        <v>1</v>
      </c>
      <c r="C1132" s="368"/>
      <c r="D1132" s="368"/>
      <c r="E1132" s="369"/>
      <c r="F1132" s="369"/>
      <c r="G1132" s="369"/>
      <c r="H1132" s="369"/>
      <c r="I1132" s="369"/>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sheetData>
  <sheetProtection algorithmName="SHA-512" hashValue="3EbUunHSpruJzKOvN04ZHxwgH/O5di2e/H3NR68V8ZsAD03yoyyVbe66CCL+xYx9JNjnaWl/FGICR58AStjUyg==" saltValue="cu07YUCFfSQKXGXlzcGyjw==" spinCount="100000" sheet="1" formatRows="0"/>
  <dataConsolidate/>
  <mergeCells count="6596">
    <mergeCell ref="G726:AX726"/>
    <mergeCell ref="G727:AX72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C969:I969"/>
    <mergeCell ref="J969:O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2:I972"/>
    <mergeCell ref="J972:O97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5" priority="14031">
      <formula>IF(RIGHT(TEXT(P14,"0.#"),1)=".",FALSE,TRUE)</formula>
    </cfRule>
    <cfRule type="expression" dxfId="2804" priority="14032">
      <formula>IF(RIGHT(TEXT(P14,"0.#"),1)=".",TRUE,FALSE)</formula>
    </cfRule>
  </conditionalFormatting>
  <conditionalFormatting sqref="P18:AX18">
    <cfRule type="expression" dxfId="2803" priority="13907">
      <formula>IF(RIGHT(TEXT(P18,"0.#"),1)=".",FALSE,TRUE)</formula>
    </cfRule>
    <cfRule type="expression" dxfId="2802" priority="13908">
      <formula>IF(RIGHT(TEXT(P18,"0.#"),1)=".",TRUE,FALSE)</formula>
    </cfRule>
  </conditionalFormatting>
  <conditionalFormatting sqref="Y783">
    <cfRule type="expression" dxfId="2801" priority="13903">
      <formula>IF(RIGHT(TEXT(Y783,"0.#"),1)=".",FALSE,TRUE)</formula>
    </cfRule>
    <cfRule type="expression" dxfId="2800" priority="13904">
      <formula>IF(RIGHT(TEXT(Y783,"0.#"),1)=".",TRUE,FALSE)</formula>
    </cfRule>
  </conditionalFormatting>
  <conditionalFormatting sqref="Y792">
    <cfRule type="expression" dxfId="2799" priority="13899">
      <formula>IF(RIGHT(TEXT(Y792,"0.#"),1)=".",FALSE,TRUE)</formula>
    </cfRule>
    <cfRule type="expression" dxfId="2798" priority="13900">
      <formula>IF(RIGHT(TEXT(Y792,"0.#"),1)=".",TRUE,FALSE)</formula>
    </cfRule>
  </conditionalFormatting>
  <conditionalFormatting sqref="Y823:Y830 Y821 Y810:Y817 Y808 Y797:Y804 Y795">
    <cfRule type="expression" dxfId="2797" priority="13681">
      <formula>IF(RIGHT(TEXT(Y795,"0.#"),1)=".",FALSE,TRUE)</formula>
    </cfRule>
    <cfRule type="expression" dxfId="2796" priority="13682">
      <formula>IF(RIGHT(TEXT(Y795,"0.#"),1)=".",TRUE,FALSE)</formula>
    </cfRule>
  </conditionalFormatting>
  <conditionalFormatting sqref="P16:AQ17 P15:AX15 P13:AX13">
    <cfRule type="expression" dxfId="2795" priority="13729">
      <formula>IF(RIGHT(TEXT(P13,"0.#"),1)=".",FALSE,TRUE)</formula>
    </cfRule>
    <cfRule type="expression" dxfId="2794" priority="13730">
      <formula>IF(RIGHT(TEXT(P13,"0.#"),1)=".",TRUE,FALSE)</formula>
    </cfRule>
  </conditionalFormatting>
  <conditionalFormatting sqref="P19:AJ19">
    <cfRule type="expression" dxfId="2793" priority="13727">
      <formula>IF(RIGHT(TEXT(P19,"0.#"),1)=".",FALSE,TRUE)</formula>
    </cfRule>
    <cfRule type="expression" dxfId="2792" priority="13728">
      <formula>IF(RIGHT(TEXT(P19,"0.#"),1)=".",TRUE,FALSE)</formula>
    </cfRule>
  </conditionalFormatting>
  <conditionalFormatting sqref="AE101 AQ101">
    <cfRule type="expression" dxfId="2791" priority="13719">
      <formula>IF(RIGHT(TEXT(AE101,"0.#"),1)=".",FALSE,TRUE)</formula>
    </cfRule>
    <cfRule type="expression" dxfId="2790" priority="13720">
      <formula>IF(RIGHT(TEXT(AE101,"0.#"),1)=".",TRUE,FALSE)</formula>
    </cfRule>
  </conditionalFormatting>
  <conditionalFormatting sqref="Y784:Y791 Y782">
    <cfRule type="expression" dxfId="2789" priority="13705">
      <formula>IF(RIGHT(TEXT(Y782,"0.#"),1)=".",FALSE,TRUE)</formula>
    </cfRule>
    <cfRule type="expression" dxfId="2788" priority="13706">
      <formula>IF(RIGHT(TEXT(Y782,"0.#"),1)=".",TRUE,FALSE)</formula>
    </cfRule>
  </conditionalFormatting>
  <conditionalFormatting sqref="AU783">
    <cfRule type="expression" dxfId="2787" priority="13703">
      <formula>IF(RIGHT(TEXT(AU783,"0.#"),1)=".",FALSE,TRUE)</formula>
    </cfRule>
    <cfRule type="expression" dxfId="2786" priority="13704">
      <formula>IF(RIGHT(TEXT(AU783,"0.#"),1)=".",TRUE,FALSE)</formula>
    </cfRule>
  </conditionalFormatting>
  <conditionalFormatting sqref="AU792">
    <cfRule type="expression" dxfId="2785" priority="13701">
      <formula>IF(RIGHT(TEXT(AU792,"0.#"),1)=".",FALSE,TRUE)</formula>
    </cfRule>
    <cfRule type="expression" dxfId="2784" priority="13702">
      <formula>IF(RIGHT(TEXT(AU792,"0.#"),1)=".",TRUE,FALSE)</formula>
    </cfRule>
  </conditionalFormatting>
  <conditionalFormatting sqref="AU784:AU791 AU782">
    <cfRule type="expression" dxfId="2783" priority="13699">
      <formula>IF(RIGHT(TEXT(AU782,"0.#"),1)=".",FALSE,TRUE)</formula>
    </cfRule>
    <cfRule type="expression" dxfId="2782" priority="13700">
      <formula>IF(RIGHT(TEXT(AU782,"0.#"),1)=".",TRUE,FALSE)</formula>
    </cfRule>
  </conditionalFormatting>
  <conditionalFormatting sqref="Y822 Y809 Y796">
    <cfRule type="expression" dxfId="2781" priority="13685">
      <formula>IF(RIGHT(TEXT(Y796,"0.#"),1)=".",FALSE,TRUE)</formula>
    </cfRule>
    <cfRule type="expression" dxfId="2780" priority="13686">
      <formula>IF(RIGHT(TEXT(Y796,"0.#"),1)=".",TRUE,FALSE)</formula>
    </cfRule>
  </conditionalFormatting>
  <conditionalFormatting sqref="Y831 Y818 Y805">
    <cfRule type="expression" dxfId="2779" priority="13683">
      <formula>IF(RIGHT(TEXT(Y805,"0.#"),1)=".",FALSE,TRUE)</formula>
    </cfRule>
    <cfRule type="expression" dxfId="2778" priority="13684">
      <formula>IF(RIGHT(TEXT(Y805,"0.#"),1)=".",TRUE,FALSE)</formula>
    </cfRule>
  </conditionalFormatting>
  <conditionalFormatting sqref="AU822 AU809 AU796">
    <cfRule type="expression" dxfId="2777" priority="13679">
      <formula>IF(RIGHT(TEXT(AU796,"0.#"),1)=".",FALSE,TRUE)</formula>
    </cfRule>
    <cfRule type="expression" dxfId="2776" priority="13680">
      <formula>IF(RIGHT(TEXT(AU796,"0.#"),1)=".",TRUE,FALSE)</formula>
    </cfRule>
  </conditionalFormatting>
  <conditionalFormatting sqref="AU831 AU818 AU805">
    <cfRule type="expression" dxfId="2775" priority="13677">
      <formula>IF(RIGHT(TEXT(AU805,"0.#"),1)=".",FALSE,TRUE)</formula>
    </cfRule>
    <cfRule type="expression" dxfId="2774" priority="13678">
      <formula>IF(RIGHT(TEXT(AU805,"0.#"),1)=".",TRUE,FALSE)</formula>
    </cfRule>
  </conditionalFormatting>
  <conditionalFormatting sqref="AU823:AU830 AU821 AU810:AU817 AU808 AU797:AU804 AU795">
    <cfRule type="expression" dxfId="2773" priority="13675">
      <formula>IF(RIGHT(TEXT(AU795,"0.#"),1)=".",FALSE,TRUE)</formula>
    </cfRule>
    <cfRule type="expression" dxfId="2772" priority="13676">
      <formula>IF(RIGHT(TEXT(AU795,"0.#"),1)=".",TRUE,FALSE)</formula>
    </cfRule>
  </conditionalFormatting>
  <conditionalFormatting sqref="AM87">
    <cfRule type="expression" dxfId="2771" priority="13329">
      <formula>IF(RIGHT(TEXT(AM87,"0.#"),1)=".",FALSE,TRUE)</formula>
    </cfRule>
    <cfRule type="expression" dxfId="2770" priority="13330">
      <formula>IF(RIGHT(TEXT(AM87,"0.#"),1)=".",TRUE,FALSE)</formula>
    </cfRule>
  </conditionalFormatting>
  <conditionalFormatting sqref="AE55">
    <cfRule type="expression" dxfId="2769" priority="13397">
      <formula>IF(RIGHT(TEXT(AE55,"0.#"),1)=".",FALSE,TRUE)</formula>
    </cfRule>
    <cfRule type="expression" dxfId="2768" priority="13398">
      <formula>IF(RIGHT(TEXT(AE55,"0.#"),1)=".",TRUE,FALSE)</formula>
    </cfRule>
  </conditionalFormatting>
  <conditionalFormatting sqref="AI55">
    <cfRule type="expression" dxfId="2767" priority="13395">
      <formula>IF(RIGHT(TEXT(AI55,"0.#"),1)=".",FALSE,TRUE)</formula>
    </cfRule>
    <cfRule type="expression" dxfId="2766" priority="13396">
      <formula>IF(RIGHT(TEXT(AI55,"0.#"),1)=".",TRUE,FALSE)</formula>
    </cfRule>
  </conditionalFormatting>
  <conditionalFormatting sqref="AM34">
    <cfRule type="expression" dxfId="2765" priority="13475">
      <formula>IF(RIGHT(TEXT(AM34,"0.#"),1)=".",FALSE,TRUE)</formula>
    </cfRule>
    <cfRule type="expression" dxfId="2764" priority="13476">
      <formula>IF(RIGHT(TEXT(AM34,"0.#"),1)=".",TRUE,FALSE)</formula>
    </cfRule>
  </conditionalFormatting>
  <conditionalFormatting sqref="AE34">
    <cfRule type="expression" dxfId="2763" priority="13487">
      <formula>IF(RIGHT(TEXT(AE34,"0.#"),1)=".",FALSE,TRUE)</formula>
    </cfRule>
    <cfRule type="expression" dxfId="2762" priority="13488">
      <formula>IF(RIGHT(TEXT(AE34,"0.#"),1)=".",TRUE,FALSE)</formula>
    </cfRule>
  </conditionalFormatting>
  <conditionalFormatting sqref="AI34">
    <cfRule type="expression" dxfId="2761" priority="13485">
      <formula>IF(RIGHT(TEXT(AI34,"0.#"),1)=".",FALSE,TRUE)</formula>
    </cfRule>
    <cfRule type="expression" dxfId="2760" priority="13486">
      <formula>IF(RIGHT(TEXT(AI34,"0.#"),1)=".",TRUE,FALSE)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I101">
    <cfRule type="expression" dxfId="2667" priority="13251">
      <formula>IF(RIGHT(TEXT(AI101,"0.#"),1)=".",FALSE,TRUE)</formula>
    </cfRule>
    <cfRule type="expression" dxfId="2666" priority="13252">
      <formula>IF(RIGHT(TEXT(AI101,"0.#"),1)=".",TRUE,FALSE)</formula>
    </cfRule>
  </conditionalFormatting>
  <conditionalFormatting sqref="AM101">
    <cfRule type="expression" dxfId="2665" priority="13249">
      <formula>IF(RIGHT(TEXT(AM101,"0.#"),1)=".",FALSE,TRUE)</formula>
    </cfRule>
    <cfRule type="expression" dxfId="2664" priority="13250">
      <formula>IF(RIGHT(TEXT(AM101,"0.#"),1)=".",TRUE,FALSE)</formula>
    </cfRule>
  </conditionalFormatting>
  <conditionalFormatting sqref="AE102">
    <cfRule type="expression" dxfId="2663" priority="13247">
      <formula>IF(RIGHT(TEXT(AE102,"0.#"),1)=".",FALSE,TRUE)</formula>
    </cfRule>
    <cfRule type="expression" dxfId="2662" priority="13248">
      <formula>IF(RIGHT(TEXT(AE102,"0.#"),1)=".",TRUE,FALSE)</formula>
    </cfRule>
  </conditionalFormatting>
  <conditionalFormatting sqref="AI102">
    <cfRule type="expression" dxfId="2661" priority="13245">
      <formula>IF(RIGHT(TEXT(AI102,"0.#"),1)=".",FALSE,TRUE)</formula>
    </cfRule>
    <cfRule type="expression" dxfId="2660" priority="13246">
      <formula>IF(RIGHT(TEXT(AI102,"0.#"),1)=".",TRUE,FALSE)</formula>
    </cfRule>
  </conditionalFormatting>
  <conditionalFormatting sqref="AM102">
    <cfRule type="expression" dxfId="2659" priority="13243">
      <formula>IF(RIGHT(TEXT(AM102,"0.#"),1)=".",FALSE,TRUE)</formula>
    </cfRule>
    <cfRule type="expression" dxfId="2658" priority="13244">
      <formula>IF(RIGHT(TEXT(AM102,"0.#"),1)=".",TRUE,FALSE)</formula>
    </cfRule>
  </conditionalFormatting>
  <conditionalFormatting sqref="AQ102">
    <cfRule type="expression" dxfId="2657" priority="13241">
      <formula>IF(RIGHT(TEXT(AQ102,"0.#"),1)=".",FALSE,TRUE)</formula>
    </cfRule>
    <cfRule type="expression" dxfId="2656" priority="13242">
      <formula>IF(RIGHT(TEXT(AQ102,"0.#"),1)=".",TRUE,FALSE)</formula>
    </cfRule>
  </conditionalFormatting>
  <conditionalFormatting sqref="AE104">
    <cfRule type="expression" dxfId="2655" priority="13239">
      <formula>IF(RIGHT(TEXT(AE104,"0.#"),1)=".",FALSE,TRUE)</formula>
    </cfRule>
    <cfRule type="expression" dxfId="2654" priority="13240">
      <formula>IF(RIGHT(TEXT(AE104,"0.#"),1)=".",TRUE,FALSE)</formula>
    </cfRule>
  </conditionalFormatting>
  <conditionalFormatting sqref="AI104">
    <cfRule type="expression" dxfId="2653" priority="13237">
      <formula>IF(RIGHT(TEXT(AI104,"0.#"),1)=".",FALSE,TRUE)</formula>
    </cfRule>
    <cfRule type="expression" dxfId="2652" priority="13238">
      <formula>IF(RIGHT(TEXT(AI104,"0.#"),1)=".",TRUE,FALSE)</formula>
    </cfRule>
  </conditionalFormatting>
  <conditionalFormatting sqref="AM104">
    <cfRule type="expression" dxfId="2651" priority="13235">
      <formula>IF(RIGHT(TEXT(AM104,"0.#"),1)=".",FALSE,TRUE)</formula>
    </cfRule>
    <cfRule type="expression" dxfId="2650" priority="13236">
      <formula>IF(RIGHT(TEXT(AM104,"0.#"),1)=".",TRUE,FALSE)</formula>
    </cfRule>
  </conditionalFormatting>
  <conditionalFormatting sqref="AE105">
    <cfRule type="expression" dxfId="2649" priority="13233">
      <formula>IF(RIGHT(TEXT(AE105,"0.#"),1)=".",FALSE,TRUE)</formula>
    </cfRule>
    <cfRule type="expression" dxfId="2648" priority="13234">
      <formula>IF(RIGHT(TEXT(AE105,"0.#"),1)=".",TRUE,FALSE)</formula>
    </cfRule>
  </conditionalFormatting>
  <conditionalFormatting sqref="AI105">
    <cfRule type="expression" dxfId="2647" priority="13231">
      <formula>IF(RIGHT(TEXT(AI105,"0.#"),1)=".",FALSE,TRUE)</formula>
    </cfRule>
    <cfRule type="expression" dxfId="2646" priority="13232">
      <formula>IF(RIGHT(TEXT(AI105,"0.#"),1)=".",TRUE,FALSE)</formula>
    </cfRule>
  </conditionalFormatting>
  <conditionalFormatting sqref="AM105">
    <cfRule type="expression" dxfId="2645" priority="13229">
      <formula>IF(RIGHT(TEXT(AM105,"0.#"),1)=".",FALSE,TRUE)</formula>
    </cfRule>
    <cfRule type="expression" dxfId="2644" priority="13230">
      <formula>IF(RIGHT(TEXT(AM105,"0.#"),1)=".",TRUE,FALSE)</formula>
    </cfRule>
  </conditionalFormatting>
  <conditionalFormatting sqref="AE107">
    <cfRule type="expression" dxfId="2643" priority="13225">
      <formula>IF(RIGHT(TEXT(AE107,"0.#"),1)=".",FALSE,TRUE)</formula>
    </cfRule>
    <cfRule type="expression" dxfId="2642" priority="13226">
      <formula>IF(RIGHT(TEXT(AE107,"0.#"),1)=".",TRUE,FALSE)</formula>
    </cfRule>
  </conditionalFormatting>
  <conditionalFormatting sqref="AI107">
    <cfRule type="expression" dxfId="2641" priority="13223">
      <formula>IF(RIGHT(TEXT(AI107,"0.#"),1)=".",FALSE,TRUE)</formula>
    </cfRule>
    <cfRule type="expression" dxfId="2640" priority="13224">
      <formula>IF(RIGHT(TEXT(AI107,"0.#"),1)=".",TRUE,FALSE)</formula>
    </cfRule>
  </conditionalFormatting>
  <conditionalFormatting sqref="AM107">
    <cfRule type="expression" dxfId="2639" priority="13221">
      <formula>IF(RIGHT(TEXT(AM107,"0.#"),1)=".",FALSE,TRUE)</formula>
    </cfRule>
    <cfRule type="expression" dxfId="2638" priority="13222">
      <formula>IF(RIGHT(TEXT(AM107,"0.#"),1)=".",TRUE,FALSE)</formula>
    </cfRule>
  </conditionalFormatting>
  <conditionalFormatting sqref="AE108">
    <cfRule type="expression" dxfId="2637" priority="13219">
      <formula>IF(RIGHT(TEXT(AE108,"0.#"),1)=".",FALSE,TRUE)</formula>
    </cfRule>
    <cfRule type="expression" dxfId="2636" priority="13220">
      <formula>IF(RIGHT(TEXT(AE108,"0.#"),1)=".",TRUE,FALSE)</formula>
    </cfRule>
  </conditionalFormatting>
  <conditionalFormatting sqref="AI108">
    <cfRule type="expression" dxfId="2635" priority="13217">
      <formula>IF(RIGHT(TEXT(AI108,"0.#"),1)=".",FALSE,TRUE)</formula>
    </cfRule>
    <cfRule type="expression" dxfId="2634" priority="13218">
      <formula>IF(RIGHT(TEXT(AI108,"0.#"),1)=".",TRUE,FALSE)</formula>
    </cfRule>
  </conditionalFormatting>
  <conditionalFormatting sqref="AM108">
    <cfRule type="expression" dxfId="2633" priority="13215">
      <formula>IF(RIGHT(TEXT(AM108,"0.#"),1)=".",FALSE,TRUE)</formula>
    </cfRule>
    <cfRule type="expression" dxfId="2632" priority="13216">
      <formula>IF(RIGHT(TEXT(AM108,"0.#"),1)=".",TRUE,FALSE)</formula>
    </cfRule>
  </conditionalFormatting>
  <conditionalFormatting sqref="AE110">
    <cfRule type="expression" dxfId="2631" priority="13211">
      <formula>IF(RIGHT(TEXT(AE110,"0.#"),1)=".",FALSE,TRUE)</formula>
    </cfRule>
    <cfRule type="expression" dxfId="2630" priority="13212">
      <formula>IF(RIGHT(TEXT(AE110,"0.#"),1)=".",TRUE,FALSE)</formula>
    </cfRule>
  </conditionalFormatting>
  <conditionalFormatting sqref="AI110">
    <cfRule type="expression" dxfId="2629" priority="13209">
      <formula>IF(RIGHT(TEXT(AI110,"0.#"),1)=".",FALSE,TRUE)</formula>
    </cfRule>
    <cfRule type="expression" dxfId="2628" priority="13210">
      <formula>IF(RIGHT(TEXT(AI110,"0.#"),1)=".",TRUE,FALSE)</formula>
    </cfRule>
  </conditionalFormatting>
  <conditionalFormatting sqref="AM110">
    <cfRule type="expression" dxfId="2627" priority="13207">
      <formula>IF(RIGHT(TEXT(AM110,"0.#"),1)=".",FALSE,TRUE)</formula>
    </cfRule>
    <cfRule type="expression" dxfId="2626" priority="13208">
      <formula>IF(RIGHT(TEXT(AM110,"0.#"),1)=".",TRUE,FALSE)</formula>
    </cfRule>
  </conditionalFormatting>
  <conditionalFormatting sqref="AE111">
    <cfRule type="expression" dxfId="2625" priority="13205">
      <formula>IF(RIGHT(TEXT(AE111,"0.#"),1)=".",FALSE,TRUE)</formula>
    </cfRule>
    <cfRule type="expression" dxfId="2624" priority="13206">
      <formula>IF(RIGHT(TEXT(AE111,"0.#"),1)=".",TRUE,FALSE)</formula>
    </cfRule>
  </conditionalFormatting>
  <conditionalFormatting sqref="AI111">
    <cfRule type="expression" dxfId="2623" priority="13203">
      <formula>IF(RIGHT(TEXT(AI111,"0.#"),1)=".",FALSE,TRUE)</formula>
    </cfRule>
    <cfRule type="expression" dxfId="2622" priority="13204">
      <formula>IF(RIGHT(TEXT(AI111,"0.#"),1)=".",TRUE,FALSE)</formula>
    </cfRule>
  </conditionalFormatting>
  <conditionalFormatting sqref="AM111">
    <cfRule type="expression" dxfId="2621" priority="13201">
      <formula>IF(RIGHT(TEXT(AM111,"0.#"),1)=".",FALSE,TRUE)</formula>
    </cfRule>
    <cfRule type="expression" dxfId="2620" priority="13202">
      <formula>IF(RIGHT(TEXT(AM111,"0.#"),1)=".",TRUE,FALSE)</formula>
    </cfRule>
  </conditionalFormatting>
  <conditionalFormatting sqref="AE113">
    <cfRule type="expression" dxfId="2619" priority="13197">
      <formula>IF(RIGHT(TEXT(AE113,"0.#"),1)=".",FALSE,TRUE)</formula>
    </cfRule>
    <cfRule type="expression" dxfId="2618" priority="13198">
      <formula>IF(RIGHT(TEXT(AE113,"0.#"),1)=".",TRUE,FALSE)</formula>
    </cfRule>
  </conditionalFormatting>
  <conditionalFormatting sqref="AI113">
    <cfRule type="expression" dxfId="2617" priority="13195">
      <formula>IF(RIGHT(TEXT(AI113,"0.#"),1)=".",FALSE,TRUE)</formula>
    </cfRule>
    <cfRule type="expression" dxfId="2616" priority="13196">
      <formula>IF(RIGHT(TEXT(AI113,"0.#"),1)=".",TRUE,FALSE)</formula>
    </cfRule>
  </conditionalFormatting>
  <conditionalFormatting sqref="AM113">
    <cfRule type="expression" dxfId="2615" priority="13193">
      <formula>IF(RIGHT(TEXT(AM113,"0.#"),1)=".",FALSE,TRUE)</formula>
    </cfRule>
    <cfRule type="expression" dxfId="2614" priority="13194">
      <formula>IF(RIGHT(TEXT(AM113,"0.#"),1)=".",TRUE,FALSE)</formula>
    </cfRule>
  </conditionalFormatting>
  <conditionalFormatting sqref="AE114">
    <cfRule type="expression" dxfId="2613" priority="13191">
      <formula>IF(RIGHT(TEXT(AE114,"0.#"),1)=".",FALSE,TRUE)</formula>
    </cfRule>
    <cfRule type="expression" dxfId="2612" priority="13192">
      <formula>IF(RIGHT(TEXT(AE114,"0.#"),1)=".",TRUE,FALSE)</formula>
    </cfRule>
  </conditionalFormatting>
  <conditionalFormatting sqref="AI114">
    <cfRule type="expression" dxfId="2611" priority="13189">
      <formula>IF(RIGHT(TEXT(AI114,"0.#"),1)=".",FALSE,TRUE)</formula>
    </cfRule>
    <cfRule type="expression" dxfId="2610" priority="13190">
      <formula>IF(RIGHT(TEXT(AI114,"0.#"),1)=".",TRUE,FALSE)</formula>
    </cfRule>
  </conditionalFormatting>
  <conditionalFormatting sqref="AM114">
    <cfRule type="expression" dxfId="2609" priority="13187">
      <formula>IF(RIGHT(TEXT(AM114,"0.#"),1)=".",FALSE,TRUE)</formula>
    </cfRule>
    <cfRule type="expression" dxfId="2608" priority="13188">
      <formula>IF(RIGHT(TEXT(AM114,"0.#"),1)=".",TRUE,FALSE)</formula>
    </cfRule>
  </conditionalFormatting>
  <conditionalFormatting sqref="AE116 AQ116">
    <cfRule type="expression" dxfId="2607" priority="13183">
      <formula>IF(RIGHT(TEXT(AE116,"0.#"),1)=".",FALSE,TRUE)</formula>
    </cfRule>
    <cfRule type="expression" dxfId="2606" priority="13184">
      <formula>IF(RIGHT(TEXT(AE116,"0.#"),1)=".",TRUE,FALSE)</formula>
    </cfRule>
  </conditionalFormatting>
  <conditionalFormatting sqref="AI116">
    <cfRule type="expression" dxfId="2605" priority="13181">
      <formula>IF(RIGHT(TEXT(AI116,"0.#"),1)=".",FALSE,TRUE)</formula>
    </cfRule>
    <cfRule type="expression" dxfId="2604" priority="13182">
      <formula>IF(RIGHT(TEXT(AI116,"0.#"),1)=".",TRUE,FALSE)</formula>
    </cfRule>
  </conditionalFormatting>
  <conditionalFormatting sqref="AM116">
    <cfRule type="expression" dxfId="2603" priority="13179">
      <formula>IF(RIGHT(TEXT(AM116,"0.#"),1)=".",FALSE,TRUE)</formula>
    </cfRule>
    <cfRule type="expression" dxfId="2602" priority="13180">
      <formula>IF(RIGHT(TEXT(AM116,"0.#"),1)=".",TRUE,FALSE)</formula>
    </cfRule>
  </conditionalFormatting>
  <conditionalFormatting sqref="AE117 AM117">
    <cfRule type="expression" dxfId="2601" priority="13177">
      <formula>IF(RIGHT(TEXT(AE117,"0.#"),1)=".",FALSE,TRUE)</formula>
    </cfRule>
    <cfRule type="expression" dxfId="2600" priority="13178">
      <formula>IF(RIGHT(TEXT(AE117,"0.#"),1)=".",TRUE,FALSE)</formula>
    </cfRule>
  </conditionalFormatting>
  <conditionalFormatting sqref="AI117">
    <cfRule type="expression" dxfId="2599" priority="13175">
      <formula>IF(RIGHT(TEXT(AI117,"0.#"),1)=".",FALSE,TRUE)</formula>
    </cfRule>
    <cfRule type="expression" dxfId="2598" priority="13176">
      <formula>IF(RIGHT(TEXT(AI117,"0.#"),1)=".",TRUE,FALSE)</formula>
    </cfRule>
  </conditionalFormatting>
  <conditionalFormatting sqref="AQ117">
    <cfRule type="expression" dxfId="2597" priority="13171">
      <formula>IF(RIGHT(TEXT(AQ117,"0.#"),1)=".",FALSE,TRUE)</formula>
    </cfRule>
    <cfRule type="expression" dxfId="2596" priority="13172">
      <formula>IF(RIGHT(TEXT(AQ117,"0.#"),1)=".",TRUE,FALSE)</formula>
    </cfRule>
  </conditionalFormatting>
  <conditionalFormatting sqref="AE119 AQ119">
    <cfRule type="expression" dxfId="2595" priority="13169">
      <formula>IF(RIGHT(TEXT(AE119,"0.#"),1)=".",FALSE,TRUE)</formula>
    </cfRule>
    <cfRule type="expression" dxfId="2594" priority="13170">
      <formula>IF(RIGHT(TEXT(AE119,"0.#"),1)=".",TRUE,FALSE)</formula>
    </cfRule>
  </conditionalFormatting>
  <conditionalFormatting sqref="AI119">
    <cfRule type="expression" dxfId="2593" priority="13167">
      <formula>IF(RIGHT(TEXT(AI119,"0.#"),1)=".",FALSE,TRUE)</formula>
    </cfRule>
    <cfRule type="expression" dxfId="2592" priority="13168">
      <formula>IF(RIGHT(TEXT(AI119,"0.#"),1)=".",TRUE,FALSE)</formula>
    </cfRule>
  </conditionalFormatting>
  <conditionalFormatting sqref="AM119">
    <cfRule type="expression" dxfId="2591" priority="13165">
      <formula>IF(RIGHT(TEXT(AM119,"0.#"),1)=".",FALSE,TRUE)</formula>
    </cfRule>
    <cfRule type="expression" dxfId="2590" priority="13166">
      <formula>IF(RIGHT(TEXT(AM119,"0.#"),1)=".",TRUE,FALSE)</formula>
    </cfRule>
  </conditionalFormatting>
  <conditionalFormatting sqref="AQ120">
    <cfRule type="expression" dxfId="2589" priority="13157">
      <formula>IF(RIGHT(TEXT(AQ120,"0.#"),1)=".",FALSE,TRUE)</formula>
    </cfRule>
    <cfRule type="expression" dxfId="2588" priority="13158">
      <formula>IF(RIGHT(TEXT(AQ120,"0.#"),1)=".",TRUE,FALSE)</formula>
    </cfRule>
  </conditionalFormatting>
  <conditionalFormatting sqref="AE122 AQ122">
    <cfRule type="expression" dxfId="2587" priority="13155">
      <formula>IF(RIGHT(TEXT(AE122,"0.#"),1)=".",FALSE,TRUE)</formula>
    </cfRule>
    <cfRule type="expression" dxfId="2586" priority="13156">
      <formula>IF(RIGHT(TEXT(AE122,"0.#"),1)=".",TRUE,FALSE)</formula>
    </cfRule>
  </conditionalFormatting>
  <conditionalFormatting sqref="AI122">
    <cfRule type="expression" dxfId="2585" priority="13153">
      <formula>IF(RIGHT(TEXT(AI122,"0.#"),1)=".",FALSE,TRUE)</formula>
    </cfRule>
    <cfRule type="expression" dxfId="2584" priority="13154">
      <formula>IF(RIGHT(TEXT(AI122,"0.#"),1)=".",TRUE,FALSE)</formula>
    </cfRule>
  </conditionalFormatting>
  <conditionalFormatting sqref="AM122">
    <cfRule type="expression" dxfId="2583" priority="13151">
      <formula>IF(RIGHT(TEXT(AM122,"0.#"),1)=".",FALSE,TRUE)</formula>
    </cfRule>
    <cfRule type="expression" dxfId="2582" priority="13152">
      <formula>IF(RIGHT(TEXT(AM122,"0.#"),1)=".",TRUE,FALSE)</formula>
    </cfRule>
  </conditionalFormatting>
  <conditionalFormatting sqref="AQ123">
    <cfRule type="expression" dxfId="2581" priority="13143">
      <formula>IF(RIGHT(TEXT(AQ123,"0.#"),1)=".",FALSE,TRUE)</formula>
    </cfRule>
    <cfRule type="expression" dxfId="2580" priority="13144">
      <formula>IF(RIGHT(TEXT(AQ123,"0.#"),1)=".",TRUE,FALSE)</formula>
    </cfRule>
  </conditionalFormatting>
  <conditionalFormatting sqref="AE125 AQ125">
    <cfRule type="expression" dxfId="2579" priority="13141">
      <formula>IF(RIGHT(TEXT(AE125,"0.#"),1)=".",FALSE,TRUE)</formula>
    </cfRule>
    <cfRule type="expression" dxfId="2578" priority="13142">
      <formula>IF(RIGHT(TEXT(AE125,"0.#"),1)=".",TRUE,FALSE)</formula>
    </cfRule>
  </conditionalFormatting>
  <conditionalFormatting sqref="AI125">
    <cfRule type="expression" dxfId="2577" priority="13139">
      <formula>IF(RIGHT(TEXT(AI125,"0.#"),1)=".",FALSE,TRUE)</formula>
    </cfRule>
    <cfRule type="expression" dxfId="2576" priority="13140">
      <formula>IF(RIGHT(TEXT(AI125,"0.#"),1)=".",TRUE,FALSE)</formula>
    </cfRule>
  </conditionalFormatting>
  <conditionalFormatting sqref="AM125">
    <cfRule type="expression" dxfId="2575" priority="13137">
      <formula>IF(RIGHT(TEXT(AM125,"0.#"),1)=".",FALSE,TRUE)</formula>
    </cfRule>
    <cfRule type="expression" dxfId="2574" priority="13138">
      <formula>IF(RIGHT(TEXT(AM125,"0.#"),1)=".",TRUE,FALSE)</formula>
    </cfRule>
  </conditionalFormatting>
  <conditionalFormatting sqref="AQ126">
    <cfRule type="expression" dxfId="2573" priority="13129">
      <formula>IF(RIGHT(TEXT(AQ126,"0.#"),1)=".",FALSE,TRUE)</formula>
    </cfRule>
    <cfRule type="expression" dxfId="2572" priority="13130">
      <formula>IF(RIGHT(TEXT(AQ126,"0.#"),1)=".",TRUE,FALSE)</formula>
    </cfRule>
  </conditionalFormatting>
  <conditionalFormatting sqref="AE128 AQ128">
    <cfRule type="expression" dxfId="2571" priority="13127">
      <formula>IF(RIGHT(TEXT(AE128,"0.#"),1)=".",FALSE,TRUE)</formula>
    </cfRule>
    <cfRule type="expression" dxfId="2570" priority="13128">
      <formula>IF(RIGHT(TEXT(AE128,"0.#"),1)=".",TRUE,FALSE)</formula>
    </cfRule>
  </conditionalFormatting>
  <conditionalFormatting sqref="AI128">
    <cfRule type="expression" dxfId="2569" priority="13125">
      <formula>IF(RIGHT(TEXT(AI128,"0.#"),1)=".",FALSE,TRUE)</formula>
    </cfRule>
    <cfRule type="expression" dxfId="2568" priority="13126">
      <formula>IF(RIGHT(TEXT(AI128,"0.#"),1)=".",TRUE,FALSE)</formula>
    </cfRule>
  </conditionalFormatting>
  <conditionalFormatting sqref="AM128">
    <cfRule type="expression" dxfId="2567" priority="13123">
      <formula>IF(RIGHT(TEXT(AM128,"0.#"),1)=".",FALSE,TRUE)</formula>
    </cfRule>
    <cfRule type="expression" dxfId="2566" priority="13124">
      <formula>IF(RIGHT(TEXT(AM128,"0.#"),1)=".",TRUE,FALSE)</formula>
    </cfRule>
  </conditionalFormatting>
  <conditionalFormatting sqref="AQ129">
    <cfRule type="expression" dxfId="2565" priority="13115">
      <formula>IF(RIGHT(TEXT(AQ129,"0.#"),1)=".",FALSE,TRUE)</formula>
    </cfRule>
    <cfRule type="expression" dxfId="2564" priority="13116">
      <formula>IF(RIGHT(TEXT(AQ129,"0.#"),1)=".",TRUE,FALSE)</formula>
    </cfRule>
  </conditionalFormatting>
  <conditionalFormatting sqref="AE75">
    <cfRule type="expression" dxfId="2563" priority="13113">
      <formula>IF(RIGHT(TEXT(AE75,"0.#"),1)=".",FALSE,TRUE)</formula>
    </cfRule>
    <cfRule type="expression" dxfId="2562" priority="13114">
      <formula>IF(RIGHT(TEXT(AE75,"0.#"),1)=".",TRUE,FALSE)</formula>
    </cfRule>
  </conditionalFormatting>
  <conditionalFormatting sqref="AE76">
    <cfRule type="expression" dxfId="2561" priority="13111">
      <formula>IF(RIGHT(TEXT(AE76,"0.#"),1)=".",FALSE,TRUE)</formula>
    </cfRule>
    <cfRule type="expression" dxfId="2560" priority="13112">
      <formula>IF(RIGHT(TEXT(AE76,"0.#"),1)=".",TRUE,FALSE)</formula>
    </cfRule>
  </conditionalFormatting>
  <conditionalFormatting sqref="AE77">
    <cfRule type="expression" dxfId="2559" priority="13109">
      <formula>IF(RIGHT(TEXT(AE77,"0.#"),1)=".",FALSE,TRUE)</formula>
    </cfRule>
    <cfRule type="expression" dxfId="2558" priority="13110">
      <formula>IF(RIGHT(TEXT(AE77,"0.#"),1)=".",TRUE,FALSE)</formula>
    </cfRule>
  </conditionalFormatting>
  <conditionalFormatting sqref="AI77">
    <cfRule type="expression" dxfId="2557" priority="13107">
      <formula>IF(RIGHT(TEXT(AI77,"0.#"),1)=".",FALSE,TRUE)</formula>
    </cfRule>
    <cfRule type="expression" dxfId="2556" priority="13108">
      <formula>IF(RIGHT(TEXT(AI77,"0.#"),1)=".",TRUE,FALSE)</formula>
    </cfRule>
  </conditionalFormatting>
  <conditionalFormatting sqref="AI76">
    <cfRule type="expression" dxfId="2555" priority="13105">
      <formula>IF(RIGHT(TEXT(AI76,"0.#"),1)=".",FALSE,TRUE)</formula>
    </cfRule>
    <cfRule type="expression" dxfId="2554" priority="13106">
      <formula>IF(RIGHT(TEXT(AI76,"0.#"),1)=".",TRUE,FALSE)</formula>
    </cfRule>
  </conditionalFormatting>
  <conditionalFormatting sqref="AI75">
    <cfRule type="expression" dxfId="2553" priority="13103">
      <formula>IF(RIGHT(TEXT(AI75,"0.#"),1)=".",FALSE,TRUE)</formula>
    </cfRule>
    <cfRule type="expression" dxfId="2552" priority="13104">
      <formula>IF(RIGHT(TEXT(AI75,"0.#"),1)=".",TRUE,FALSE)</formula>
    </cfRule>
  </conditionalFormatting>
  <conditionalFormatting sqref="AM75">
    <cfRule type="expression" dxfId="2551" priority="13101">
      <formula>IF(RIGHT(TEXT(AM75,"0.#"),1)=".",FALSE,TRUE)</formula>
    </cfRule>
    <cfRule type="expression" dxfId="2550" priority="13102">
      <formula>IF(RIGHT(TEXT(AM75,"0.#"),1)=".",TRUE,FALSE)</formula>
    </cfRule>
  </conditionalFormatting>
  <conditionalFormatting sqref="AM76">
    <cfRule type="expression" dxfId="2549" priority="13099">
      <formula>IF(RIGHT(TEXT(AM76,"0.#"),1)=".",FALSE,TRUE)</formula>
    </cfRule>
    <cfRule type="expression" dxfId="2548" priority="13100">
      <formula>IF(RIGHT(TEXT(AM76,"0.#"),1)=".",TRUE,FALSE)</formula>
    </cfRule>
  </conditionalFormatting>
  <conditionalFormatting sqref="AM77">
    <cfRule type="expression" dxfId="2547" priority="13097">
      <formula>IF(RIGHT(TEXT(AM77,"0.#"),1)=".",FALSE,TRUE)</formula>
    </cfRule>
    <cfRule type="expression" dxfId="2546" priority="13098">
      <formula>IF(RIGHT(TEXT(AM77,"0.#"),1)=".",TRUE,FALSE)</formula>
    </cfRule>
  </conditionalFormatting>
  <conditionalFormatting sqref="AE134:AE135 AI134:AI135 AM134:AM135 AQ134:AQ135 AU134:AU135">
    <cfRule type="expression" dxfId="2545" priority="13083">
      <formula>IF(RIGHT(TEXT(AE134,"0.#"),1)=".",FALSE,TRUE)</formula>
    </cfRule>
    <cfRule type="expression" dxfId="2544" priority="13084">
      <formula>IF(RIGHT(TEXT(AE134,"0.#"),1)=".",TRUE,FALSE)</formula>
    </cfRule>
  </conditionalFormatting>
  <conditionalFormatting sqref="AE433">
    <cfRule type="expression" dxfId="2543" priority="13053">
      <formula>IF(RIGHT(TEXT(AE433,"0.#"),1)=".",FALSE,TRUE)</formula>
    </cfRule>
    <cfRule type="expression" dxfId="2542" priority="13054">
      <formula>IF(RIGHT(TEXT(AE433,"0.#"),1)=".",TRUE,FALSE)</formula>
    </cfRule>
  </conditionalFormatting>
  <conditionalFormatting sqref="AM435">
    <cfRule type="expression" dxfId="2541" priority="13037">
      <formula>IF(RIGHT(TEXT(AM435,"0.#"),1)=".",FALSE,TRUE)</formula>
    </cfRule>
    <cfRule type="expression" dxfId="2540" priority="13038">
      <formula>IF(RIGHT(TEXT(AM435,"0.#"),1)=".",TRUE,FALSE)</formula>
    </cfRule>
  </conditionalFormatting>
  <conditionalFormatting sqref="AE434">
    <cfRule type="expression" dxfId="2539" priority="13051">
      <formula>IF(RIGHT(TEXT(AE434,"0.#"),1)=".",FALSE,TRUE)</formula>
    </cfRule>
    <cfRule type="expression" dxfId="2538" priority="13052">
      <formula>IF(RIGHT(TEXT(AE434,"0.#"),1)=".",TRUE,FALSE)</formula>
    </cfRule>
  </conditionalFormatting>
  <conditionalFormatting sqref="AE435">
    <cfRule type="expression" dxfId="2537" priority="13049">
      <formula>IF(RIGHT(TEXT(AE435,"0.#"),1)=".",FALSE,TRUE)</formula>
    </cfRule>
    <cfRule type="expression" dxfId="2536" priority="13050">
      <formula>IF(RIGHT(TEXT(AE435,"0.#"),1)=".",TRUE,FALSE)</formula>
    </cfRule>
  </conditionalFormatting>
  <conditionalFormatting sqref="AM433">
    <cfRule type="expression" dxfId="2535" priority="13041">
      <formula>IF(RIGHT(TEXT(AM433,"0.#"),1)=".",FALSE,TRUE)</formula>
    </cfRule>
    <cfRule type="expression" dxfId="2534" priority="13042">
      <formula>IF(RIGHT(TEXT(AM433,"0.#"),1)=".",TRUE,FALSE)</formula>
    </cfRule>
  </conditionalFormatting>
  <conditionalFormatting sqref="AM434">
    <cfRule type="expression" dxfId="2533" priority="13039">
      <formula>IF(RIGHT(TEXT(AM434,"0.#"),1)=".",FALSE,TRUE)</formula>
    </cfRule>
    <cfRule type="expression" dxfId="2532" priority="13040">
      <formula>IF(RIGHT(TEXT(AM434,"0.#"),1)=".",TRUE,FALSE)</formula>
    </cfRule>
  </conditionalFormatting>
  <conditionalFormatting sqref="AU433">
    <cfRule type="expression" dxfId="2531" priority="13029">
      <formula>IF(RIGHT(TEXT(AU433,"0.#"),1)=".",FALSE,TRUE)</formula>
    </cfRule>
    <cfRule type="expression" dxfId="2530" priority="13030">
      <formula>IF(RIGHT(TEXT(AU433,"0.#"),1)=".",TRUE,FALSE)</formula>
    </cfRule>
  </conditionalFormatting>
  <conditionalFormatting sqref="AU434">
    <cfRule type="expression" dxfId="2529" priority="13027">
      <formula>IF(RIGHT(TEXT(AU434,"0.#"),1)=".",FALSE,TRUE)</formula>
    </cfRule>
    <cfRule type="expression" dxfId="2528" priority="13028">
      <formula>IF(RIGHT(TEXT(AU434,"0.#"),1)=".",TRUE,FALSE)</formula>
    </cfRule>
  </conditionalFormatting>
  <conditionalFormatting sqref="AU435">
    <cfRule type="expression" dxfId="2527" priority="13025">
      <formula>IF(RIGHT(TEXT(AU435,"0.#"),1)=".",FALSE,TRUE)</formula>
    </cfRule>
    <cfRule type="expression" dxfId="2526" priority="13026">
      <formula>IF(RIGHT(TEXT(AU435,"0.#"),1)=".",TRUE,FALSE)</formula>
    </cfRule>
  </conditionalFormatting>
  <conditionalFormatting sqref="AI435">
    <cfRule type="expression" dxfId="2525" priority="12959">
      <formula>IF(RIGHT(TEXT(AI435,"0.#"),1)=".",FALSE,TRUE)</formula>
    </cfRule>
    <cfRule type="expression" dxfId="2524" priority="12960">
      <formula>IF(RIGHT(TEXT(AI435,"0.#"),1)=".",TRUE,FALSE)</formula>
    </cfRule>
  </conditionalFormatting>
  <conditionalFormatting sqref="AI433">
    <cfRule type="expression" dxfId="2523" priority="12963">
      <formula>IF(RIGHT(TEXT(AI433,"0.#"),1)=".",FALSE,TRUE)</formula>
    </cfRule>
    <cfRule type="expression" dxfId="2522" priority="12964">
      <formula>IF(RIGHT(TEXT(AI433,"0.#"),1)=".",TRUE,FALSE)</formula>
    </cfRule>
  </conditionalFormatting>
  <conditionalFormatting sqref="AI434">
    <cfRule type="expression" dxfId="2521" priority="12961">
      <formula>IF(RIGHT(TEXT(AI434,"0.#"),1)=".",FALSE,TRUE)</formula>
    </cfRule>
    <cfRule type="expression" dxfId="2520" priority="12962">
      <formula>IF(RIGHT(TEXT(AI434,"0.#"),1)=".",TRUE,FALSE)</formula>
    </cfRule>
  </conditionalFormatting>
  <conditionalFormatting sqref="AQ434">
    <cfRule type="expression" dxfId="2519" priority="12945">
      <formula>IF(RIGHT(TEXT(AQ434,"0.#"),1)=".",FALSE,TRUE)</formula>
    </cfRule>
    <cfRule type="expression" dxfId="2518" priority="12946">
      <formula>IF(RIGHT(TEXT(AQ434,"0.#"),1)=".",TRUE,FALSE)</formula>
    </cfRule>
  </conditionalFormatting>
  <conditionalFormatting sqref="AQ435">
    <cfRule type="expression" dxfId="2517" priority="12931">
      <formula>IF(RIGHT(TEXT(AQ435,"0.#"),1)=".",FALSE,TRUE)</formula>
    </cfRule>
    <cfRule type="expression" dxfId="2516" priority="12932">
      <formula>IF(RIGHT(TEXT(AQ435,"0.#"),1)=".",TRUE,FALSE)</formula>
    </cfRule>
  </conditionalFormatting>
  <conditionalFormatting sqref="AQ433">
    <cfRule type="expression" dxfId="2515" priority="12929">
      <formula>IF(RIGHT(TEXT(AQ433,"0.#"),1)=".",FALSE,TRUE)</formula>
    </cfRule>
    <cfRule type="expression" dxfId="2514" priority="12930">
      <formula>IF(RIGHT(TEXT(AQ433,"0.#"),1)=".",TRUE,FALSE)</formula>
    </cfRule>
  </conditionalFormatting>
  <conditionalFormatting sqref="AL840:AO867">
    <cfRule type="expression" dxfId="2513" priority="6653">
      <formula>IF(AND(AL840&gt;=0, RIGHT(TEXT(AL840,"0.#"),1)&lt;&gt;"."),TRUE,FALSE)</formula>
    </cfRule>
    <cfRule type="expression" dxfId="2512" priority="6654">
      <formula>IF(AND(AL840&gt;=0, RIGHT(TEXT(AL840,"0.#"),1)="."),TRUE,FALSE)</formula>
    </cfRule>
    <cfRule type="expression" dxfId="2511" priority="6655">
      <formula>IF(AND(AL840&lt;0, RIGHT(TEXT(AL840,"0.#"),1)&lt;&gt;"."),TRUE,FALSE)</formula>
    </cfRule>
    <cfRule type="expression" dxfId="2510" priority="6656">
      <formula>IF(AND(AL840&lt;0, RIGHT(TEXT(AL840,"0.#"),1)="."),TRUE,FALSE)</formula>
    </cfRule>
  </conditionalFormatting>
  <conditionalFormatting sqref="AQ53:AQ55">
    <cfRule type="expression" dxfId="2509" priority="4675">
      <formula>IF(RIGHT(TEXT(AQ53,"0.#"),1)=".",FALSE,TRUE)</formula>
    </cfRule>
    <cfRule type="expression" dxfId="2508" priority="4676">
      <formula>IF(RIGHT(TEXT(AQ53,"0.#"),1)=".",TRUE,FALSE)</formula>
    </cfRule>
  </conditionalFormatting>
  <conditionalFormatting sqref="AU53:AU55">
    <cfRule type="expression" dxfId="2507" priority="4673">
      <formula>IF(RIGHT(TEXT(AU53,"0.#"),1)=".",FALSE,TRUE)</formula>
    </cfRule>
    <cfRule type="expression" dxfId="2506" priority="4674">
      <formula>IF(RIGHT(TEXT(AU53,"0.#"),1)=".",TRUE,FALSE)</formula>
    </cfRule>
  </conditionalFormatting>
  <conditionalFormatting sqref="AQ60:AQ62">
    <cfRule type="expression" dxfId="2505" priority="4671">
      <formula>IF(RIGHT(TEXT(AQ60,"0.#"),1)=".",FALSE,TRUE)</formula>
    </cfRule>
    <cfRule type="expression" dxfId="2504" priority="4672">
      <formula>IF(RIGHT(TEXT(AQ60,"0.#"),1)=".",TRUE,FALSE)</formula>
    </cfRule>
  </conditionalFormatting>
  <conditionalFormatting sqref="AU60:AU62">
    <cfRule type="expression" dxfId="2503" priority="4669">
      <formula>IF(RIGHT(TEXT(AU60,"0.#"),1)=".",FALSE,TRUE)</formula>
    </cfRule>
    <cfRule type="expression" dxfId="2502" priority="4670">
      <formula>IF(RIGHT(TEXT(AU60,"0.#"),1)=".",TRUE,FALSE)</formula>
    </cfRule>
  </conditionalFormatting>
  <conditionalFormatting sqref="AQ75:AQ77">
    <cfRule type="expression" dxfId="2501" priority="4667">
      <formula>IF(RIGHT(TEXT(AQ75,"0.#"),1)=".",FALSE,TRUE)</formula>
    </cfRule>
    <cfRule type="expression" dxfId="2500" priority="4668">
      <formula>IF(RIGHT(TEXT(AQ75,"0.#"),1)=".",TRUE,FALSE)</formula>
    </cfRule>
  </conditionalFormatting>
  <conditionalFormatting sqref="AU75:AU77">
    <cfRule type="expression" dxfId="2499" priority="4665">
      <formula>IF(RIGHT(TEXT(AU75,"0.#"),1)=".",FALSE,TRUE)</formula>
    </cfRule>
    <cfRule type="expression" dxfId="2498" priority="4666">
      <formula>IF(RIGHT(TEXT(AU75,"0.#"),1)=".",TRUE,FALSE)</formula>
    </cfRule>
  </conditionalFormatting>
  <conditionalFormatting sqref="AQ87:AQ89">
    <cfRule type="expression" dxfId="2497" priority="4663">
      <formula>IF(RIGHT(TEXT(AQ87,"0.#"),1)=".",FALSE,TRUE)</formula>
    </cfRule>
    <cfRule type="expression" dxfId="2496" priority="4664">
      <formula>IF(RIGHT(TEXT(AQ87,"0.#"),1)=".",TRUE,FALSE)</formula>
    </cfRule>
  </conditionalFormatting>
  <conditionalFormatting sqref="AU87:AU89">
    <cfRule type="expression" dxfId="2495" priority="4661">
      <formula>IF(RIGHT(TEXT(AU87,"0.#"),1)=".",FALSE,TRUE)</formula>
    </cfRule>
    <cfRule type="expression" dxfId="2494" priority="4662">
      <formula>IF(RIGHT(TEXT(AU87,"0.#"),1)=".",TRUE,FALSE)</formula>
    </cfRule>
  </conditionalFormatting>
  <conditionalFormatting sqref="AQ92:AQ94">
    <cfRule type="expression" dxfId="2493" priority="4659">
      <formula>IF(RIGHT(TEXT(AQ92,"0.#"),1)=".",FALSE,TRUE)</formula>
    </cfRule>
    <cfRule type="expression" dxfId="2492" priority="4660">
      <formula>IF(RIGHT(TEXT(AQ92,"0.#"),1)=".",TRUE,FALSE)</formula>
    </cfRule>
  </conditionalFormatting>
  <conditionalFormatting sqref="AU92:AU94">
    <cfRule type="expression" dxfId="2491" priority="4657">
      <formula>IF(RIGHT(TEXT(AU92,"0.#"),1)=".",FALSE,TRUE)</formula>
    </cfRule>
    <cfRule type="expression" dxfId="2490" priority="4658">
      <formula>IF(RIGHT(TEXT(AU92,"0.#"),1)=".",TRUE,FALSE)</formula>
    </cfRule>
  </conditionalFormatting>
  <conditionalFormatting sqref="AQ97:AQ99">
    <cfRule type="expression" dxfId="2489" priority="4655">
      <formula>IF(RIGHT(TEXT(AQ97,"0.#"),1)=".",FALSE,TRUE)</formula>
    </cfRule>
    <cfRule type="expression" dxfId="2488" priority="4656">
      <formula>IF(RIGHT(TEXT(AQ97,"0.#"),1)=".",TRUE,FALSE)</formula>
    </cfRule>
  </conditionalFormatting>
  <conditionalFormatting sqref="AU97:AU99">
    <cfRule type="expression" dxfId="2487" priority="4653">
      <formula>IF(RIGHT(TEXT(AU97,"0.#"),1)=".",FALSE,TRUE)</formula>
    </cfRule>
    <cfRule type="expression" dxfId="2486" priority="4654">
      <formula>IF(RIGHT(TEXT(AU97,"0.#"),1)=".",TRUE,FALSE)</formula>
    </cfRule>
  </conditionalFormatting>
  <conditionalFormatting sqref="AE458">
    <cfRule type="expression" dxfId="2485" priority="4347">
      <formula>IF(RIGHT(TEXT(AE458,"0.#"),1)=".",FALSE,TRUE)</formula>
    </cfRule>
    <cfRule type="expression" dxfId="2484" priority="4348">
      <formula>IF(RIGHT(TEXT(AE458,"0.#"),1)=".",TRUE,FALSE)</formula>
    </cfRule>
  </conditionalFormatting>
  <conditionalFormatting sqref="AM460">
    <cfRule type="expression" dxfId="2483" priority="4337">
      <formula>IF(RIGHT(TEXT(AM460,"0.#"),1)=".",FALSE,TRUE)</formula>
    </cfRule>
    <cfRule type="expression" dxfId="2482" priority="4338">
      <formula>IF(RIGHT(TEXT(AM460,"0.#"),1)=".",TRUE,FALSE)</formula>
    </cfRule>
  </conditionalFormatting>
  <conditionalFormatting sqref="AE459">
    <cfRule type="expression" dxfId="2481" priority="4345">
      <formula>IF(RIGHT(TEXT(AE459,"0.#"),1)=".",FALSE,TRUE)</formula>
    </cfRule>
    <cfRule type="expression" dxfId="2480" priority="4346">
      <formula>IF(RIGHT(TEXT(AE459,"0.#"),1)=".",TRUE,FALSE)</formula>
    </cfRule>
  </conditionalFormatting>
  <conditionalFormatting sqref="AE460">
    <cfRule type="expression" dxfId="2479" priority="4343">
      <formula>IF(RIGHT(TEXT(AE460,"0.#"),1)=".",FALSE,TRUE)</formula>
    </cfRule>
    <cfRule type="expression" dxfId="2478" priority="4344">
      <formula>IF(RIGHT(TEXT(AE460,"0.#"),1)=".",TRUE,FALSE)</formula>
    </cfRule>
  </conditionalFormatting>
  <conditionalFormatting sqref="AM458">
    <cfRule type="expression" dxfId="2477" priority="4341">
      <formula>IF(RIGHT(TEXT(AM458,"0.#"),1)=".",FALSE,TRUE)</formula>
    </cfRule>
    <cfRule type="expression" dxfId="2476" priority="4342">
      <formula>IF(RIGHT(TEXT(AM458,"0.#"),1)=".",TRUE,FALSE)</formula>
    </cfRule>
  </conditionalFormatting>
  <conditionalFormatting sqref="AM459">
    <cfRule type="expression" dxfId="2475" priority="4339">
      <formula>IF(RIGHT(TEXT(AM459,"0.#"),1)=".",FALSE,TRUE)</formula>
    </cfRule>
    <cfRule type="expression" dxfId="2474" priority="4340">
      <formula>IF(RIGHT(TEXT(AM459,"0.#"),1)=".",TRUE,FALSE)</formula>
    </cfRule>
  </conditionalFormatting>
  <conditionalFormatting sqref="AU458">
    <cfRule type="expression" dxfId="2473" priority="4335">
      <formula>IF(RIGHT(TEXT(AU458,"0.#"),1)=".",FALSE,TRUE)</formula>
    </cfRule>
    <cfRule type="expression" dxfId="2472" priority="4336">
      <formula>IF(RIGHT(TEXT(AU458,"0.#"),1)=".",TRUE,FALSE)</formula>
    </cfRule>
  </conditionalFormatting>
  <conditionalFormatting sqref="AU459">
    <cfRule type="expression" dxfId="2471" priority="4333">
      <formula>IF(RIGHT(TEXT(AU459,"0.#"),1)=".",FALSE,TRUE)</formula>
    </cfRule>
    <cfRule type="expression" dxfId="2470" priority="4334">
      <formula>IF(RIGHT(TEXT(AU459,"0.#"),1)=".",TRUE,FALSE)</formula>
    </cfRule>
  </conditionalFormatting>
  <conditionalFormatting sqref="AU460">
    <cfRule type="expression" dxfId="2469" priority="4331">
      <formula>IF(RIGHT(TEXT(AU460,"0.#"),1)=".",FALSE,TRUE)</formula>
    </cfRule>
    <cfRule type="expression" dxfId="2468" priority="4332">
      <formula>IF(RIGHT(TEXT(AU460,"0.#"),1)=".",TRUE,FALSE)</formula>
    </cfRule>
  </conditionalFormatting>
  <conditionalFormatting sqref="AI460">
    <cfRule type="expression" dxfId="2467" priority="4325">
      <formula>IF(RIGHT(TEXT(AI460,"0.#"),1)=".",FALSE,TRUE)</formula>
    </cfRule>
    <cfRule type="expression" dxfId="2466" priority="4326">
      <formula>IF(RIGHT(TEXT(AI460,"0.#"),1)=".",TRUE,FALSE)</formula>
    </cfRule>
  </conditionalFormatting>
  <conditionalFormatting sqref="AI458">
    <cfRule type="expression" dxfId="2465" priority="4329">
      <formula>IF(RIGHT(TEXT(AI458,"0.#"),1)=".",FALSE,TRUE)</formula>
    </cfRule>
    <cfRule type="expression" dxfId="2464" priority="4330">
      <formula>IF(RIGHT(TEXT(AI458,"0.#"),1)=".",TRUE,FALSE)</formula>
    </cfRule>
  </conditionalFormatting>
  <conditionalFormatting sqref="AI459">
    <cfRule type="expression" dxfId="2463" priority="4327">
      <formula>IF(RIGHT(TEXT(AI459,"0.#"),1)=".",FALSE,TRUE)</formula>
    </cfRule>
    <cfRule type="expression" dxfId="2462" priority="4328">
      <formula>IF(RIGHT(TEXT(AI459,"0.#"),1)=".",TRUE,FALSE)</formula>
    </cfRule>
  </conditionalFormatting>
  <conditionalFormatting sqref="AQ459">
    <cfRule type="expression" dxfId="2461" priority="4323">
      <formula>IF(RIGHT(TEXT(AQ459,"0.#"),1)=".",FALSE,TRUE)</formula>
    </cfRule>
    <cfRule type="expression" dxfId="2460" priority="4324">
      <formula>IF(RIGHT(TEXT(AQ459,"0.#"),1)=".",TRUE,FALSE)</formula>
    </cfRule>
  </conditionalFormatting>
  <conditionalFormatting sqref="AQ460">
    <cfRule type="expression" dxfId="2459" priority="4321">
      <formula>IF(RIGHT(TEXT(AQ460,"0.#"),1)=".",FALSE,TRUE)</formula>
    </cfRule>
    <cfRule type="expression" dxfId="2458" priority="4322">
      <formula>IF(RIGHT(TEXT(AQ460,"0.#"),1)=".",TRUE,FALSE)</formula>
    </cfRule>
  </conditionalFormatting>
  <conditionalFormatting sqref="AQ458">
    <cfRule type="expression" dxfId="2457" priority="4319">
      <formula>IF(RIGHT(TEXT(AQ458,"0.#"),1)=".",FALSE,TRUE)</formula>
    </cfRule>
    <cfRule type="expression" dxfId="2456" priority="4320">
      <formula>IF(RIGHT(TEXT(AQ458,"0.#"),1)=".",TRUE,FALSE)</formula>
    </cfRule>
  </conditionalFormatting>
  <conditionalFormatting sqref="AE120 AM120">
    <cfRule type="expression" dxfId="2455" priority="2997">
      <formula>IF(RIGHT(TEXT(AE120,"0.#"),1)=".",FALSE,TRUE)</formula>
    </cfRule>
    <cfRule type="expression" dxfId="2454" priority="2998">
      <formula>IF(RIGHT(TEXT(AE120,"0.#"),1)=".",TRUE,FALSE)</formula>
    </cfRule>
  </conditionalFormatting>
  <conditionalFormatting sqref="AI126">
    <cfRule type="expression" dxfId="2453" priority="2987">
      <formula>IF(RIGHT(TEXT(AI126,"0.#"),1)=".",FALSE,TRUE)</formula>
    </cfRule>
    <cfRule type="expression" dxfId="2452" priority="2988">
      <formula>IF(RIGHT(TEXT(AI126,"0.#"),1)=".",TRUE,FALSE)</formula>
    </cfRule>
  </conditionalFormatting>
  <conditionalFormatting sqref="AI120">
    <cfRule type="expression" dxfId="2451" priority="2995">
      <formula>IF(RIGHT(TEXT(AI120,"0.#"),1)=".",FALSE,TRUE)</formula>
    </cfRule>
    <cfRule type="expression" dxfId="2450" priority="2996">
      <formula>IF(RIGHT(TEXT(AI120,"0.#"),1)=".",TRUE,FALSE)</formula>
    </cfRule>
  </conditionalFormatting>
  <conditionalFormatting sqref="AE123 AM123">
    <cfRule type="expression" dxfId="2449" priority="2993">
      <formula>IF(RIGHT(TEXT(AE123,"0.#"),1)=".",FALSE,TRUE)</formula>
    </cfRule>
    <cfRule type="expression" dxfId="2448" priority="2994">
      <formula>IF(RIGHT(TEXT(AE123,"0.#"),1)=".",TRUE,FALSE)</formula>
    </cfRule>
  </conditionalFormatting>
  <conditionalFormatting sqref="AI123">
    <cfRule type="expression" dxfId="2447" priority="2991">
      <formula>IF(RIGHT(TEXT(AI123,"0.#"),1)=".",FALSE,TRUE)</formula>
    </cfRule>
    <cfRule type="expression" dxfId="2446" priority="2992">
      <formula>IF(RIGHT(TEXT(AI123,"0.#"),1)=".",TRUE,FALSE)</formula>
    </cfRule>
  </conditionalFormatting>
  <conditionalFormatting sqref="AE126 AM126">
    <cfRule type="expression" dxfId="2445" priority="2989">
      <formula>IF(RIGHT(TEXT(AE126,"0.#"),1)=".",FALSE,TRUE)</formula>
    </cfRule>
    <cfRule type="expression" dxfId="2444" priority="2990">
      <formula>IF(RIGHT(TEXT(AE126,"0.#"),1)=".",TRUE,FALSE)</formula>
    </cfRule>
  </conditionalFormatting>
  <conditionalFormatting sqref="AE129 AM129">
    <cfRule type="expression" dxfId="2443" priority="2985">
      <formula>IF(RIGHT(TEXT(AE129,"0.#"),1)=".",FALSE,TRUE)</formula>
    </cfRule>
    <cfRule type="expression" dxfId="2442" priority="2986">
      <formula>IF(RIGHT(TEXT(AE129,"0.#"),1)=".",TRUE,FALSE)</formula>
    </cfRule>
  </conditionalFormatting>
  <conditionalFormatting sqref="AI129">
    <cfRule type="expression" dxfId="2441" priority="2983">
      <formula>IF(RIGHT(TEXT(AI129,"0.#"),1)=".",FALSE,TRUE)</formula>
    </cfRule>
    <cfRule type="expression" dxfId="2440" priority="2984">
      <formula>IF(RIGHT(TEXT(AI129,"0.#"),1)=".",TRUE,FALSE)</formula>
    </cfRule>
  </conditionalFormatting>
  <conditionalFormatting sqref="Y840:Y867">
    <cfRule type="expression" dxfId="2439" priority="2981">
      <formula>IF(RIGHT(TEXT(Y840,"0.#"),1)=".",FALSE,TRUE)</formula>
    </cfRule>
    <cfRule type="expression" dxfId="2438" priority="2982">
      <formula>IF(RIGHT(TEXT(Y840,"0.#"),1)=".",TRUE,FALSE)</formula>
    </cfRule>
  </conditionalFormatting>
  <conditionalFormatting sqref="AU518">
    <cfRule type="expression" dxfId="2437" priority="1491">
      <formula>IF(RIGHT(TEXT(AU518,"0.#"),1)=".",FALSE,TRUE)</formula>
    </cfRule>
    <cfRule type="expression" dxfId="2436" priority="1492">
      <formula>IF(RIGHT(TEXT(AU518,"0.#"),1)=".",TRUE,FALSE)</formula>
    </cfRule>
  </conditionalFormatting>
  <conditionalFormatting sqref="AQ551">
    <cfRule type="expression" dxfId="2435" priority="1267">
      <formula>IF(RIGHT(TEXT(AQ551,"0.#"),1)=".",FALSE,TRUE)</formula>
    </cfRule>
    <cfRule type="expression" dxfId="2434" priority="1268">
      <formula>IF(RIGHT(TEXT(AQ551,"0.#"),1)=".",TRUE,FALSE)</formula>
    </cfRule>
  </conditionalFormatting>
  <conditionalFormatting sqref="AE556">
    <cfRule type="expression" dxfId="2433" priority="1265">
      <formula>IF(RIGHT(TEXT(AE556,"0.#"),1)=".",FALSE,TRUE)</formula>
    </cfRule>
    <cfRule type="expression" dxfId="2432" priority="1266">
      <formula>IF(RIGHT(TEXT(AE556,"0.#"),1)=".",TRUE,FALSE)</formula>
    </cfRule>
  </conditionalFormatting>
  <conditionalFormatting sqref="AE557">
    <cfRule type="expression" dxfId="2431" priority="1263">
      <formula>IF(RIGHT(TEXT(AE557,"0.#"),1)=".",FALSE,TRUE)</formula>
    </cfRule>
    <cfRule type="expression" dxfId="2430" priority="1264">
      <formula>IF(RIGHT(TEXT(AE557,"0.#"),1)=".",TRUE,FALSE)</formula>
    </cfRule>
  </conditionalFormatting>
  <conditionalFormatting sqref="AE558">
    <cfRule type="expression" dxfId="2429" priority="1261">
      <formula>IF(RIGHT(TEXT(AE558,"0.#"),1)=".",FALSE,TRUE)</formula>
    </cfRule>
    <cfRule type="expression" dxfId="2428" priority="1262">
      <formula>IF(RIGHT(TEXT(AE558,"0.#"),1)=".",TRUE,FALSE)</formula>
    </cfRule>
  </conditionalFormatting>
  <conditionalFormatting sqref="AU556">
    <cfRule type="expression" dxfId="2427" priority="1253">
      <formula>IF(RIGHT(TEXT(AU556,"0.#"),1)=".",FALSE,TRUE)</formula>
    </cfRule>
    <cfRule type="expression" dxfId="2426" priority="1254">
      <formula>IF(RIGHT(TEXT(AU556,"0.#"),1)=".",TRUE,FALSE)</formula>
    </cfRule>
  </conditionalFormatting>
  <conditionalFormatting sqref="AU557">
    <cfRule type="expression" dxfId="2425" priority="1251">
      <formula>IF(RIGHT(TEXT(AU557,"0.#"),1)=".",FALSE,TRUE)</formula>
    </cfRule>
    <cfRule type="expression" dxfId="2424" priority="1252">
      <formula>IF(RIGHT(TEXT(AU557,"0.#"),1)=".",TRUE,FALSE)</formula>
    </cfRule>
  </conditionalFormatting>
  <conditionalFormatting sqref="AU558">
    <cfRule type="expression" dxfId="2423" priority="1249">
      <formula>IF(RIGHT(TEXT(AU558,"0.#"),1)=".",FALSE,TRUE)</formula>
    </cfRule>
    <cfRule type="expression" dxfId="2422" priority="1250">
      <formula>IF(RIGHT(TEXT(AU558,"0.#"),1)=".",TRUE,FALSE)</formula>
    </cfRule>
  </conditionalFormatting>
  <conditionalFormatting sqref="AQ557">
    <cfRule type="expression" dxfId="2421" priority="1241">
      <formula>IF(RIGHT(TEXT(AQ557,"0.#"),1)=".",FALSE,TRUE)</formula>
    </cfRule>
    <cfRule type="expression" dxfId="2420" priority="1242">
      <formula>IF(RIGHT(TEXT(AQ557,"0.#"),1)=".",TRUE,FALSE)</formula>
    </cfRule>
  </conditionalFormatting>
  <conditionalFormatting sqref="AQ558">
    <cfRule type="expression" dxfId="2419" priority="1239">
      <formula>IF(RIGHT(TEXT(AQ558,"0.#"),1)=".",FALSE,TRUE)</formula>
    </cfRule>
    <cfRule type="expression" dxfId="2418" priority="1240">
      <formula>IF(RIGHT(TEXT(AQ558,"0.#"),1)=".",TRUE,FALSE)</formula>
    </cfRule>
  </conditionalFormatting>
  <conditionalFormatting sqref="AQ556">
    <cfRule type="expression" dxfId="2417" priority="1237">
      <formula>IF(RIGHT(TEXT(AQ556,"0.#"),1)=".",FALSE,TRUE)</formula>
    </cfRule>
    <cfRule type="expression" dxfId="2416" priority="1238">
      <formula>IF(RIGHT(TEXT(AQ556,"0.#"),1)=".",TRUE,FALSE)</formula>
    </cfRule>
  </conditionalFormatting>
  <conditionalFormatting sqref="AE561">
    <cfRule type="expression" dxfId="2415" priority="1235">
      <formula>IF(RIGHT(TEXT(AE561,"0.#"),1)=".",FALSE,TRUE)</formula>
    </cfRule>
    <cfRule type="expression" dxfId="2414" priority="1236">
      <formula>IF(RIGHT(TEXT(AE561,"0.#"),1)=".",TRUE,FALSE)</formula>
    </cfRule>
  </conditionalFormatting>
  <conditionalFormatting sqref="AE562">
    <cfRule type="expression" dxfId="2413" priority="1233">
      <formula>IF(RIGHT(TEXT(AE562,"0.#"),1)=".",FALSE,TRUE)</formula>
    </cfRule>
    <cfRule type="expression" dxfId="2412" priority="1234">
      <formula>IF(RIGHT(TEXT(AE562,"0.#"),1)=".",TRUE,FALSE)</formula>
    </cfRule>
  </conditionalFormatting>
  <conditionalFormatting sqref="AE563">
    <cfRule type="expression" dxfId="2411" priority="1231">
      <formula>IF(RIGHT(TEXT(AE563,"0.#"),1)=".",FALSE,TRUE)</formula>
    </cfRule>
    <cfRule type="expression" dxfId="2410" priority="1232">
      <formula>IF(RIGHT(TEXT(AE563,"0.#"),1)=".",TRUE,FALSE)</formula>
    </cfRule>
  </conditionalFormatting>
  <conditionalFormatting sqref="AL1103:AO1103 AL1105:AO1132">
    <cfRule type="expression" dxfId="2409" priority="2887">
      <formula>IF(AND(AL1103&gt;=0, RIGHT(TEXT(AL1103,"0.#"),1)&lt;&gt;"."),TRUE,FALSE)</formula>
    </cfRule>
    <cfRule type="expression" dxfId="2408" priority="2888">
      <formula>IF(AND(AL1103&gt;=0, RIGHT(TEXT(AL1103,"0.#"),1)="."),TRUE,FALSE)</formula>
    </cfRule>
    <cfRule type="expression" dxfId="2407" priority="2889">
      <formula>IF(AND(AL1103&lt;0, RIGHT(TEXT(AL1103,"0.#"),1)&lt;&gt;"."),TRUE,FALSE)</formula>
    </cfRule>
    <cfRule type="expression" dxfId="2406" priority="2890">
      <formula>IF(AND(AL1103&lt;0, RIGHT(TEXT(AL1103,"0.#"),1)="."),TRUE,FALSE)</formula>
    </cfRule>
  </conditionalFormatting>
  <conditionalFormatting sqref="Y1103:Y1132">
    <cfRule type="expression" dxfId="2405" priority="2885">
      <formula>IF(RIGHT(TEXT(Y1103,"0.#"),1)=".",FALSE,TRUE)</formula>
    </cfRule>
    <cfRule type="expression" dxfId="2404" priority="2886">
      <formula>IF(RIGHT(TEXT(Y1103,"0.#"),1)=".",TRUE,FALSE)</formula>
    </cfRule>
  </conditionalFormatting>
  <conditionalFormatting sqref="AQ553">
    <cfRule type="expression" dxfId="2403" priority="1269">
      <formula>IF(RIGHT(TEXT(AQ553,"0.#"),1)=".",FALSE,TRUE)</formula>
    </cfRule>
    <cfRule type="expression" dxfId="2402" priority="1270">
      <formula>IF(RIGHT(TEXT(AQ553,"0.#"),1)=".",TRUE,FALSE)</formula>
    </cfRule>
  </conditionalFormatting>
  <conditionalFormatting sqref="AU552">
    <cfRule type="expression" dxfId="2401" priority="1281">
      <formula>IF(RIGHT(TEXT(AU552,"0.#"),1)=".",FALSE,TRUE)</formula>
    </cfRule>
    <cfRule type="expression" dxfId="2400" priority="1282">
      <formula>IF(RIGHT(TEXT(AU552,"0.#"),1)=".",TRUE,FALSE)</formula>
    </cfRule>
  </conditionalFormatting>
  <conditionalFormatting sqref="AE552">
    <cfRule type="expression" dxfId="2399" priority="1293">
      <formula>IF(RIGHT(TEXT(AE552,"0.#"),1)=".",FALSE,TRUE)</formula>
    </cfRule>
    <cfRule type="expression" dxfId="2398" priority="1294">
      <formula>IF(RIGHT(TEXT(AE552,"0.#"),1)=".",TRUE,FALSE)</formula>
    </cfRule>
  </conditionalFormatting>
  <conditionalFormatting sqref="AQ548">
    <cfRule type="expression" dxfId="2397" priority="1299">
      <formula>IF(RIGHT(TEXT(AQ548,"0.#"),1)=".",FALSE,TRUE)</formula>
    </cfRule>
    <cfRule type="expression" dxfId="2396" priority="1300">
      <formula>IF(RIGHT(TEXT(AQ548,"0.#"),1)=".",TRUE,FALSE)</formula>
    </cfRule>
  </conditionalFormatting>
  <conditionalFormatting sqref="AL838:AO839">
    <cfRule type="expression" dxfId="2395" priority="2839">
      <formula>IF(AND(AL838&gt;=0, RIGHT(TEXT(AL838,"0.#"),1)&lt;&gt;"."),TRUE,FALSE)</formula>
    </cfRule>
    <cfRule type="expression" dxfId="2394" priority="2840">
      <formula>IF(AND(AL838&gt;=0, RIGHT(TEXT(AL838,"0.#"),1)="."),TRUE,FALSE)</formula>
    </cfRule>
    <cfRule type="expression" dxfId="2393" priority="2841">
      <formula>IF(AND(AL838&lt;0, RIGHT(TEXT(AL838,"0.#"),1)&lt;&gt;"."),TRUE,FALSE)</formula>
    </cfRule>
    <cfRule type="expression" dxfId="2392" priority="2842">
      <formula>IF(AND(AL838&lt;0, RIGHT(TEXT(AL838,"0.#"),1)="."),TRUE,FALSE)</formula>
    </cfRule>
  </conditionalFormatting>
  <conditionalFormatting sqref="Y838:Y839">
    <cfRule type="expression" dxfId="2391" priority="2837">
      <formula>IF(RIGHT(TEXT(Y838,"0.#"),1)=".",FALSE,TRUE)</formula>
    </cfRule>
    <cfRule type="expression" dxfId="2390" priority="2838">
      <formula>IF(RIGHT(TEXT(Y838,"0.#"),1)=".",TRUE,FALSE)</formula>
    </cfRule>
  </conditionalFormatting>
  <conditionalFormatting sqref="AE492">
    <cfRule type="expression" dxfId="2389" priority="1625">
      <formula>IF(RIGHT(TEXT(AE492,"0.#"),1)=".",FALSE,TRUE)</formula>
    </cfRule>
    <cfRule type="expression" dxfId="2388" priority="1626">
      <formula>IF(RIGHT(TEXT(AE492,"0.#"),1)=".",TRUE,FALSE)</formula>
    </cfRule>
  </conditionalFormatting>
  <conditionalFormatting sqref="AE493">
    <cfRule type="expression" dxfId="2387" priority="1623">
      <formula>IF(RIGHT(TEXT(AE493,"0.#"),1)=".",FALSE,TRUE)</formula>
    </cfRule>
    <cfRule type="expression" dxfId="2386" priority="1624">
      <formula>IF(RIGHT(TEXT(AE493,"0.#"),1)=".",TRUE,FALSE)</formula>
    </cfRule>
  </conditionalFormatting>
  <conditionalFormatting sqref="AE494">
    <cfRule type="expression" dxfId="2385" priority="1621">
      <formula>IF(RIGHT(TEXT(AE494,"0.#"),1)=".",FALSE,TRUE)</formula>
    </cfRule>
    <cfRule type="expression" dxfId="2384" priority="1622">
      <formula>IF(RIGHT(TEXT(AE494,"0.#"),1)=".",TRUE,FALSE)</formula>
    </cfRule>
  </conditionalFormatting>
  <conditionalFormatting sqref="AQ493">
    <cfRule type="expression" dxfId="2383" priority="1601">
      <formula>IF(RIGHT(TEXT(AQ493,"0.#"),1)=".",FALSE,TRUE)</formula>
    </cfRule>
    <cfRule type="expression" dxfId="2382" priority="1602">
      <formula>IF(RIGHT(TEXT(AQ493,"0.#"),1)=".",TRUE,FALSE)</formula>
    </cfRule>
  </conditionalFormatting>
  <conditionalFormatting sqref="AQ494">
    <cfRule type="expression" dxfId="2381" priority="1599">
      <formula>IF(RIGHT(TEXT(AQ494,"0.#"),1)=".",FALSE,TRUE)</formula>
    </cfRule>
    <cfRule type="expression" dxfId="2380" priority="1600">
      <formula>IF(RIGHT(TEXT(AQ494,"0.#"),1)=".",TRUE,FALSE)</formula>
    </cfRule>
  </conditionalFormatting>
  <conditionalFormatting sqref="AQ492">
    <cfRule type="expression" dxfId="2379" priority="1597">
      <formula>IF(RIGHT(TEXT(AQ492,"0.#"),1)=".",FALSE,TRUE)</formula>
    </cfRule>
    <cfRule type="expression" dxfId="2378" priority="1598">
      <formula>IF(RIGHT(TEXT(AQ492,"0.#"),1)=".",TRUE,FALSE)</formula>
    </cfRule>
  </conditionalFormatting>
  <conditionalFormatting sqref="AU494">
    <cfRule type="expression" dxfId="2377" priority="1609">
      <formula>IF(RIGHT(TEXT(AU494,"0.#"),1)=".",FALSE,TRUE)</formula>
    </cfRule>
    <cfRule type="expression" dxfId="2376" priority="1610">
      <formula>IF(RIGHT(TEXT(AU494,"0.#"),1)=".",TRUE,FALSE)</formula>
    </cfRule>
  </conditionalFormatting>
  <conditionalFormatting sqref="AU492">
    <cfRule type="expression" dxfId="2375" priority="1613">
      <formula>IF(RIGHT(TEXT(AU492,"0.#"),1)=".",FALSE,TRUE)</formula>
    </cfRule>
    <cfRule type="expression" dxfId="2374" priority="1614">
      <formula>IF(RIGHT(TEXT(AU492,"0.#"),1)=".",TRUE,FALSE)</formula>
    </cfRule>
  </conditionalFormatting>
  <conditionalFormatting sqref="AU493">
    <cfRule type="expression" dxfId="2373" priority="1611">
      <formula>IF(RIGHT(TEXT(AU493,"0.#"),1)=".",FALSE,TRUE)</formula>
    </cfRule>
    <cfRule type="expression" dxfId="2372" priority="1612">
      <formula>IF(RIGHT(TEXT(AU493,"0.#"),1)=".",TRUE,FALSE)</formula>
    </cfRule>
  </conditionalFormatting>
  <conditionalFormatting sqref="AU583">
    <cfRule type="expression" dxfId="2371" priority="1129">
      <formula>IF(RIGHT(TEXT(AU583,"0.#"),1)=".",FALSE,TRUE)</formula>
    </cfRule>
    <cfRule type="expression" dxfId="2370" priority="1130">
      <formula>IF(RIGHT(TEXT(AU583,"0.#"),1)=".",TRUE,FALSE)</formula>
    </cfRule>
  </conditionalFormatting>
  <conditionalFormatting sqref="AU582">
    <cfRule type="expression" dxfId="2369" priority="1131">
      <formula>IF(RIGHT(TEXT(AU582,"0.#"),1)=".",FALSE,TRUE)</formula>
    </cfRule>
    <cfRule type="expression" dxfId="2368" priority="1132">
      <formula>IF(RIGHT(TEXT(AU582,"0.#"),1)=".",TRUE,FALSE)</formula>
    </cfRule>
  </conditionalFormatting>
  <conditionalFormatting sqref="AE499">
    <cfRule type="expression" dxfId="2367" priority="1591">
      <formula>IF(RIGHT(TEXT(AE499,"0.#"),1)=".",FALSE,TRUE)</formula>
    </cfRule>
    <cfRule type="expression" dxfId="2366" priority="1592">
      <formula>IF(RIGHT(TEXT(AE499,"0.#"),1)=".",TRUE,FALSE)</formula>
    </cfRule>
  </conditionalFormatting>
  <conditionalFormatting sqref="AE497">
    <cfRule type="expression" dxfId="2365" priority="1595">
      <formula>IF(RIGHT(TEXT(AE497,"0.#"),1)=".",FALSE,TRUE)</formula>
    </cfRule>
    <cfRule type="expression" dxfId="2364" priority="1596">
      <formula>IF(RIGHT(TEXT(AE497,"0.#"),1)=".",TRUE,FALSE)</formula>
    </cfRule>
  </conditionalFormatting>
  <conditionalFormatting sqref="AE498">
    <cfRule type="expression" dxfId="2363" priority="1593">
      <formula>IF(RIGHT(TEXT(AE498,"0.#"),1)=".",FALSE,TRUE)</formula>
    </cfRule>
    <cfRule type="expression" dxfId="2362" priority="1594">
      <formula>IF(RIGHT(TEXT(AE498,"0.#"),1)=".",TRUE,FALSE)</formula>
    </cfRule>
  </conditionalFormatting>
  <conditionalFormatting sqref="AU499">
    <cfRule type="expression" dxfId="2361" priority="1579">
      <formula>IF(RIGHT(TEXT(AU499,"0.#"),1)=".",FALSE,TRUE)</formula>
    </cfRule>
    <cfRule type="expression" dxfId="2360" priority="1580">
      <formula>IF(RIGHT(TEXT(AU499,"0.#"),1)=".",TRUE,FALSE)</formula>
    </cfRule>
  </conditionalFormatting>
  <conditionalFormatting sqref="AU497">
    <cfRule type="expression" dxfId="2359" priority="1583">
      <formula>IF(RIGHT(TEXT(AU497,"0.#"),1)=".",FALSE,TRUE)</formula>
    </cfRule>
    <cfRule type="expression" dxfId="2358" priority="1584">
      <formula>IF(RIGHT(TEXT(AU497,"0.#"),1)=".",TRUE,FALSE)</formula>
    </cfRule>
  </conditionalFormatting>
  <conditionalFormatting sqref="AU498">
    <cfRule type="expression" dxfId="2357" priority="1581">
      <formula>IF(RIGHT(TEXT(AU498,"0.#"),1)=".",FALSE,TRUE)</formula>
    </cfRule>
    <cfRule type="expression" dxfId="2356" priority="1582">
      <formula>IF(RIGHT(TEXT(AU498,"0.#"),1)=".",TRUE,FALSE)</formula>
    </cfRule>
  </conditionalFormatting>
  <conditionalFormatting sqref="AQ497">
    <cfRule type="expression" dxfId="2355" priority="1567">
      <formula>IF(RIGHT(TEXT(AQ497,"0.#"),1)=".",FALSE,TRUE)</formula>
    </cfRule>
    <cfRule type="expression" dxfId="2354" priority="1568">
      <formula>IF(RIGHT(TEXT(AQ497,"0.#"),1)=".",TRUE,FALSE)</formula>
    </cfRule>
  </conditionalFormatting>
  <conditionalFormatting sqref="AQ498">
    <cfRule type="expression" dxfId="2353" priority="1571">
      <formula>IF(RIGHT(TEXT(AQ498,"0.#"),1)=".",FALSE,TRUE)</formula>
    </cfRule>
    <cfRule type="expression" dxfId="2352" priority="1572">
      <formula>IF(RIGHT(TEXT(AQ498,"0.#"),1)=".",TRUE,FALSE)</formula>
    </cfRule>
  </conditionalFormatting>
  <conditionalFormatting sqref="AQ499">
    <cfRule type="expression" dxfId="2351" priority="1569">
      <formula>IF(RIGHT(TEXT(AQ499,"0.#"),1)=".",FALSE,TRUE)</formula>
    </cfRule>
    <cfRule type="expression" dxfId="2350" priority="1570">
      <formula>IF(RIGHT(TEXT(AQ499,"0.#"),1)=".",TRUE,FALSE)</formula>
    </cfRule>
  </conditionalFormatting>
  <conditionalFormatting sqref="AE504">
    <cfRule type="expression" dxfId="2349" priority="1561">
      <formula>IF(RIGHT(TEXT(AE504,"0.#"),1)=".",FALSE,TRUE)</formula>
    </cfRule>
    <cfRule type="expression" dxfId="2348" priority="1562">
      <formula>IF(RIGHT(TEXT(AE504,"0.#"),1)=".",TRUE,FALSE)</formula>
    </cfRule>
  </conditionalFormatting>
  <conditionalFormatting sqref="AE502">
    <cfRule type="expression" dxfId="2347" priority="1565">
      <formula>IF(RIGHT(TEXT(AE502,"0.#"),1)=".",FALSE,TRUE)</formula>
    </cfRule>
    <cfRule type="expression" dxfId="2346" priority="1566">
      <formula>IF(RIGHT(TEXT(AE502,"0.#"),1)=".",TRUE,FALSE)</formula>
    </cfRule>
  </conditionalFormatting>
  <conditionalFormatting sqref="AE503">
    <cfRule type="expression" dxfId="2345" priority="1563">
      <formula>IF(RIGHT(TEXT(AE503,"0.#"),1)=".",FALSE,TRUE)</formula>
    </cfRule>
    <cfRule type="expression" dxfId="2344" priority="1564">
      <formula>IF(RIGHT(TEXT(AE503,"0.#"),1)=".",TRUE,FALSE)</formula>
    </cfRule>
  </conditionalFormatting>
  <conditionalFormatting sqref="AU504">
    <cfRule type="expression" dxfId="2343" priority="1549">
      <formula>IF(RIGHT(TEXT(AU504,"0.#"),1)=".",FALSE,TRUE)</formula>
    </cfRule>
    <cfRule type="expression" dxfId="2342" priority="1550">
      <formula>IF(RIGHT(TEXT(AU504,"0.#"),1)=".",TRUE,FALSE)</formula>
    </cfRule>
  </conditionalFormatting>
  <conditionalFormatting sqref="AU502">
    <cfRule type="expression" dxfId="2341" priority="1553">
      <formula>IF(RIGHT(TEXT(AU502,"0.#"),1)=".",FALSE,TRUE)</formula>
    </cfRule>
    <cfRule type="expression" dxfId="2340" priority="1554">
      <formula>IF(RIGHT(TEXT(AU502,"0.#"),1)=".",TRUE,FALSE)</formula>
    </cfRule>
  </conditionalFormatting>
  <conditionalFormatting sqref="AU503">
    <cfRule type="expression" dxfId="2339" priority="1551">
      <formula>IF(RIGHT(TEXT(AU503,"0.#"),1)=".",FALSE,TRUE)</formula>
    </cfRule>
    <cfRule type="expression" dxfId="2338" priority="1552">
      <formula>IF(RIGHT(TEXT(AU503,"0.#"),1)=".",TRUE,FALSE)</formula>
    </cfRule>
  </conditionalFormatting>
  <conditionalFormatting sqref="AQ502">
    <cfRule type="expression" dxfId="2337" priority="1537">
      <formula>IF(RIGHT(TEXT(AQ502,"0.#"),1)=".",FALSE,TRUE)</formula>
    </cfRule>
    <cfRule type="expression" dxfId="2336" priority="1538">
      <formula>IF(RIGHT(TEXT(AQ502,"0.#"),1)=".",TRUE,FALSE)</formula>
    </cfRule>
  </conditionalFormatting>
  <conditionalFormatting sqref="AQ503">
    <cfRule type="expression" dxfId="2335" priority="1541">
      <formula>IF(RIGHT(TEXT(AQ503,"0.#"),1)=".",FALSE,TRUE)</formula>
    </cfRule>
    <cfRule type="expression" dxfId="2334" priority="1542">
      <formula>IF(RIGHT(TEXT(AQ503,"0.#"),1)=".",TRUE,FALSE)</formula>
    </cfRule>
  </conditionalFormatting>
  <conditionalFormatting sqref="AQ504">
    <cfRule type="expression" dxfId="2333" priority="1539">
      <formula>IF(RIGHT(TEXT(AQ504,"0.#"),1)=".",FALSE,TRUE)</formula>
    </cfRule>
    <cfRule type="expression" dxfId="2332" priority="1540">
      <formula>IF(RIGHT(TEXT(AQ504,"0.#"),1)=".",TRUE,FALSE)</formula>
    </cfRule>
  </conditionalFormatting>
  <conditionalFormatting sqref="AE509">
    <cfRule type="expression" dxfId="2331" priority="1531">
      <formula>IF(RIGHT(TEXT(AE509,"0.#"),1)=".",FALSE,TRUE)</formula>
    </cfRule>
    <cfRule type="expression" dxfId="2330" priority="1532">
      <formula>IF(RIGHT(TEXT(AE509,"0.#"),1)=".",TRUE,FALSE)</formula>
    </cfRule>
  </conditionalFormatting>
  <conditionalFormatting sqref="AE507">
    <cfRule type="expression" dxfId="2329" priority="1535">
      <formula>IF(RIGHT(TEXT(AE507,"0.#"),1)=".",FALSE,TRUE)</formula>
    </cfRule>
    <cfRule type="expression" dxfId="2328" priority="1536">
      <formula>IF(RIGHT(TEXT(AE507,"0.#"),1)=".",TRUE,FALSE)</formula>
    </cfRule>
  </conditionalFormatting>
  <conditionalFormatting sqref="AE508">
    <cfRule type="expression" dxfId="2327" priority="1533">
      <formula>IF(RIGHT(TEXT(AE508,"0.#"),1)=".",FALSE,TRUE)</formula>
    </cfRule>
    <cfRule type="expression" dxfId="2326" priority="1534">
      <formula>IF(RIGHT(TEXT(AE508,"0.#"),1)=".",TRUE,FALSE)</formula>
    </cfRule>
  </conditionalFormatting>
  <conditionalFormatting sqref="AU509">
    <cfRule type="expression" dxfId="2325" priority="1519">
      <formula>IF(RIGHT(TEXT(AU509,"0.#"),1)=".",FALSE,TRUE)</formula>
    </cfRule>
    <cfRule type="expression" dxfId="2324" priority="1520">
      <formula>IF(RIGHT(TEXT(AU509,"0.#"),1)=".",TRUE,FALSE)</formula>
    </cfRule>
  </conditionalFormatting>
  <conditionalFormatting sqref="AU507">
    <cfRule type="expression" dxfId="2323" priority="1523">
      <formula>IF(RIGHT(TEXT(AU507,"0.#"),1)=".",FALSE,TRUE)</formula>
    </cfRule>
    <cfRule type="expression" dxfId="2322" priority="1524">
      <formula>IF(RIGHT(TEXT(AU507,"0.#"),1)=".",TRUE,FALSE)</formula>
    </cfRule>
  </conditionalFormatting>
  <conditionalFormatting sqref="AU508">
    <cfRule type="expression" dxfId="2321" priority="1521">
      <formula>IF(RIGHT(TEXT(AU508,"0.#"),1)=".",FALSE,TRUE)</formula>
    </cfRule>
    <cfRule type="expression" dxfId="2320" priority="1522">
      <formula>IF(RIGHT(TEXT(AU508,"0.#"),1)=".",TRUE,FALSE)</formula>
    </cfRule>
  </conditionalFormatting>
  <conditionalFormatting sqref="AQ507">
    <cfRule type="expression" dxfId="2319" priority="1507">
      <formula>IF(RIGHT(TEXT(AQ507,"0.#"),1)=".",FALSE,TRUE)</formula>
    </cfRule>
    <cfRule type="expression" dxfId="2318" priority="1508">
      <formula>IF(RIGHT(TEXT(AQ507,"0.#"),1)=".",TRUE,FALSE)</formula>
    </cfRule>
  </conditionalFormatting>
  <conditionalFormatting sqref="AQ508">
    <cfRule type="expression" dxfId="2317" priority="1511">
      <formula>IF(RIGHT(TEXT(AQ508,"0.#"),1)=".",FALSE,TRUE)</formula>
    </cfRule>
    <cfRule type="expression" dxfId="2316" priority="1512">
      <formula>IF(RIGHT(TEXT(AQ508,"0.#"),1)=".",TRUE,FALSE)</formula>
    </cfRule>
  </conditionalFormatting>
  <conditionalFormatting sqref="AQ509">
    <cfRule type="expression" dxfId="2315" priority="1509">
      <formula>IF(RIGHT(TEXT(AQ509,"0.#"),1)=".",FALSE,TRUE)</formula>
    </cfRule>
    <cfRule type="expression" dxfId="2314" priority="1510">
      <formula>IF(RIGHT(TEXT(AQ509,"0.#"),1)=".",TRUE,FALSE)</formula>
    </cfRule>
  </conditionalFormatting>
  <conditionalFormatting sqref="AE465">
    <cfRule type="expression" dxfId="2313" priority="1801">
      <formula>IF(RIGHT(TEXT(AE465,"0.#"),1)=".",FALSE,TRUE)</formula>
    </cfRule>
    <cfRule type="expression" dxfId="2312" priority="1802">
      <formula>IF(RIGHT(TEXT(AE465,"0.#"),1)=".",TRUE,FALSE)</formula>
    </cfRule>
  </conditionalFormatting>
  <conditionalFormatting sqref="AE463">
    <cfRule type="expression" dxfId="2311" priority="1805">
      <formula>IF(RIGHT(TEXT(AE463,"0.#"),1)=".",FALSE,TRUE)</formula>
    </cfRule>
    <cfRule type="expression" dxfId="2310" priority="1806">
      <formula>IF(RIGHT(TEXT(AE463,"0.#"),1)=".",TRUE,FALSE)</formula>
    </cfRule>
  </conditionalFormatting>
  <conditionalFormatting sqref="AE464">
    <cfRule type="expression" dxfId="2309" priority="1803">
      <formula>IF(RIGHT(TEXT(AE464,"0.#"),1)=".",FALSE,TRUE)</formula>
    </cfRule>
    <cfRule type="expression" dxfId="2308" priority="1804">
      <formula>IF(RIGHT(TEXT(AE464,"0.#"),1)=".",TRUE,FALSE)</formula>
    </cfRule>
  </conditionalFormatting>
  <conditionalFormatting sqref="AM465">
    <cfRule type="expression" dxfId="2307" priority="1795">
      <formula>IF(RIGHT(TEXT(AM465,"0.#"),1)=".",FALSE,TRUE)</formula>
    </cfRule>
    <cfRule type="expression" dxfId="2306" priority="1796">
      <formula>IF(RIGHT(TEXT(AM465,"0.#"),1)=".",TRUE,FALSE)</formula>
    </cfRule>
  </conditionalFormatting>
  <conditionalFormatting sqref="AM463">
    <cfRule type="expression" dxfId="2305" priority="1799">
      <formula>IF(RIGHT(TEXT(AM463,"0.#"),1)=".",FALSE,TRUE)</formula>
    </cfRule>
    <cfRule type="expression" dxfId="2304" priority="1800">
      <formula>IF(RIGHT(TEXT(AM463,"0.#"),1)=".",TRUE,FALSE)</formula>
    </cfRule>
  </conditionalFormatting>
  <conditionalFormatting sqref="AM464">
    <cfRule type="expression" dxfId="2303" priority="1797">
      <formula>IF(RIGHT(TEXT(AM464,"0.#"),1)=".",FALSE,TRUE)</formula>
    </cfRule>
    <cfRule type="expression" dxfId="2302" priority="1798">
      <formula>IF(RIGHT(TEXT(AM464,"0.#"),1)=".",TRUE,FALSE)</formula>
    </cfRule>
  </conditionalFormatting>
  <conditionalFormatting sqref="AU465">
    <cfRule type="expression" dxfId="2301" priority="1789">
      <formula>IF(RIGHT(TEXT(AU465,"0.#"),1)=".",FALSE,TRUE)</formula>
    </cfRule>
    <cfRule type="expression" dxfId="2300" priority="1790">
      <formula>IF(RIGHT(TEXT(AU465,"0.#"),1)=".",TRUE,FALSE)</formula>
    </cfRule>
  </conditionalFormatting>
  <conditionalFormatting sqref="AU463">
    <cfRule type="expression" dxfId="2299" priority="1793">
      <formula>IF(RIGHT(TEXT(AU463,"0.#"),1)=".",FALSE,TRUE)</formula>
    </cfRule>
    <cfRule type="expression" dxfId="2298" priority="1794">
      <formula>IF(RIGHT(TEXT(AU463,"0.#"),1)=".",TRUE,FALSE)</formula>
    </cfRule>
  </conditionalFormatting>
  <conditionalFormatting sqref="AU464">
    <cfRule type="expression" dxfId="2297" priority="1791">
      <formula>IF(RIGHT(TEXT(AU464,"0.#"),1)=".",FALSE,TRUE)</formula>
    </cfRule>
    <cfRule type="expression" dxfId="2296" priority="1792">
      <formula>IF(RIGHT(TEXT(AU464,"0.#"),1)=".",TRUE,FALSE)</formula>
    </cfRule>
  </conditionalFormatting>
  <conditionalFormatting sqref="AI465">
    <cfRule type="expression" dxfId="2295" priority="1783">
      <formula>IF(RIGHT(TEXT(AI465,"0.#"),1)=".",FALSE,TRUE)</formula>
    </cfRule>
    <cfRule type="expression" dxfId="2294" priority="1784">
      <formula>IF(RIGHT(TEXT(AI465,"0.#"),1)=".",TRUE,FALSE)</formula>
    </cfRule>
  </conditionalFormatting>
  <conditionalFormatting sqref="AI463">
    <cfRule type="expression" dxfId="2293" priority="1787">
      <formula>IF(RIGHT(TEXT(AI463,"0.#"),1)=".",FALSE,TRUE)</formula>
    </cfRule>
    <cfRule type="expression" dxfId="2292" priority="1788">
      <formula>IF(RIGHT(TEXT(AI463,"0.#"),1)=".",TRUE,FALSE)</formula>
    </cfRule>
  </conditionalFormatting>
  <conditionalFormatting sqref="AI464">
    <cfRule type="expression" dxfId="2291" priority="1785">
      <formula>IF(RIGHT(TEXT(AI464,"0.#"),1)=".",FALSE,TRUE)</formula>
    </cfRule>
    <cfRule type="expression" dxfId="2290" priority="1786">
      <formula>IF(RIGHT(TEXT(AI464,"0.#"),1)=".",TRUE,FALSE)</formula>
    </cfRule>
  </conditionalFormatting>
  <conditionalFormatting sqref="AQ463">
    <cfRule type="expression" dxfId="2289" priority="1777">
      <formula>IF(RIGHT(TEXT(AQ463,"0.#"),1)=".",FALSE,TRUE)</formula>
    </cfRule>
    <cfRule type="expression" dxfId="2288" priority="1778">
      <formula>IF(RIGHT(TEXT(AQ463,"0.#"),1)=".",TRUE,FALSE)</formula>
    </cfRule>
  </conditionalFormatting>
  <conditionalFormatting sqref="AQ464">
    <cfRule type="expression" dxfId="2287" priority="1781">
      <formula>IF(RIGHT(TEXT(AQ464,"0.#"),1)=".",FALSE,TRUE)</formula>
    </cfRule>
    <cfRule type="expression" dxfId="2286" priority="1782">
      <formula>IF(RIGHT(TEXT(AQ464,"0.#"),1)=".",TRUE,FALSE)</formula>
    </cfRule>
  </conditionalFormatting>
  <conditionalFormatting sqref="AQ465">
    <cfRule type="expression" dxfId="2285" priority="1779">
      <formula>IF(RIGHT(TEXT(AQ465,"0.#"),1)=".",FALSE,TRUE)</formula>
    </cfRule>
    <cfRule type="expression" dxfId="2284" priority="1780">
      <formula>IF(RIGHT(TEXT(AQ465,"0.#"),1)=".",TRUE,FALSE)</formula>
    </cfRule>
  </conditionalFormatting>
  <conditionalFormatting sqref="AE470">
    <cfRule type="expression" dxfId="2283" priority="1771">
      <formula>IF(RIGHT(TEXT(AE470,"0.#"),1)=".",FALSE,TRUE)</formula>
    </cfRule>
    <cfRule type="expression" dxfId="2282" priority="1772">
      <formula>IF(RIGHT(TEXT(AE470,"0.#"),1)=".",TRUE,FALSE)</formula>
    </cfRule>
  </conditionalFormatting>
  <conditionalFormatting sqref="AE468">
    <cfRule type="expression" dxfId="2281" priority="1775">
      <formula>IF(RIGHT(TEXT(AE468,"0.#"),1)=".",FALSE,TRUE)</formula>
    </cfRule>
    <cfRule type="expression" dxfId="2280" priority="1776">
      <formula>IF(RIGHT(TEXT(AE468,"0.#"),1)=".",TRUE,FALSE)</formula>
    </cfRule>
  </conditionalFormatting>
  <conditionalFormatting sqref="AE469">
    <cfRule type="expression" dxfId="2279" priority="1773">
      <formula>IF(RIGHT(TEXT(AE469,"0.#"),1)=".",FALSE,TRUE)</formula>
    </cfRule>
    <cfRule type="expression" dxfId="2278" priority="1774">
      <formula>IF(RIGHT(TEXT(AE469,"0.#"),1)=".",TRUE,FALSE)</formula>
    </cfRule>
  </conditionalFormatting>
  <conditionalFormatting sqref="AM470">
    <cfRule type="expression" dxfId="2277" priority="1765">
      <formula>IF(RIGHT(TEXT(AM470,"0.#"),1)=".",FALSE,TRUE)</formula>
    </cfRule>
    <cfRule type="expression" dxfId="2276" priority="1766">
      <formula>IF(RIGHT(TEXT(AM470,"0.#"),1)=".",TRUE,FALSE)</formula>
    </cfRule>
  </conditionalFormatting>
  <conditionalFormatting sqref="AM468">
    <cfRule type="expression" dxfId="2275" priority="1769">
      <formula>IF(RIGHT(TEXT(AM468,"0.#"),1)=".",FALSE,TRUE)</formula>
    </cfRule>
    <cfRule type="expression" dxfId="2274" priority="1770">
      <formula>IF(RIGHT(TEXT(AM468,"0.#"),1)=".",TRUE,FALSE)</formula>
    </cfRule>
  </conditionalFormatting>
  <conditionalFormatting sqref="AM469">
    <cfRule type="expression" dxfId="2273" priority="1767">
      <formula>IF(RIGHT(TEXT(AM469,"0.#"),1)=".",FALSE,TRUE)</formula>
    </cfRule>
    <cfRule type="expression" dxfId="2272" priority="1768">
      <formula>IF(RIGHT(TEXT(AM469,"0.#"),1)=".",TRUE,FALSE)</formula>
    </cfRule>
  </conditionalFormatting>
  <conditionalFormatting sqref="AU470">
    <cfRule type="expression" dxfId="2271" priority="1759">
      <formula>IF(RIGHT(TEXT(AU470,"0.#"),1)=".",FALSE,TRUE)</formula>
    </cfRule>
    <cfRule type="expression" dxfId="2270" priority="1760">
      <formula>IF(RIGHT(TEXT(AU470,"0.#"),1)=".",TRUE,FALSE)</formula>
    </cfRule>
  </conditionalFormatting>
  <conditionalFormatting sqref="AU468">
    <cfRule type="expression" dxfId="2269" priority="1763">
      <formula>IF(RIGHT(TEXT(AU468,"0.#"),1)=".",FALSE,TRUE)</formula>
    </cfRule>
    <cfRule type="expression" dxfId="2268" priority="1764">
      <formula>IF(RIGHT(TEXT(AU468,"0.#"),1)=".",TRUE,FALSE)</formula>
    </cfRule>
  </conditionalFormatting>
  <conditionalFormatting sqref="AU469">
    <cfRule type="expression" dxfId="2267" priority="1761">
      <formula>IF(RIGHT(TEXT(AU469,"0.#"),1)=".",FALSE,TRUE)</formula>
    </cfRule>
    <cfRule type="expression" dxfId="2266" priority="1762">
      <formula>IF(RIGHT(TEXT(AU469,"0.#"),1)=".",TRUE,FALSE)</formula>
    </cfRule>
  </conditionalFormatting>
  <conditionalFormatting sqref="AI470">
    <cfRule type="expression" dxfId="2265" priority="1753">
      <formula>IF(RIGHT(TEXT(AI470,"0.#"),1)=".",FALSE,TRUE)</formula>
    </cfRule>
    <cfRule type="expression" dxfId="2264" priority="1754">
      <formula>IF(RIGHT(TEXT(AI470,"0.#"),1)=".",TRUE,FALSE)</formula>
    </cfRule>
  </conditionalFormatting>
  <conditionalFormatting sqref="AI468">
    <cfRule type="expression" dxfId="2263" priority="1757">
      <formula>IF(RIGHT(TEXT(AI468,"0.#"),1)=".",FALSE,TRUE)</formula>
    </cfRule>
    <cfRule type="expression" dxfId="2262" priority="1758">
      <formula>IF(RIGHT(TEXT(AI468,"0.#"),1)=".",TRUE,FALSE)</formula>
    </cfRule>
  </conditionalFormatting>
  <conditionalFormatting sqref="AI469">
    <cfRule type="expression" dxfId="2261" priority="1755">
      <formula>IF(RIGHT(TEXT(AI469,"0.#"),1)=".",FALSE,TRUE)</formula>
    </cfRule>
    <cfRule type="expression" dxfId="2260" priority="1756">
      <formula>IF(RIGHT(TEXT(AI469,"0.#"),1)=".",TRUE,FALSE)</formula>
    </cfRule>
  </conditionalFormatting>
  <conditionalFormatting sqref="AQ468">
    <cfRule type="expression" dxfId="2259" priority="1747">
      <formula>IF(RIGHT(TEXT(AQ468,"0.#"),1)=".",FALSE,TRUE)</formula>
    </cfRule>
    <cfRule type="expression" dxfId="2258" priority="1748">
      <formula>IF(RIGHT(TEXT(AQ468,"0.#"),1)=".",TRUE,FALSE)</formula>
    </cfRule>
  </conditionalFormatting>
  <conditionalFormatting sqref="AQ469">
    <cfRule type="expression" dxfId="2257" priority="1751">
      <formula>IF(RIGHT(TEXT(AQ469,"0.#"),1)=".",FALSE,TRUE)</formula>
    </cfRule>
    <cfRule type="expression" dxfId="2256" priority="1752">
      <formula>IF(RIGHT(TEXT(AQ469,"0.#"),1)=".",TRUE,FALSE)</formula>
    </cfRule>
  </conditionalFormatting>
  <conditionalFormatting sqref="AQ470">
    <cfRule type="expression" dxfId="2255" priority="1749">
      <formula>IF(RIGHT(TEXT(AQ470,"0.#"),1)=".",FALSE,TRUE)</formula>
    </cfRule>
    <cfRule type="expression" dxfId="2254" priority="1750">
      <formula>IF(RIGHT(TEXT(AQ470,"0.#"),1)=".",TRUE,FALSE)</formula>
    </cfRule>
  </conditionalFormatting>
  <conditionalFormatting sqref="AE475">
    <cfRule type="expression" dxfId="2253" priority="1741">
      <formula>IF(RIGHT(TEXT(AE475,"0.#"),1)=".",FALSE,TRUE)</formula>
    </cfRule>
    <cfRule type="expression" dxfId="2252" priority="1742">
      <formula>IF(RIGHT(TEXT(AE475,"0.#"),1)=".",TRUE,FALSE)</formula>
    </cfRule>
  </conditionalFormatting>
  <conditionalFormatting sqref="AE473">
    <cfRule type="expression" dxfId="2251" priority="1745">
      <formula>IF(RIGHT(TEXT(AE473,"0.#"),1)=".",FALSE,TRUE)</formula>
    </cfRule>
    <cfRule type="expression" dxfId="2250" priority="1746">
      <formula>IF(RIGHT(TEXT(AE473,"0.#"),1)=".",TRUE,FALSE)</formula>
    </cfRule>
  </conditionalFormatting>
  <conditionalFormatting sqref="AE474">
    <cfRule type="expression" dxfId="2249" priority="1743">
      <formula>IF(RIGHT(TEXT(AE474,"0.#"),1)=".",FALSE,TRUE)</formula>
    </cfRule>
    <cfRule type="expression" dxfId="2248" priority="1744">
      <formula>IF(RIGHT(TEXT(AE474,"0.#"),1)=".",TRUE,FALSE)</formula>
    </cfRule>
  </conditionalFormatting>
  <conditionalFormatting sqref="AM475">
    <cfRule type="expression" dxfId="2247" priority="1735">
      <formula>IF(RIGHT(TEXT(AM475,"0.#"),1)=".",FALSE,TRUE)</formula>
    </cfRule>
    <cfRule type="expression" dxfId="2246" priority="1736">
      <formula>IF(RIGHT(TEXT(AM475,"0.#"),1)=".",TRUE,FALSE)</formula>
    </cfRule>
  </conditionalFormatting>
  <conditionalFormatting sqref="AM473">
    <cfRule type="expression" dxfId="2245" priority="1739">
      <formula>IF(RIGHT(TEXT(AM473,"0.#"),1)=".",FALSE,TRUE)</formula>
    </cfRule>
    <cfRule type="expression" dxfId="2244" priority="1740">
      <formula>IF(RIGHT(TEXT(AM473,"0.#"),1)=".",TRUE,FALSE)</formula>
    </cfRule>
  </conditionalFormatting>
  <conditionalFormatting sqref="AM474">
    <cfRule type="expression" dxfId="2243" priority="1737">
      <formula>IF(RIGHT(TEXT(AM474,"0.#"),1)=".",FALSE,TRUE)</formula>
    </cfRule>
    <cfRule type="expression" dxfId="2242" priority="1738">
      <formula>IF(RIGHT(TEXT(AM474,"0.#"),1)=".",TRUE,FALSE)</formula>
    </cfRule>
  </conditionalFormatting>
  <conditionalFormatting sqref="AU475">
    <cfRule type="expression" dxfId="2241" priority="1729">
      <formula>IF(RIGHT(TEXT(AU475,"0.#"),1)=".",FALSE,TRUE)</formula>
    </cfRule>
    <cfRule type="expression" dxfId="2240" priority="1730">
      <formula>IF(RIGHT(TEXT(AU475,"0.#"),1)=".",TRUE,FALSE)</formula>
    </cfRule>
  </conditionalFormatting>
  <conditionalFormatting sqref="AU473">
    <cfRule type="expression" dxfId="2239" priority="1733">
      <formula>IF(RIGHT(TEXT(AU473,"0.#"),1)=".",FALSE,TRUE)</formula>
    </cfRule>
    <cfRule type="expression" dxfId="2238" priority="1734">
      <formula>IF(RIGHT(TEXT(AU473,"0.#"),1)=".",TRUE,FALSE)</formula>
    </cfRule>
  </conditionalFormatting>
  <conditionalFormatting sqref="AU474">
    <cfRule type="expression" dxfId="2237" priority="1731">
      <formula>IF(RIGHT(TEXT(AU474,"0.#"),1)=".",FALSE,TRUE)</formula>
    </cfRule>
    <cfRule type="expression" dxfId="2236" priority="1732">
      <formula>IF(RIGHT(TEXT(AU474,"0.#"),1)=".",TRUE,FALSE)</formula>
    </cfRule>
  </conditionalFormatting>
  <conditionalFormatting sqref="AI475">
    <cfRule type="expression" dxfId="2235" priority="1723">
      <formula>IF(RIGHT(TEXT(AI475,"0.#"),1)=".",FALSE,TRUE)</formula>
    </cfRule>
    <cfRule type="expression" dxfId="2234" priority="1724">
      <formula>IF(RIGHT(TEXT(AI475,"0.#"),1)=".",TRUE,FALSE)</formula>
    </cfRule>
  </conditionalFormatting>
  <conditionalFormatting sqref="AI473">
    <cfRule type="expression" dxfId="2233" priority="1727">
      <formula>IF(RIGHT(TEXT(AI473,"0.#"),1)=".",FALSE,TRUE)</formula>
    </cfRule>
    <cfRule type="expression" dxfId="2232" priority="1728">
      <formula>IF(RIGHT(TEXT(AI473,"0.#"),1)=".",TRUE,FALSE)</formula>
    </cfRule>
  </conditionalFormatting>
  <conditionalFormatting sqref="AI474">
    <cfRule type="expression" dxfId="2231" priority="1725">
      <formula>IF(RIGHT(TEXT(AI474,"0.#"),1)=".",FALSE,TRUE)</formula>
    </cfRule>
    <cfRule type="expression" dxfId="2230" priority="1726">
      <formula>IF(RIGHT(TEXT(AI474,"0.#"),1)=".",TRUE,FALSE)</formula>
    </cfRule>
  </conditionalFormatting>
  <conditionalFormatting sqref="AQ473">
    <cfRule type="expression" dxfId="2229" priority="1717">
      <formula>IF(RIGHT(TEXT(AQ473,"0.#"),1)=".",FALSE,TRUE)</formula>
    </cfRule>
    <cfRule type="expression" dxfId="2228" priority="1718">
      <formula>IF(RIGHT(TEXT(AQ473,"0.#"),1)=".",TRUE,FALSE)</formula>
    </cfRule>
  </conditionalFormatting>
  <conditionalFormatting sqref="AQ474">
    <cfRule type="expression" dxfId="2227" priority="1721">
      <formula>IF(RIGHT(TEXT(AQ474,"0.#"),1)=".",FALSE,TRUE)</formula>
    </cfRule>
    <cfRule type="expression" dxfId="2226" priority="1722">
      <formula>IF(RIGHT(TEXT(AQ474,"0.#"),1)=".",TRUE,FALSE)</formula>
    </cfRule>
  </conditionalFormatting>
  <conditionalFormatting sqref="AQ475">
    <cfRule type="expression" dxfId="2225" priority="1719">
      <formula>IF(RIGHT(TEXT(AQ475,"0.#"),1)=".",FALSE,TRUE)</formula>
    </cfRule>
    <cfRule type="expression" dxfId="2224" priority="1720">
      <formula>IF(RIGHT(TEXT(AQ475,"0.#"),1)=".",TRUE,FALSE)</formula>
    </cfRule>
  </conditionalFormatting>
  <conditionalFormatting sqref="AE480">
    <cfRule type="expression" dxfId="2223" priority="1711">
      <formula>IF(RIGHT(TEXT(AE480,"0.#"),1)=".",FALSE,TRUE)</formula>
    </cfRule>
    <cfRule type="expression" dxfId="2222" priority="1712">
      <formula>IF(RIGHT(TEXT(AE480,"0.#"),1)=".",TRUE,FALSE)</formula>
    </cfRule>
  </conditionalFormatting>
  <conditionalFormatting sqref="AE478">
    <cfRule type="expression" dxfId="2221" priority="1715">
      <formula>IF(RIGHT(TEXT(AE478,"0.#"),1)=".",FALSE,TRUE)</formula>
    </cfRule>
    <cfRule type="expression" dxfId="2220" priority="1716">
      <formula>IF(RIGHT(TEXT(AE478,"0.#"),1)=".",TRUE,FALSE)</formula>
    </cfRule>
  </conditionalFormatting>
  <conditionalFormatting sqref="AE479">
    <cfRule type="expression" dxfId="2219" priority="1713">
      <formula>IF(RIGHT(TEXT(AE479,"0.#"),1)=".",FALSE,TRUE)</formula>
    </cfRule>
    <cfRule type="expression" dxfId="2218" priority="1714">
      <formula>IF(RIGHT(TEXT(AE479,"0.#"),1)=".",TRUE,FALSE)</formula>
    </cfRule>
  </conditionalFormatting>
  <conditionalFormatting sqref="AM480">
    <cfRule type="expression" dxfId="2217" priority="1705">
      <formula>IF(RIGHT(TEXT(AM480,"0.#"),1)=".",FALSE,TRUE)</formula>
    </cfRule>
    <cfRule type="expression" dxfId="2216" priority="1706">
      <formula>IF(RIGHT(TEXT(AM480,"0.#"),1)=".",TRUE,FALSE)</formula>
    </cfRule>
  </conditionalFormatting>
  <conditionalFormatting sqref="AM478">
    <cfRule type="expression" dxfId="2215" priority="1709">
      <formula>IF(RIGHT(TEXT(AM478,"0.#"),1)=".",FALSE,TRUE)</formula>
    </cfRule>
    <cfRule type="expression" dxfId="2214" priority="1710">
      <formula>IF(RIGHT(TEXT(AM478,"0.#"),1)=".",TRUE,FALSE)</formula>
    </cfRule>
  </conditionalFormatting>
  <conditionalFormatting sqref="AM479">
    <cfRule type="expression" dxfId="2213" priority="1707">
      <formula>IF(RIGHT(TEXT(AM479,"0.#"),1)=".",FALSE,TRUE)</formula>
    </cfRule>
    <cfRule type="expression" dxfId="2212" priority="1708">
      <formula>IF(RIGHT(TEXT(AM479,"0.#"),1)=".",TRUE,FALSE)</formula>
    </cfRule>
  </conditionalFormatting>
  <conditionalFormatting sqref="AU480">
    <cfRule type="expression" dxfId="2211" priority="1699">
      <formula>IF(RIGHT(TEXT(AU480,"0.#"),1)=".",FALSE,TRUE)</formula>
    </cfRule>
    <cfRule type="expression" dxfId="2210" priority="1700">
      <formula>IF(RIGHT(TEXT(AU480,"0.#"),1)=".",TRUE,FALSE)</formula>
    </cfRule>
  </conditionalFormatting>
  <conditionalFormatting sqref="AU478">
    <cfRule type="expression" dxfId="2209" priority="1703">
      <formula>IF(RIGHT(TEXT(AU478,"0.#"),1)=".",FALSE,TRUE)</formula>
    </cfRule>
    <cfRule type="expression" dxfId="2208" priority="1704">
      <formula>IF(RIGHT(TEXT(AU478,"0.#"),1)=".",TRUE,FALSE)</formula>
    </cfRule>
  </conditionalFormatting>
  <conditionalFormatting sqref="AU479">
    <cfRule type="expression" dxfId="2207" priority="1701">
      <formula>IF(RIGHT(TEXT(AU479,"0.#"),1)=".",FALSE,TRUE)</formula>
    </cfRule>
    <cfRule type="expression" dxfId="2206" priority="1702">
      <formula>IF(RIGHT(TEXT(AU479,"0.#"),1)=".",TRUE,FALSE)</formula>
    </cfRule>
  </conditionalFormatting>
  <conditionalFormatting sqref="AI480">
    <cfRule type="expression" dxfId="2205" priority="1693">
      <formula>IF(RIGHT(TEXT(AI480,"0.#"),1)=".",FALSE,TRUE)</formula>
    </cfRule>
    <cfRule type="expression" dxfId="2204" priority="1694">
      <formula>IF(RIGHT(TEXT(AI480,"0.#"),1)=".",TRUE,FALSE)</formula>
    </cfRule>
  </conditionalFormatting>
  <conditionalFormatting sqref="AI478">
    <cfRule type="expression" dxfId="2203" priority="1697">
      <formula>IF(RIGHT(TEXT(AI478,"0.#"),1)=".",FALSE,TRUE)</formula>
    </cfRule>
    <cfRule type="expression" dxfId="2202" priority="1698">
      <formula>IF(RIGHT(TEXT(AI478,"0.#"),1)=".",TRUE,FALSE)</formula>
    </cfRule>
  </conditionalFormatting>
  <conditionalFormatting sqref="AI479">
    <cfRule type="expression" dxfId="2201" priority="1695">
      <formula>IF(RIGHT(TEXT(AI479,"0.#"),1)=".",FALSE,TRUE)</formula>
    </cfRule>
    <cfRule type="expression" dxfId="2200" priority="1696">
      <formula>IF(RIGHT(TEXT(AI479,"0.#"),1)=".",TRUE,FALSE)</formula>
    </cfRule>
  </conditionalFormatting>
  <conditionalFormatting sqref="AQ478">
    <cfRule type="expression" dxfId="2199" priority="1687">
      <formula>IF(RIGHT(TEXT(AQ478,"0.#"),1)=".",FALSE,TRUE)</formula>
    </cfRule>
    <cfRule type="expression" dxfId="2198" priority="1688">
      <formula>IF(RIGHT(TEXT(AQ478,"0.#"),1)=".",TRUE,FALSE)</formula>
    </cfRule>
  </conditionalFormatting>
  <conditionalFormatting sqref="AQ479">
    <cfRule type="expression" dxfId="2197" priority="1691">
      <formula>IF(RIGHT(TEXT(AQ479,"0.#"),1)=".",FALSE,TRUE)</formula>
    </cfRule>
    <cfRule type="expression" dxfId="2196" priority="1692">
      <formula>IF(RIGHT(TEXT(AQ479,"0.#"),1)=".",TRUE,FALSE)</formula>
    </cfRule>
  </conditionalFormatting>
  <conditionalFormatting sqref="AQ480">
    <cfRule type="expression" dxfId="2195" priority="1689">
      <formula>IF(RIGHT(TEXT(AQ480,"0.#"),1)=".",FALSE,TRUE)</formula>
    </cfRule>
    <cfRule type="expression" dxfId="2194" priority="1690">
      <formula>IF(RIGHT(TEXT(AQ480,"0.#"),1)=".",TRUE,FALSE)</formula>
    </cfRule>
  </conditionalFormatting>
  <conditionalFormatting sqref="AM47">
    <cfRule type="expression" dxfId="2193" priority="1981">
      <formula>IF(RIGHT(TEXT(AM47,"0.#"),1)=".",FALSE,TRUE)</formula>
    </cfRule>
    <cfRule type="expression" dxfId="2192" priority="1982">
      <formula>IF(RIGHT(TEXT(AM47,"0.#"),1)=".",TRUE,FALSE)</formula>
    </cfRule>
  </conditionalFormatting>
  <conditionalFormatting sqref="AI46">
    <cfRule type="expression" dxfId="2191" priority="1985">
      <formula>IF(RIGHT(TEXT(AI46,"0.#"),1)=".",FALSE,TRUE)</formula>
    </cfRule>
    <cfRule type="expression" dxfId="2190" priority="1986">
      <formula>IF(RIGHT(TEXT(AI46,"0.#"),1)=".",TRUE,FALSE)</formula>
    </cfRule>
  </conditionalFormatting>
  <conditionalFormatting sqref="AM46">
    <cfRule type="expression" dxfId="2189" priority="1983">
      <formula>IF(RIGHT(TEXT(AM46,"0.#"),1)=".",FALSE,TRUE)</formula>
    </cfRule>
    <cfRule type="expression" dxfId="2188" priority="1984">
      <formula>IF(RIGHT(TEXT(AM46,"0.#"),1)=".",TRUE,FALSE)</formula>
    </cfRule>
  </conditionalFormatting>
  <conditionalFormatting sqref="AU46:AU48">
    <cfRule type="expression" dxfId="2187" priority="1975">
      <formula>IF(RIGHT(TEXT(AU46,"0.#"),1)=".",FALSE,TRUE)</formula>
    </cfRule>
    <cfRule type="expression" dxfId="2186" priority="1976">
      <formula>IF(RIGHT(TEXT(AU46,"0.#"),1)=".",TRUE,FALSE)</formula>
    </cfRule>
  </conditionalFormatting>
  <conditionalFormatting sqref="AM48">
    <cfRule type="expression" dxfId="2185" priority="1979">
      <formula>IF(RIGHT(TEXT(AM48,"0.#"),1)=".",FALSE,TRUE)</formula>
    </cfRule>
    <cfRule type="expression" dxfId="2184" priority="1980">
      <formula>IF(RIGHT(TEXT(AM48,"0.#"),1)=".",TRUE,FALSE)</formula>
    </cfRule>
  </conditionalFormatting>
  <conditionalFormatting sqref="AQ46:AQ48">
    <cfRule type="expression" dxfId="2183" priority="1977">
      <formula>IF(RIGHT(TEXT(AQ46,"0.#"),1)=".",FALSE,TRUE)</formula>
    </cfRule>
    <cfRule type="expression" dxfId="2182" priority="1978">
      <formula>IF(RIGHT(TEXT(AQ46,"0.#"),1)=".",TRUE,FALSE)</formula>
    </cfRule>
  </conditionalFormatting>
  <conditionalFormatting sqref="AE146:AE147 AI146:AI147 AM146:AM147 AQ146:AQ147 AU146:AU147">
    <cfRule type="expression" dxfId="2181" priority="1969">
      <formula>IF(RIGHT(TEXT(AE146,"0.#"),1)=".",FALSE,TRUE)</formula>
    </cfRule>
    <cfRule type="expression" dxfId="2180" priority="1970">
      <formula>IF(RIGHT(TEXT(AE146,"0.#"),1)=".",TRUE,FALSE)</formula>
    </cfRule>
  </conditionalFormatting>
  <conditionalFormatting sqref="AE138:AE139 AI138:AI139 AM138:AM139 AQ138:AQ139 AU138:AU139">
    <cfRule type="expression" dxfId="2179" priority="1973">
      <formula>IF(RIGHT(TEXT(AE138,"0.#"),1)=".",FALSE,TRUE)</formula>
    </cfRule>
    <cfRule type="expression" dxfId="2178" priority="1974">
      <formula>IF(RIGHT(TEXT(AE138,"0.#"),1)=".",TRUE,FALSE)</formula>
    </cfRule>
  </conditionalFormatting>
  <conditionalFormatting sqref="AE142:AE143 AI142:AI143 AM142:AM143 AQ142:AQ143 AU142:AU143">
    <cfRule type="expression" dxfId="2177" priority="1971">
      <formula>IF(RIGHT(TEXT(AE142,"0.#"),1)=".",FALSE,TRUE)</formula>
    </cfRule>
    <cfRule type="expression" dxfId="2176" priority="1972">
      <formula>IF(RIGHT(TEXT(AE142,"0.#"),1)=".",TRUE,FALSE)</formula>
    </cfRule>
  </conditionalFormatting>
  <conditionalFormatting sqref="AE198:AE199 AI198:AI199 AM198:AM199 AQ198:AQ199 AU198:AU199">
    <cfRule type="expression" dxfId="2175" priority="1963">
      <formula>IF(RIGHT(TEXT(AE198,"0.#"),1)=".",FALSE,TRUE)</formula>
    </cfRule>
    <cfRule type="expression" dxfId="2174" priority="1964">
      <formula>IF(RIGHT(TEXT(AE198,"0.#"),1)=".",TRUE,FALSE)</formula>
    </cfRule>
  </conditionalFormatting>
  <conditionalFormatting sqref="AE150:AE151 AI150:AI151 AM150:AM151 AQ150:AQ151 AU150:AU151">
    <cfRule type="expression" dxfId="2173" priority="1967">
      <formula>IF(RIGHT(TEXT(AE150,"0.#"),1)=".",FALSE,TRUE)</formula>
    </cfRule>
    <cfRule type="expression" dxfId="2172" priority="1968">
      <formula>IF(RIGHT(TEXT(AE150,"0.#"),1)=".",TRUE,FALSE)</formula>
    </cfRule>
  </conditionalFormatting>
  <conditionalFormatting sqref="AE194:AE195 AI194:AI195 AM194:AM195 AQ194:AQ195 AU194:AU195">
    <cfRule type="expression" dxfId="2171" priority="1965">
      <formula>IF(RIGHT(TEXT(AE194,"0.#"),1)=".",FALSE,TRUE)</formula>
    </cfRule>
    <cfRule type="expression" dxfId="2170" priority="1966">
      <formula>IF(RIGHT(TEXT(AE194,"0.#"),1)=".",TRUE,FALSE)</formula>
    </cfRule>
  </conditionalFormatting>
  <conditionalFormatting sqref="AE210:AE211 AI210:AI211 AM210:AM211 AQ210:AQ211 AU210:AU211">
    <cfRule type="expression" dxfId="2169" priority="1957">
      <formula>IF(RIGHT(TEXT(AE210,"0.#"),1)=".",FALSE,TRUE)</formula>
    </cfRule>
    <cfRule type="expression" dxfId="2168" priority="1958">
      <formula>IF(RIGHT(TEXT(AE210,"0.#"),1)=".",TRUE,FALSE)</formula>
    </cfRule>
  </conditionalFormatting>
  <conditionalFormatting sqref="AE202:AE203 AI202:AI203 AM202:AM203 AQ202:AQ203 AU202:AU203">
    <cfRule type="expression" dxfId="2167" priority="1961">
      <formula>IF(RIGHT(TEXT(AE202,"0.#"),1)=".",FALSE,TRUE)</formula>
    </cfRule>
    <cfRule type="expression" dxfId="2166" priority="1962">
      <formula>IF(RIGHT(TEXT(AE202,"0.#"),1)=".",TRUE,FALSE)</formula>
    </cfRule>
  </conditionalFormatting>
  <conditionalFormatting sqref="AE206:AE207 AI206:AI207 AM206:AM207 AQ206:AQ207 AU206:AU207">
    <cfRule type="expression" dxfId="2165" priority="1959">
      <formula>IF(RIGHT(TEXT(AE206,"0.#"),1)=".",FALSE,TRUE)</formula>
    </cfRule>
    <cfRule type="expression" dxfId="2164" priority="1960">
      <formula>IF(RIGHT(TEXT(AE206,"0.#"),1)=".",TRUE,FALSE)</formula>
    </cfRule>
  </conditionalFormatting>
  <conditionalFormatting sqref="AE262:AE263 AI262:AI263 AM262:AM263 AQ262:AQ263 AU262:AU263">
    <cfRule type="expression" dxfId="2163" priority="1951">
      <formula>IF(RIGHT(TEXT(AE262,"0.#"),1)=".",FALSE,TRUE)</formula>
    </cfRule>
    <cfRule type="expression" dxfId="2162" priority="1952">
      <formula>IF(RIGHT(TEXT(AE262,"0.#"),1)=".",TRUE,FALSE)</formula>
    </cfRule>
  </conditionalFormatting>
  <conditionalFormatting sqref="AE254:AE255 AI254:AI255 AM254:AM255 AQ254:AQ255 AU254:AU255">
    <cfRule type="expression" dxfId="2161" priority="1955">
      <formula>IF(RIGHT(TEXT(AE254,"0.#"),1)=".",FALSE,TRUE)</formula>
    </cfRule>
    <cfRule type="expression" dxfId="2160" priority="1956">
      <formula>IF(RIGHT(TEXT(AE254,"0.#"),1)=".",TRUE,FALSE)</formula>
    </cfRule>
  </conditionalFormatting>
  <conditionalFormatting sqref="AE258:AE259 AI258:AI259 AM258:AM259 AQ258:AQ259 AU258:AU259">
    <cfRule type="expression" dxfId="2159" priority="1953">
      <formula>IF(RIGHT(TEXT(AE258,"0.#"),1)=".",FALSE,TRUE)</formula>
    </cfRule>
    <cfRule type="expression" dxfId="2158" priority="1954">
      <formula>IF(RIGHT(TEXT(AE258,"0.#"),1)=".",TRUE,FALSE)</formula>
    </cfRule>
  </conditionalFormatting>
  <conditionalFormatting sqref="AE314:AE315 AI314:AI315 AM314:AM315 AQ314:AQ315 AU314:AU315">
    <cfRule type="expression" dxfId="2157" priority="1945">
      <formula>IF(RIGHT(TEXT(AE314,"0.#"),1)=".",FALSE,TRUE)</formula>
    </cfRule>
    <cfRule type="expression" dxfId="2156" priority="1946">
      <formula>IF(RIGHT(TEXT(AE314,"0.#"),1)=".",TRUE,FALSE)</formula>
    </cfRule>
  </conditionalFormatting>
  <conditionalFormatting sqref="AE266:AE267 AI266:AI267 AM266:AM267 AQ266:AQ267 AU266:AU267">
    <cfRule type="expression" dxfId="2155" priority="1949">
      <formula>IF(RIGHT(TEXT(AE266,"0.#"),1)=".",FALSE,TRUE)</formula>
    </cfRule>
    <cfRule type="expression" dxfId="2154" priority="1950">
      <formula>IF(RIGHT(TEXT(AE266,"0.#"),1)=".",TRUE,FALSE)</formula>
    </cfRule>
  </conditionalFormatting>
  <conditionalFormatting sqref="AE270:AE271 AI270:AI271 AM270:AM271 AQ270:AQ271 AU270:AU271">
    <cfRule type="expression" dxfId="2153" priority="1947">
      <formula>IF(RIGHT(TEXT(AE270,"0.#"),1)=".",FALSE,TRUE)</formula>
    </cfRule>
    <cfRule type="expression" dxfId="2152" priority="1948">
      <formula>IF(RIGHT(TEXT(AE270,"0.#"),1)=".",TRUE,FALSE)</formula>
    </cfRule>
  </conditionalFormatting>
  <conditionalFormatting sqref="AE326:AE327 AI326:AI327 AM326:AM327 AQ326:AQ327 AU326:AU327">
    <cfRule type="expression" dxfId="2151" priority="1939">
      <formula>IF(RIGHT(TEXT(AE326,"0.#"),1)=".",FALSE,TRUE)</formula>
    </cfRule>
    <cfRule type="expression" dxfId="2150" priority="1940">
      <formula>IF(RIGHT(TEXT(AE326,"0.#"),1)=".",TRUE,FALSE)</formula>
    </cfRule>
  </conditionalFormatting>
  <conditionalFormatting sqref="AE318:AE319 AI318:AI319 AM318:AM319 AQ318:AQ319 AU318:AU319">
    <cfRule type="expression" dxfId="2149" priority="1943">
      <formula>IF(RIGHT(TEXT(AE318,"0.#"),1)=".",FALSE,TRUE)</formula>
    </cfRule>
    <cfRule type="expression" dxfId="2148" priority="1944">
      <formula>IF(RIGHT(TEXT(AE318,"0.#"),1)=".",TRUE,FALSE)</formula>
    </cfRule>
  </conditionalFormatting>
  <conditionalFormatting sqref="AE322:AE323 AI322:AI323 AM322:AM323 AQ322:AQ323 AU322:AU323">
    <cfRule type="expression" dxfId="2147" priority="1941">
      <formula>IF(RIGHT(TEXT(AE322,"0.#"),1)=".",FALSE,TRUE)</formula>
    </cfRule>
    <cfRule type="expression" dxfId="2146" priority="1942">
      <formula>IF(RIGHT(TEXT(AE322,"0.#"),1)=".",TRUE,FALSE)</formula>
    </cfRule>
  </conditionalFormatting>
  <conditionalFormatting sqref="AE378:AE379 AI378:AI379 AM378:AM379 AQ378:AQ379 AU378:AU379">
    <cfRule type="expression" dxfId="2145" priority="1933">
      <formula>IF(RIGHT(TEXT(AE378,"0.#"),1)=".",FALSE,TRUE)</formula>
    </cfRule>
    <cfRule type="expression" dxfId="2144" priority="1934">
      <formula>IF(RIGHT(TEXT(AE378,"0.#"),1)=".",TRUE,FALSE)</formula>
    </cfRule>
  </conditionalFormatting>
  <conditionalFormatting sqref="AE330:AE331 AI330:AI331 AM330:AM331 AQ330:AQ331 AU330:AU331">
    <cfRule type="expression" dxfId="2143" priority="1937">
      <formula>IF(RIGHT(TEXT(AE330,"0.#"),1)=".",FALSE,TRUE)</formula>
    </cfRule>
    <cfRule type="expression" dxfId="2142" priority="1938">
      <formula>IF(RIGHT(TEXT(AE330,"0.#"),1)=".",TRUE,FALSE)</formula>
    </cfRule>
  </conditionalFormatting>
  <conditionalFormatting sqref="AE374:AE375 AI374:AI375 AM374:AM375 AQ374:AQ375 AU374:AU375">
    <cfRule type="expression" dxfId="2141" priority="1935">
      <formula>IF(RIGHT(TEXT(AE374,"0.#"),1)=".",FALSE,TRUE)</formula>
    </cfRule>
    <cfRule type="expression" dxfId="2140" priority="1936">
      <formula>IF(RIGHT(TEXT(AE374,"0.#"),1)=".",TRUE,FALSE)</formula>
    </cfRule>
  </conditionalFormatting>
  <conditionalFormatting sqref="AE390:AE391 AI390:AI391 AM390:AM391 AQ390:AQ391 AU390:AU391">
    <cfRule type="expression" dxfId="2139" priority="1927">
      <formula>IF(RIGHT(TEXT(AE390,"0.#"),1)=".",FALSE,TRUE)</formula>
    </cfRule>
    <cfRule type="expression" dxfId="2138" priority="1928">
      <formula>IF(RIGHT(TEXT(AE390,"0.#"),1)=".",TRUE,FALSE)</formula>
    </cfRule>
  </conditionalFormatting>
  <conditionalFormatting sqref="AE382:AE383 AI382:AI383 AM382:AM383 AQ382:AQ383 AU382:AU383">
    <cfRule type="expression" dxfId="2137" priority="1931">
      <formula>IF(RIGHT(TEXT(AE382,"0.#"),1)=".",FALSE,TRUE)</formula>
    </cfRule>
    <cfRule type="expression" dxfId="2136" priority="1932">
      <formula>IF(RIGHT(TEXT(AE382,"0.#"),1)=".",TRUE,FALSE)</formula>
    </cfRule>
  </conditionalFormatting>
  <conditionalFormatting sqref="AE386:AE387 AI386:AI387 AM386:AM387 AQ386:AQ387 AU386:AU387">
    <cfRule type="expression" dxfId="2135" priority="1929">
      <formula>IF(RIGHT(TEXT(AE386,"0.#"),1)=".",FALSE,TRUE)</formula>
    </cfRule>
    <cfRule type="expression" dxfId="2134" priority="1930">
      <formula>IF(RIGHT(TEXT(AE386,"0.#"),1)=".",TRUE,FALSE)</formula>
    </cfRule>
  </conditionalFormatting>
  <conditionalFormatting sqref="AE440">
    <cfRule type="expression" dxfId="2133" priority="1921">
      <formula>IF(RIGHT(TEXT(AE440,"0.#"),1)=".",FALSE,TRUE)</formula>
    </cfRule>
    <cfRule type="expression" dxfId="2132" priority="1922">
      <formula>IF(RIGHT(TEXT(AE440,"0.#"),1)=".",TRUE,FALSE)</formula>
    </cfRule>
  </conditionalFormatting>
  <conditionalFormatting sqref="AE438">
    <cfRule type="expression" dxfId="2131" priority="1925">
      <formula>IF(RIGHT(TEXT(AE438,"0.#"),1)=".",FALSE,TRUE)</formula>
    </cfRule>
    <cfRule type="expression" dxfId="2130" priority="1926">
      <formula>IF(RIGHT(TEXT(AE438,"0.#"),1)=".",TRUE,FALSE)</formula>
    </cfRule>
  </conditionalFormatting>
  <conditionalFormatting sqref="AE439">
    <cfRule type="expression" dxfId="2129" priority="1923">
      <formula>IF(RIGHT(TEXT(AE439,"0.#"),1)=".",FALSE,TRUE)</formula>
    </cfRule>
    <cfRule type="expression" dxfId="2128" priority="1924">
      <formula>IF(RIGHT(TEXT(AE439,"0.#"),1)=".",TRUE,FALSE)</formula>
    </cfRule>
  </conditionalFormatting>
  <conditionalFormatting sqref="AM440">
    <cfRule type="expression" dxfId="2127" priority="1915">
      <formula>IF(RIGHT(TEXT(AM440,"0.#"),1)=".",FALSE,TRUE)</formula>
    </cfRule>
    <cfRule type="expression" dxfId="2126" priority="1916">
      <formula>IF(RIGHT(TEXT(AM440,"0.#"),1)=".",TRUE,FALSE)</formula>
    </cfRule>
  </conditionalFormatting>
  <conditionalFormatting sqref="AM438">
    <cfRule type="expression" dxfId="2125" priority="1919">
      <formula>IF(RIGHT(TEXT(AM438,"0.#"),1)=".",FALSE,TRUE)</formula>
    </cfRule>
    <cfRule type="expression" dxfId="2124" priority="1920">
      <formula>IF(RIGHT(TEXT(AM438,"0.#"),1)=".",TRUE,FALSE)</formula>
    </cfRule>
  </conditionalFormatting>
  <conditionalFormatting sqref="AM439">
    <cfRule type="expression" dxfId="2123" priority="1917">
      <formula>IF(RIGHT(TEXT(AM439,"0.#"),1)=".",FALSE,TRUE)</formula>
    </cfRule>
    <cfRule type="expression" dxfId="2122" priority="1918">
      <formula>IF(RIGHT(TEXT(AM439,"0.#"),1)=".",TRUE,FALSE)</formula>
    </cfRule>
  </conditionalFormatting>
  <conditionalFormatting sqref="AU440">
    <cfRule type="expression" dxfId="2121" priority="1909">
      <formula>IF(RIGHT(TEXT(AU440,"0.#"),1)=".",FALSE,TRUE)</formula>
    </cfRule>
    <cfRule type="expression" dxfId="2120" priority="1910">
      <formula>IF(RIGHT(TEXT(AU440,"0.#"),1)=".",TRUE,FALSE)</formula>
    </cfRule>
  </conditionalFormatting>
  <conditionalFormatting sqref="AU438">
    <cfRule type="expression" dxfId="2119" priority="1913">
      <formula>IF(RIGHT(TEXT(AU438,"0.#"),1)=".",FALSE,TRUE)</formula>
    </cfRule>
    <cfRule type="expression" dxfId="2118" priority="1914">
      <formula>IF(RIGHT(TEXT(AU438,"0.#"),1)=".",TRUE,FALSE)</formula>
    </cfRule>
  </conditionalFormatting>
  <conditionalFormatting sqref="AU439">
    <cfRule type="expression" dxfId="2117" priority="1911">
      <formula>IF(RIGHT(TEXT(AU439,"0.#"),1)=".",FALSE,TRUE)</formula>
    </cfRule>
    <cfRule type="expression" dxfId="2116" priority="1912">
      <formula>IF(RIGHT(TEXT(AU439,"0.#"),1)=".",TRUE,FALSE)</formula>
    </cfRule>
  </conditionalFormatting>
  <conditionalFormatting sqref="AI440">
    <cfRule type="expression" dxfId="2115" priority="1903">
      <formula>IF(RIGHT(TEXT(AI440,"0.#"),1)=".",FALSE,TRUE)</formula>
    </cfRule>
    <cfRule type="expression" dxfId="2114" priority="1904">
      <formula>IF(RIGHT(TEXT(AI440,"0.#"),1)=".",TRUE,FALSE)</formula>
    </cfRule>
  </conditionalFormatting>
  <conditionalFormatting sqref="AI438">
    <cfRule type="expression" dxfId="2113" priority="1907">
      <formula>IF(RIGHT(TEXT(AI438,"0.#"),1)=".",FALSE,TRUE)</formula>
    </cfRule>
    <cfRule type="expression" dxfId="2112" priority="1908">
      <formula>IF(RIGHT(TEXT(AI438,"0.#"),1)=".",TRUE,FALSE)</formula>
    </cfRule>
  </conditionalFormatting>
  <conditionalFormatting sqref="AI439">
    <cfRule type="expression" dxfId="2111" priority="1905">
      <formula>IF(RIGHT(TEXT(AI439,"0.#"),1)=".",FALSE,TRUE)</formula>
    </cfRule>
    <cfRule type="expression" dxfId="2110" priority="1906">
      <formula>IF(RIGHT(TEXT(AI439,"0.#"),1)=".",TRUE,FALSE)</formula>
    </cfRule>
  </conditionalFormatting>
  <conditionalFormatting sqref="AQ438">
    <cfRule type="expression" dxfId="2109" priority="1897">
      <formula>IF(RIGHT(TEXT(AQ438,"0.#"),1)=".",FALSE,TRUE)</formula>
    </cfRule>
    <cfRule type="expression" dxfId="2108" priority="1898">
      <formula>IF(RIGHT(TEXT(AQ438,"0.#"),1)=".",TRUE,FALSE)</formula>
    </cfRule>
  </conditionalFormatting>
  <conditionalFormatting sqref="AQ439">
    <cfRule type="expression" dxfId="2107" priority="1901">
      <formula>IF(RIGHT(TEXT(AQ439,"0.#"),1)=".",FALSE,TRUE)</formula>
    </cfRule>
    <cfRule type="expression" dxfId="2106" priority="1902">
      <formula>IF(RIGHT(TEXT(AQ439,"0.#"),1)=".",TRUE,FALSE)</formula>
    </cfRule>
  </conditionalFormatting>
  <conditionalFormatting sqref="AQ440">
    <cfRule type="expression" dxfId="2105" priority="1899">
      <formula>IF(RIGHT(TEXT(AQ440,"0.#"),1)=".",FALSE,TRUE)</formula>
    </cfRule>
    <cfRule type="expression" dxfId="2104" priority="1900">
      <formula>IF(RIGHT(TEXT(AQ440,"0.#"),1)=".",TRUE,FALSE)</formula>
    </cfRule>
  </conditionalFormatting>
  <conditionalFormatting sqref="AE445">
    <cfRule type="expression" dxfId="2103" priority="1891">
      <formula>IF(RIGHT(TEXT(AE445,"0.#"),1)=".",FALSE,TRUE)</formula>
    </cfRule>
    <cfRule type="expression" dxfId="2102" priority="1892">
      <formula>IF(RIGHT(TEXT(AE445,"0.#"),1)=".",TRUE,FALSE)</formula>
    </cfRule>
  </conditionalFormatting>
  <conditionalFormatting sqref="AE443">
    <cfRule type="expression" dxfId="2101" priority="1895">
      <formula>IF(RIGHT(TEXT(AE443,"0.#"),1)=".",FALSE,TRUE)</formula>
    </cfRule>
    <cfRule type="expression" dxfId="2100" priority="1896">
      <formula>IF(RIGHT(TEXT(AE443,"0.#"),1)=".",TRUE,FALSE)</formula>
    </cfRule>
  </conditionalFormatting>
  <conditionalFormatting sqref="AE444">
    <cfRule type="expression" dxfId="2099" priority="1893">
      <formula>IF(RIGHT(TEXT(AE444,"0.#"),1)=".",FALSE,TRUE)</formula>
    </cfRule>
    <cfRule type="expression" dxfId="2098" priority="1894">
      <formula>IF(RIGHT(TEXT(AE444,"0.#"),1)=".",TRUE,FALSE)</formula>
    </cfRule>
  </conditionalFormatting>
  <conditionalFormatting sqref="AM445">
    <cfRule type="expression" dxfId="2097" priority="1885">
      <formula>IF(RIGHT(TEXT(AM445,"0.#"),1)=".",FALSE,TRUE)</formula>
    </cfRule>
    <cfRule type="expression" dxfId="2096" priority="1886">
      <formula>IF(RIGHT(TEXT(AM445,"0.#"),1)=".",TRUE,FALSE)</formula>
    </cfRule>
  </conditionalFormatting>
  <conditionalFormatting sqref="AM443">
    <cfRule type="expression" dxfId="2095" priority="1889">
      <formula>IF(RIGHT(TEXT(AM443,"0.#"),1)=".",FALSE,TRUE)</formula>
    </cfRule>
    <cfRule type="expression" dxfId="2094" priority="1890">
      <formula>IF(RIGHT(TEXT(AM443,"0.#"),1)=".",TRUE,FALSE)</formula>
    </cfRule>
  </conditionalFormatting>
  <conditionalFormatting sqref="AM444">
    <cfRule type="expression" dxfId="2093" priority="1887">
      <formula>IF(RIGHT(TEXT(AM444,"0.#"),1)=".",FALSE,TRUE)</formula>
    </cfRule>
    <cfRule type="expression" dxfId="2092" priority="1888">
      <formula>IF(RIGHT(TEXT(AM444,"0.#"),1)=".",TRUE,FALSE)</formula>
    </cfRule>
  </conditionalFormatting>
  <conditionalFormatting sqref="AU445">
    <cfRule type="expression" dxfId="2091" priority="1879">
      <formula>IF(RIGHT(TEXT(AU445,"0.#"),1)=".",FALSE,TRUE)</formula>
    </cfRule>
    <cfRule type="expression" dxfId="2090" priority="1880">
      <formula>IF(RIGHT(TEXT(AU445,"0.#"),1)=".",TRUE,FALSE)</formula>
    </cfRule>
  </conditionalFormatting>
  <conditionalFormatting sqref="AU443">
    <cfRule type="expression" dxfId="2089" priority="1883">
      <formula>IF(RIGHT(TEXT(AU443,"0.#"),1)=".",FALSE,TRUE)</formula>
    </cfRule>
    <cfRule type="expression" dxfId="2088" priority="1884">
      <formula>IF(RIGHT(TEXT(AU443,"0.#"),1)=".",TRUE,FALSE)</formula>
    </cfRule>
  </conditionalFormatting>
  <conditionalFormatting sqref="AU444">
    <cfRule type="expression" dxfId="2087" priority="1881">
      <formula>IF(RIGHT(TEXT(AU444,"0.#"),1)=".",FALSE,TRUE)</formula>
    </cfRule>
    <cfRule type="expression" dxfId="2086" priority="1882">
      <formula>IF(RIGHT(TEXT(AU444,"0.#"),1)=".",TRUE,FALSE)</formula>
    </cfRule>
  </conditionalFormatting>
  <conditionalFormatting sqref="AI445">
    <cfRule type="expression" dxfId="2085" priority="1873">
      <formula>IF(RIGHT(TEXT(AI445,"0.#"),1)=".",FALSE,TRUE)</formula>
    </cfRule>
    <cfRule type="expression" dxfId="2084" priority="1874">
      <formula>IF(RIGHT(TEXT(AI445,"0.#"),1)=".",TRUE,FALSE)</formula>
    </cfRule>
  </conditionalFormatting>
  <conditionalFormatting sqref="AI443">
    <cfRule type="expression" dxfId="2083" priority="1877">
      <formula>IF(RIGHT(TEXT(AI443,"0.#"),1)=".",FALSE,TRUE)</formula>
    </cfRule>
    <cfRule type="expression" dxfId="2082" priority="1878">
      <formula>IF(RIGHT(TEXT(AI443,"0.#"),1)=".",TRUE,FALSE)</formula>
    </cfRule>
  </conditionalFormatting>
  <conditionalFormatting sqref="AI444">
    <cfRule type="expression" dxfId="2081" priority="1875">
      <formula>IF(RIGHT(TEXT(AI444,"0.#"),1)=".",FALSE,TRUE)</formula>
    </cfRule>
    <cfRule type="expression" dxfId="2080" priority="1876">
      <formula>IF(RIGHT(TEXT(AI444,"0.#"),1)=".",TRUE,FALSE)</formula>
    </cfRule>
  </conditionalFormatting>
  <conditionalFormatting sqref="AQ443">
    <cfRule type="expression" dxfId="2079" priority="1867">
      <formula>IF(RIGHT(TEXT(AQ443,"0.#"),1)=".",FALSE,TRUE)</formula>
    </cfRule>
    <cfRule type="expression" dxfId="2078" priority="1868">
      <formula>IF(RIGHT(TEXT(AQ443,"0.#"),1)=".",TRUE,FALSE)</formula>
    </cfRule>
  </conditionalFormatting>
  <conditionalFormatting sqref="AQ444">
    <cfRule type="expression" dxfId="2077" priority="1871">
      <formula>IF(RIGHT(TEXT(AQ444,"0.#"),1)=".",FALSE,TRUE)</formula>
    </cfRule>
    <cfRule type="expression" dxfId="2076" priority="1872">
      <formula>IF(RIGHT(TEXT(AQ444,"0.#"),1)=".",TRUE,FALSE)</formula>
    </cfRule>
  </conditionalFormatting>
  <conditionalFormatting sqref="AQ445">
    <cfRule type="expression" dxfId="2075" priority="1869">
      <formula>IF(RIGHT(TEXT(AQ445,"0.#"),1)=".",FALSE,TRUE)</formula>
    </cfRule>
    <cfRule type="expression" dxfId="2074" priority="1870">
      <formula>IF(RIGHT(TEXT(AQ445,"0.#"),1)=".",TRUE,FALSE)</formula>
    </cfRule>
  </conditionalFormatting>
  <conditionalFormatting sqref="Y873:Y900">
    <cfRule type="expression" dxfId="2073" priority="2097">
      <formula>IF(RIGHT(TEXT(Y873,"0.#"),1)=".",FALSE,TRUE)</formula>
    </cfRule>
    <cfRule type="expression" dxfId="2072" priority="2098">
      <formula>IF(RIGHT(TEXT(Y873,"0.#"),1)=".",TRUE,FALSE)</formula>
    </cfRule>
  </conditionalFormatting>
  <conditionalFormatting sqref="Y871:Y872">
    <cfRule type="expression" dxfId="2071" priority="2091">
      <formula>IF(RIGHT(TEXT(Y871,"0.#"),1)=".",FALSE,TRUE)</formula>
    </cfRule>
    <cfRule type="expression" dxfId="2070" priority="2092">
      <formula>IF(RIGHT(TEXT(Y871,"0.#"),1)=".",TRUE,FALSE)</formula>
    </cfRule>
  </conditionalFormatting>
  <conditionalFormatting sqref="Y906:Y933">
    <cfRule type="expression" dxfId="2069" priority="2085">
      <formula>IF(RIGHT(TEXT(Y906,"0.#"),1)=".",FALSE,TRUE)</formula>
    </cfRule>
    <cfRule type="expression" dxfId="2068" priority="2086">
      <formula>IF(RIGHT(TEXT(Y906,"0.#"),1)=".",TRUE,FALSE)</formula>
    </cfRule>
  </conditionalFormatting>
  <conditionalFormatting sqref="Y904:Y905">
    <cfRule type="expression" dxfId="2067" priority="2079">
      <formula>IF(RIGHT(TEXT(Y904,"0.#"),1)=".",FALSE,TRUE)</formula>
    </cfRule>
    <cfRule type="expression" dxfId="2066" priority="2080">
      <formula>IF(RIGHT(TEXT(Y904,"0.#"),1)=".",TRUE,FALSE)</formula>
    </cfRule>
  </conditionalFormatting>
  <conditionalFormatting sqref="Y939:Y966">
    <cfRule type="expression" dxfId="2065" priority="2073">
      <formula>IF(RIGHT(TEXT(Y939,"0.#"),1)=".",FALSE,TRUE)</formula>
    </cfRule>
    <cfRule type="expression" dxfId="2064" priority="2074">
      <formula>IF(RIGHT(TEXT(Y939,"0.#"),1)=".",TRUE,FALSE)</formula>
    </cfRule>
  </conditionalFormatting>
  <conditionalFormatting sqref="Y937:Y938">
    <cfRule type="expression" dxfId="2063" priority="2067">
      <formula>IF(RIGHT(TEXT(Y937,"0.#"),1)=".",FALSE,TRUE)</formula>
    </cfRule>
    <cfRule type="expression" dxfId="2062" priority="2068">
      <formula>IF(RIGHT(TEXT(Y937,"0.#"),1)=".",TRUE,FALSE)</formula>
    </cfRule>
  </conditionalFormatting>
  <conditionalFormatting sqref="Y972:Y999">
    <cfRule type="expression" dxfId="2061" priority="2061">
      <formula>IF(RIGHT(TEXT(Y972,"0.#"),1)=".",FALSE,TRUE)</formula>
    </cfRule>
    <cfRule type="expression" dxfId="2060" priority="2062">
      <formula>IF(RIGHT(TEXT(Y972,"0.#"),1)=".",TRUE,FALSE)</formula>
    </cfRule>
  </conditionalFormatting>
  <conditionalFormatting sqref="Y970:Y971">
    <cfRule type="expression" dxfId="2059" priority="2055">
      <formula>IF(RIGHT(TEXT(Y970,"0.#"),1)=".",FALSE,TRUE)</formula>
    </cfRule>
    <cfRule type="expression" dxfId="2058" priority="2056">
      <formula>IF(RIGHT(TEXT(Y970,"0.#"),1)=".",TRUE,FALSE)</formula>
    </cfRule>
  </conditionalFormatting>
  <conditionalFormatting sqref="Y1005:Y1032">
    <cfRule type="expression" dxfId="2057" priority="2049">
      <formula>IF(RIGHT(TEXT(Y1005,"0.#"),1)=".",FALSE,TRUE)</formula>
    </cfRule>
    <cfRule type="expression" dxfId="2056" priority="2050">
      <formula>IF(RIGHT(TEXT(Y1005,"0.#"),1)=".",TRUE,FALSE)</formula>
    </cfRule>
  </conditionalFormatting>
  <conditionalFormatting sqref="W23">
    <cfRule type="expression" dxfId="2055" priority="2333">
      <formula>IF(RIGHT(TEXT(W23,"0.#"),1)=".",FALSE,TRUE)</formula>
    </cfRule>
    <cfRule type="expression" dxfId="2054" priority="2334">
      <formula>IF(RIGHT(TEXT(W23,"0.#"),1)=".",TRUE,FALSE)</formula>
    </cfRule>
  </conditionalFormatting>
  <conditionalFormatting sqref="W24:W27">
    <cfRule type="expression" dxfId="2053" priority="2331">
      <formula>IF(RIGHT(TEXT(W24,"0.#"),1)=".",FALSE,TRUE)</formula>
    </cfRule>
    <cfRule type="expression" dxfId="2052" priority="2332">
      <formula>IF(RIGHT(TEXT(W24,"0.#"),1)=".",TRUE,FALSE)</formula>
    </cfRule>
  </conditionalFormatting>
  <conditionalFormatting sqref="W28">
    <cfRule type="expression" dxfId="2051" priority="2323">
      <formula>IF(RIGHT(TEXT(W28,"0.#"),1)=".",FALSE,TRUE)</formula>
    </cfRule>
    <cfRule type="expression" dxfId="2050" priority="2324">
      <formula>IF(RIGHT(TEXT(W28,"0.#"),1)=".",TRUE,FALSE)</formula>
    </cfRule>
  </conditionalFormatting>
  <conditionalFormatting sqref="P23">
    <cfRule type="expression" dxfId="2049" priority="2321">
      <formula>IF(RIGHT(TEXT(P23,"0.#"),1)=".",FALSE,TRUE)</formula>
    </cfRule>
    <cfRule type="expression" dxfId="2048" priority="2322">
      <formula>IF(RIGHT(TEXT(P23,"0.#"),1)=".",TRUE,FALSE)</formula>
    </cfRule>
  </conditionalFormatting>
  <conditionalFormatting sqref="P24:P27">
    <cfRule type="expression" dxfId="2047" priority="2319">
      <formula>IF(RIGHT(TEXT(P24,"0.#"),1)=".",FALSE,TRUE)</formula>
    </cfRule>
    <cfRule type="expression" dxfId="2046" priority="2320">
      <formula>IF(RIGHT(TEXT(P24,"0.#"),1)=".",TRUE,FALSE)</formula>
    </cfRule>
  </conditionalFormatting>
  <conditionalFormatting sqref="P28">
    <cfRule type="expression" dxfId="2045" priority="2317">
      <formula>IF(RIGHT(TEXT(P28,"0.#"),1)=".",FALSE,TRUE)</formula>
    </cfRule>
    <cfRule type="expression" dxfId="2044" priority="2318">
      <formula>IF(RIGHT(TEXT(P28,"0.#"),1)=".",TRUE,FALSE)</formula>
    </cfRule>
  </conditionalFormatting>
  <conditionalFormatting sqref="AQ114">
    <cfRule type="expression" dxfId="2043" priority="2301">
      <formula>IF(RIGHT(TEXT(AQ114,"0.#"),1)=".",FALSE,TRUE)</formula>
    </cfRule>
    <cfRule type="expression" dxfId="2042" priority="2302">
      <formula>IF(RIGHT(TEXT(AQ114,"0.#"),1)=".",TRUE,FALSE)</formula>
    </cfRule>
  </conditionalFormatting>
  <conditionalFormatting sqref="AQ104">
    <cfRule type="expression" dxfId="2041" priority="2315">
      <formula>IF(RIGHT(TEXT(AQ104,"0.#"),1)=".",FALSE,TRUE)</formula>
    </cfRule>
    <cfRule type="expression" dxfId="2040" priority="2316">
      <formula>IF(RIGHT(TEXT(AQ104,"0.#"),1)=".",TRUE,FALSE)</formula>
    </cfRule>
  </conditionalFormatting>
  <conditionalFormatting sqref="AQ105">
    <cfRule type="expression" dxfId="2039" priority="2313">
      <formula>IF(RIGHT(TEXT(AQ105,"0.#"),1)=".",FALSE,TRUE)</formula>
    </cfRule>
    <cfRule type="expression" dxfId="2038" priority="2314">
      <formula>IF(RIGHT(TEXT(AQ105,"0.#"),1)=".",TRUE,FALSE)</formula>
    </cfRule>
  </conditionalFormatting>
  <conditionalFormatting sqref="AQ107">
    <cfRule type="expression" dxfId="2037" priority="2311">
      <formula>IF(RIGHT(TEXT(AQ107,"0.#"),1)=".",FALSE,TRUE)</formula>
    </cfRule>
    <cfRule type="expression" dxfId="2036" priority="2312">
      <formula>IF(RIGHT(TEXT(AQ107,"0.#"),1)=".",TRUE,FALSE)</formula>
    </cfRule>
  </conditionalFormatting>
  <conditionalFormatting sqref="AQ108">
    <cfRule type="expression" dxfId="2035" priority="2309">
      <formula>IF(RIGHT(TEXT(AQ108,"0.#"),1)=".",FALSE,TRUE)</formula>
    </cfRule>
    <cfRule type="expression" dxfId="2034" priority="2310">
      <formula>IF(RIGHT(TEXT(AQ108,"0.#"),1)=".",TRUE,FALSE)</formula>
    </cfRule>
  </conditionalFormatting>
  <conditionalFormatting sqref="AQ110">
    <cfRule type="expression" dxfId="2033" priority="2307">
      <formula>IF(RIGHT(TEXT(AQ110,"0.#"),1)=".",FALSE,TRUE)</formula>
    </cfRule>
    <cfRule type="expression" dxfId="2032" priority="2308">
      <formula>IF(RIGHT(TEXT(AQ110,"0.#"),1)=".",TRUE,FALSE)</formula>
    </cfRule>
  </conditionalFormatting>
  <conditionalFormatting sqref="AQ111">
    <cfRule type="expression" dxfId="2031" priority="2305">
      <formula>IF(RIGHT(TEXT(AQ111,"0.#"),1)=".",FALSE,TRUE)</formula>
    </cfRule>
    <cfRule type="expression" dxfId="2030" priority="2306">
      <formula>IF(RIGHT(TEXT(AQ111,"0.#"),1)=".",TRUE,FALSE)</formula>
    </cfRule>
  </conditionalFormatting>
  <conditionalFormatting sqref="AQ113">
    <cfRule type="expression" dxfId="2029" priority="2303">
      <formula>IF(RIGHT(TEXT(AQ113,"0.#"),1)=".",FALSE,TRUE)</formula>
    </cfRule>
    <cfRule type="expression" dxfId="2028" priority="2304">
      <formula>IF(RIGHT(TEXT(AQ113,"0.#"),1)=".",TRUE,FALSE)</formula>
    </cfRule>
  </conditionalFormatting>
  <conditionalFormatting sqref="AE67">
    <cfRule type="expression" dxfId="2027" priority="2233">
      <formula>IF(RIGHT(TEXT(AE67,"0.#"),1)=".",FALSE,TRUE)</formula>
    </cfRule>
    <cfRule type="expression" dxfId="2026" priority="2234">
      <formula>IF(RIGHT(TEXT(AE67,"0.#"),1)=".",TRUE,FALSE)</formula>
    </cfRule>
  </conditionalFormatting>
  <conditionalFormatting sqref="AE68">
    <cfRule type="expression" dxfId="2025" priority="2231">
      <formula>IF(RIGHT(TEXT(AE68,"0.#"),1)=".",FALSE,TRUE)</formula>
    </cfRule>
    <cfRule type="expression" dxfId="2024" priority="2232">
      <formula>IF(RIGHT(TEXT(AE68,"0.#"),1)=".",TRUE,FALSE)</formula>
    </cfRule>
  </conditionalFormatting>
  <conditionalFormatting sqref="AE69">
    <cfRule type="expression" dxfId="2023" priority="2229">
      <formula>IF(RIGHT(TEXT(AE69,"0.#"),1)=".",FALSE,TRUE)</formula>
    </cfRule>
    <cfRule type="expression" dxfId="2022" priority="2230">
      <formula>IF(RIGHT(TEXT(AE69,"0.#"),1)=".",TRUE,FALSE)</formula>
    </cfRule>
  </conditionalFormatting>
  <conditionalFormatting sqref="AI69">
    <cfRule type="expression" dxfId="2021" priority="2227">
      <formula>IF(RIGHT(TEXT(AI69,"0.#"),1)=".",FALSE,TRUE)</formula>
    </cfRule>
    <cfRule type="expression" dxfId="2020" priority="2228">
      <formula>IF(RIGHT(TEXT(AI69,"0.#"),1)=".",TRUE,FALSE)</formula>
    </cfRule>
  </conditionalFormatting>
  <conditionalFormatting sqref="AI68">
    <cfRule type="expression" dxfId="2019" priority="2225">
      <formula>IF(RIGHT(TEXT(AI68,"0.#"),1)=".",FALSE,TRUE)</formula>
    </cfRule>
    <cfRule type="expression" dxfId="2018" priority="2226">
      <formula>IF(RIGHT(TEXT(AI68,"0.#"),1)=".",TRUE,FALSE)</formula>
    </cfRule>
  </conditionalFormatting>
  <conditionalFormatting sqref="AI67">
    <cfRule type="expression" dxfId="2017" priority="2223">
      <formula>IF(RIGHT(TEXT(AI67,"0.#"),1)=".",FALSE,TRUE)</formula>
    </cfRule>
    <cfRule type="expression" dxfId="2016" priority="2224">
      <formula>IF(RIGHT(TEXT(AI67,"0.#"),1)=".",TRUE,FALSE)</formula>
    </cfRule>
  </conditionalFormatting>
  <conditionalFormatting sqref="AM67">
    <cfRule type="expression" dxfId="2015" priority="2221">
      <formula>IF(RIGHT(TEXT(AM67,"0.#"),1)=".",FALSE,TRUE)</formula>
    </cfRule>
    <cfRule type="expression" dxfId="2014" priority="2222">
      <formula>IF(RIGHT(TEXT(AM67,"0.#"),1)=".",TRUE,FALSE)</formula>
    </cfRule>
  </conditionalFormatting>
  <conditionalFormatting sqref="AM68">
    <cfRule type="expression" dxfId="2013" priority="2219">
      <formula>IF(RIGHT(TEXT(AM68,"0.#"),1)=".",FALSE,TRUE)</formula>
    </cfRule>
    <cfRule type="expression" dxfId="2012" priority="2220">
      <formula>IF(RIGHT(TEXT(AM68,"0.#"),1)=".",TRUE,FALSE)</formula>
    </cfRule>
  </conditionalFormatting>
  <conditionalFormatting sqref="AM69">
    <cfRule type="expression" dxfId="2011" priority="2217">
      <formula>IF(RIGHT(TEXT(AM69,"0.#"),1)=".",FALSE,TRUE)</formula>
    </cfRule>
    <cfRule type="expression" dxfId="2010" priority="2218">
      <formula>IF(RIGHT(TEXT(AM69,"0.#"),1)=".",TRUE,FALSE)</formula>
    </cfRule>
  </conditionalFormatting>
  <conditionalFormatting sqref="AQ67:AQ69">
    <cfRule type="expression" dxfId="2009" priority="2215">
      <formula>IF(RIGHT(TEXT(AQ67,"0.#"),1)=".",FALSE,TRUE)</formula>
    </cfRule>
    <cfRule type="expression" dxfId="2008" priority="2216">
      <formula>IF(RIGHT(TEXT(AQ67,"0.#"),1)=".",TRUE,FALSE)</formula>
    </cfRule>
  </conditionalFormatting>
  <conditionalFormatting sqref="AU67:AU69">
    <cfRule type="expression" dxfId="2007" priority="2213">
      <formula>IF(RIGHT(TEXT(AU67,"0.#"),1)=".",FALSE,TRUE)</formula>
    </cfRule>
    <cfRule type="expression" dxfId="2006" priority="2214">
      <formula>IF(RIGHT(TEXT(AU67,"0.#"),1)=".",TRUE,FALSE)</formula>
    </cfRule>
  </conditionalFormatting>
  <conditionalFormatting sqref="AE70">
    <cfRule type="expression" dxfId="2005" priority="2211">
      <formula>IF(RIGHT(TEXT(AE70,"0.#"),1)=".",FALSE,TRUE)</formula>
    </cfRule>
    <cfRule type="expression" dxfId="2004" priority="2212">
      <formula>IF(RIGHT(TEXT(AE70,"0.#"),1)=".",TRUE,FALSE)</formula>
    </cfRule>
  </conditionalFormatting>
  <conditionalFormatting sqref="AE71">
    <cfRule type="expression" dxfId="2003" priority="2209">
      <formula>IF(RIGHT(TEXT(AE71,"0.#"),1)=".",FALSE,TRUE)</formula>
    </cfRule>
    <cfRule type="expression" dxfId="2002" priority="2210">
      <formula>IF(RIGHT(TEXT(AE71,"0.#"),1)=".",TRUE,FALSE)</formula>
    </cfRule>
  </conditionalFormatting>
  <conditionalFormatting sqref="AE72">
    <cfRule type="expression" dxfId="2001" priority="2207">
      <formula>IF(RIGHT(TEXT(AE72,"0.#"),1)=".",FALSE,TRUE)</formula>
    </cfRule>
    <cfRule type="expression" dxfId="2000" priority="2208">
      <formula>IF(RIGHT(TEXT(AE72,"0.#"),1)=".",TRUE,FALSE)</formula>
    </cfRule>
  </conditionalFormatting>
  <conditionalFormatting sqref="AI72">
    <cfRule type="expression" dxfId="1999" priority="2205">
      <formula>IF(RIGHT(TEXT(AI72,"0.#"),1)=".",FALSE,TRUE)</formula>
    </cfRule>
    <cfRule type="expression" dxfId="1998" priority="2206">
      <formula>IF(RIGHT(TEXT(AI72,"0.#"),1)=".",TRUE,FALSE)</formula>
    </cfRule>
  </conditionalFormatting>
  <conditionalFormatting sqref="AI71">
    <cfRule type="expression" dxfId="1997" priority="2203">
      <formula>IF(RIGHT(TEXT(AI71,"0.#"),1)=".",FALSE,TRUE)</formula>
    </cfRule>
    <cfRule type="expression" dxfId="1996" priority="2204">
      <formula>IF(RIGHT(TEXT(AI71,"0.#"),1)=".",TRUE,FALSE)</formula>
    </cfRule>
  </conditionalFormatting>
  <conditionalFormatting sqref="AI70">
    <cfRule type="expression" dxfId="1995" priority="2201">
      <formula>IF(RIGHT(TEXT(AI70,"0.#"),1)=".",FALSE,TRUE)</formula>
    </cfRule>
    <cfRule type="expression" dxfId="1994" priority="2202">
      <formula>IF(RIGHT(TEXT(AI70,"0.#"),1)=".",TRUE,FALSE)</formula>
    </cfRule>
  </conditionalFormatting>
  <conditionalFormatting sqref="AM70">
    <cfRule type="expression" dxfId="1993" priority="2199">
      <formula>IF(RIGHT(TEXT(AM70,"0.#"),1)=".",FALSE,TRUE)</formula>
    </cfRule>
    <cfRule type="expression" dxfId="1992" priority="2200">
      <formula>IF(RIGHT(TEXT(AM70,"0.#"),1)=".",TRUE,FALSE)</formula>
    </cfRule>
  </conditionalFormatting>
  <conditionalFormatting sqref="AM71">
    <cfRule type="expression" dxfId="1991" priority="2197">
      <formula>IF(RIGHT(TEXT(AM71,"0.#"),1)=".",FALSE,TRUE)</formula>
    </cfRule>
    <cfRule type="expression" dxfId="1990" priority="2198">
      <formula>IF(RIGHT(TEXT(AM71,"0.#"),1)=".",TRUE,FALSE)</formula>
    </cfRule>
  </conditionalFormatting>
  <conditionalFormatting sqref="AM72">
    <cfRule type="expression" dxfId="1989" priority="2195">
      <formula>IF(RIGHT(TEXT(AM72,"0.#"),1)=".",FALSE,TRUE)</formula>
    </cfRule>
    <cfRule type="expression" dxfId="1988" priority="2196">
      <formula>IF(RIGHT(TEXT(AM72,"0.#"),1)=".",TRUE,FALSE)</formula>
    </cfRule>
  </conditionalFormatting>
  <conditionalFormatting sqref="AQ70:AQ72">
    <cfRule type="expression" dxfId="1987" priority="2193">
      <formula>IF(RIGHT(TEXT(AQ70,"0.#"),1)=".",FALSE,TRUE)</formula>
    </cfRule>
    <cfRule type="expression" dxfId="1986" priority="2194">
      <formula>IF(RIGHT(TEXT(AQ70,"0.#"),1)=".",TRUE,FALSE)</formula>
    </cfRule>
  </conditionalFormatting>
  <conditionalFormatting sqref="AU70:AU72">
    <cfRule type="expression" dxfId="1985" priority="2191">
      <formula>IF(RIGHT(TEXT(AU70,"0.#"),1)=".",FALSE,TRUE)</formula>
    </cfRule>
    <cfRule type="expression" dxfId="1984" priority="2192">
      <formula>IF(RIGHT(TEXT(AU70,"0.#"),1)=".",TRUE,FALSE)</formula>
    </cfRule>
  </conditionalFormatting>
  <conditionalFormatting sqref="AU656">
    <cfRule type="expression" dxfId="1983" priority="709">
      <formula>IF(RIGHT(TEXT(AU656,"0.#"),1)=".",FALSE,TRUE)</formula>
    </cfRule>
    <cfRule type="expression" dxfId="1982" priority="710">
      <formula>IF(RIGHT(TEXT(AU656,"0.#"),1)=".",TRUE,FALSE)</formula>
    </cfRule>
  </conditionalFormatting>
  <conditionalFormatting sqref="AQ655">
    <cfRule type="expression" dxfId="1981" priority="701">
      <formula>IF(RIGHT(TEXT(AQ655,"0.#"),1)=".",FALSE,TRUE)</formula>
    </cfRule>
    <cfRule type="expression" dxfId="1980" priority="702">
      <formula>IF(RIGHT(TEXT(AQ655,"0.#"),1)=".",TRUE,FALSE)</formula>
    </cfRule>
  </conditionalFormatting>
  <conditionalFormatting sqref="AI696">
    <cfRule type="expression" dxfId="1979" priority="493">
      <formula>IF(RIGHT(TEXT(AI696,"0.#"),1)=".",FALSE,TRUE)</formula>
    </cfRule>
    <cfRule type="expression" dxfId="1978" priority="494">
      <formula>IF(RIGHT(TEXT(AI696,"0.#"),1)=".",TRUE,FALSE)</formula>
    </cfRule>
  </conditionalFormatting>
  <conditionalFormatting sqref="AQ694">
    <cfRule type="expression" dxfId="1977" priority="487">
      <formula>IF(RIGHT(TEXT(AQ694,"0.#"),1)=".",FALSE,TRUE)</formula>
    </cfRule>
    <cfRule type="expression" dxfId="1976" priority="488">
      <formula>IF(RIGHT(TEXT(AQ694,"0.#"),1)=".",TRUE,FALSE)</formula>
    </cfRule>
  </conditionalFormatting>
  <conditionalFormatting sqref="AL873:AO900">
    <cfRule type="expression" dxfId="1975" priority="2099">
      <formula>IF(AND(AL873&gt;=0, RIGHT(TEXT(AL873,"0.#"),1)&lt;&gt;"."),TRUE,FALSE)</formula>
    </cfRule>
    <cfRule type="expression" dxfId="1974" priority="2100">
      <formula>IF(AND(AL873&gt;=0, RIGHT(TEXT(AL873,"0.#"),1)="."),TRUE,FALSE)</formula>
    </cfRule>
    <cfRule type="expression" dxfId="1973" priority="2101">
      <formula>IF(AND(AL873&lt;0, RIGHT(TEXT(AL873,"0.#"),1)&lt;&gt;"."),TRUE,FALSE)</formula>
    </cfRule>
    <cfRule type="expression" dxfId="1972" priority="2102">
      <formula>IF(AND(AL873&lt;0, RIGHT(TEXT(AL873,"0.#"),1)="."),TRUE,FALSE)</formula>
    </cfRule>
  </conditionalFormatting>
  <conditionalFormatting sqref="AL871:AO872">
    <cfRule type="expression" dxfId="1971" priority="2093">
      <formula>IF(AND(AL871&gt;=0, RIGHT(TEXT(AL871,"0.#"),1)&lt;&gt;"."),TRUE,FALSE)</formula>
    </cfRule>
    <cfRule type="expression" dxfId="1970" priority="2094">
      <formula>IF(AND(AL871&gt;=0, RIGHT(TEXT(AL871,"0.#"),1)="."),TRUE,FALSE)</formula>
    </cfRule>
    <cfRule type="expression" dxfId="1969" priority="2095">
      <formula>IF(AND(AL871&lt;0, RIGHT(TEXT(AL871,"0.#"),1)&lt;&gt;"."),TRUE,FALSE)</formula>
    </cfRule>
    <cfRule type="expression" dxfId="1968" priority="2096">
      <formula>IF(AND(AL871&lt;0, RIGHT(TEXT(AL871,"0.#"),1)="."),TRUE,FALSE)</formula>
    </cfRule>
  </conditionalFormatting>
  <conditionalFormatting sqref="AL906:AO933">
    <cfRule type="expression" dxfId="1967" priority="2087">
      <formula>IF(AND(AL906&gt;=0, RIGHT(TEXT(AL906,"0.#"),1)&lt;&gt;"."),TRUE,FALSE)</formula>
    </cfRule>
    <cfRule type="expression" dxfId="1966" priority="2088">
      <formula>IF(AND(AL906&gt;=0, RIGHT(TEXT(AL906,"0.#"),1)="."),TRUE,FALSE)</formula>
    </cfRule>
    <cfRule type="expression" dxfId="1965" priority="2089">
      <formula>IF(AND(AL906&lt;0, RIGHT(TEXT(AL906,"0.#"),1)&lt;&gt;"."),TRUE,FALSE)</formula>
    </cfRule>
    <cfRule type="expression" dxfId="1964" priority="2090">
      <formula>IF(AND(AL906&lt;0, RIGHT(TEXT(AL906,"0.#"),1)="."),TRUE,FALSE)</formula>
    </cfRule>
  </conditionalFormatting>
  <conditionalFormatting sqref="AL904:AO905">
    <cfRule type="expression" dxfId="1963" priority="2081">
      <formula>IF(AND(AL904&gt;=0, RIGHT(TEXT(AL904,"0.#"),1)&lt;&gt;"."),TRUE,FALSE)</formula>
    </cfRule>
    <cfRule type="expression" dxfId="1962" priority="2082">
      <formula>IF(AND(AL904&gt;=0, RIGHT(TEXT(AL904,"0.#"),1)="."),TRUE,FALSE)</formula>
    </cfRule>
    <cfRule type="expression" dxfId="1961" priority="2083">
      <formula>IF(AND(AL904&lt;0, RIGHT(TEXT(AL904,"0.#"),1)&lt;&gt;"."),TRUE,FALSE)</formula>
    </cfRule>
    <cfRule type="expression" dxfId="1960" priority="2084">
      <formula>IF(AND(AL904&lt;0, RIGHT(TEXT(AL904,"0.#"),1)="."),TRUE,FALSE)</formula>
    </cfRule>
  </conditionalFormatting>
  <conditionalFormatting sqref="AL939:AO966">
    <cfRule type="expression" dxfId="1959" priority="2075">
      <formula>IF(AND(AL939&gt;=0, RIGHT(TEXT(AL939,"0.#"),1)&lt;&gt;"."),TRUE,FALSE)</formula>
    </cfRule>
    <cfRule type="expression" dxfId="1958" priority="2076">
      <formula>IF(AND(AL939&gt;=0, RIGHT(TEXT(AL939,"0.#"),1)="."),TRUE,FALSE)</formula>
    </cfRule>
    <cfRule type="expression" dxfId="1957" priority="2077">
      <formula>IF(AND(AL939&lt;0, RIGHT(TEXT(AL939,"0.#"),1)&lt;&gt;"."),TRUE,FALSE)</formula>
    </cfRule>
    <cfRule type="expression" dxfId="1956" priority="2078">
      <formula>IF(AND(AL939&lt;0, RIGHT(TEXT(AL939,"0.#"),1)="."),TRUE,FALSE)</formula>
    </cfRule>
  </conditionalFormatting>
  <conditionalFormatting sqref="AL937:AO938">
    <cfRule type="expression" dxfId="1955" priority="2069">
      <formula>IF(AND(AL937&gt;=0, RIGHT(TEXT(AL937,"0.#"),1)&lt;&gt;"."),TRUE,FALSE)</formula>
    </cfRule>
    <cfRule type="expression" dxfId="1954" priority="2070">
      <formula>IF(AND(AL937&gt;=0, RIGHT(TEXT(AL937,"0.#"),1)="."),TRUE,FALSE)</formula>
    </cfRule>
    <cfRule type="expression" dxfId="1953" priority="2071">
      <formula>IF(AND(AL937&lt;0, RIGHT(TEXT(AL937,"0.#"),1)&lt;&gt;"."),TRUE,FALSE)</formula>
    </cfRule>
    <cfRule type="expression" dxfId="1952" priority="2072">
      <formula>IF(AND(AL937&lt;0, RIGHT(TEXT(AL937,"0.#"),1)="."),TRUE,FALSE)</formula>
    </cfRule>
  </conditionalFormatting>
  <conditionalFormatting sqref="AL972:AO999">
    <cfRule type="expression" dxfId="1951" priority="2063">
      <formula>IF(AND(AL972&gt;=0, RIGHT(TEXT(AL972,"0.#"),1)&lt;&gt;"."),TRUE,FALSE)</formula>
    </cfRule>
    <cfRule type="expression" dxfId="1950" priority="2064">
      <formula>IF(AND(AL972&gt;=0, RIGHT(TEXT(AL972,"0.#"),1)="."),TRUE,FALSE)</formula>
    </cfRule>
    <cfRule type="expression" dxfId="1949" priority="2065">
      <formula>IF(AND(AL972&lt;0, RIGHT(TEXT(AL972,"0.#"),1)&lt;&gt;"."),TRUE,FALSE)</formula>
    </cfRule>
    <cfRule type="expression" dxfId="1948" priority="2066">
      <formula>IF(AND(AL972&lt;0, RIGHT(TEXT(AL972,"0.#"),1)="."),TRUE,FALSE)</formula>
    </cfRule>
  </conditionalFormatting>
  <conditionalFormatting sqref="AL970:AO971">
    <cfRule type="expression" dxfId="1947" priority="2057">
      <formula>IF(AND(AL970&gt;=0, RIGHT(TEXT(AL970,"0.#"),1)&lt;&gt;"."),TRUE,FALSE)</formula>
    </cfRule>
    <cfRule type="expression" dxfId="1946" priority="2058">
      <formula>IF(AND(AL970&gt;=0, RIGHT(TEXT(AL970,"0.#"),1)="."),TRUE,FALSE)</formula>
    </cfRule>
    <cfRule type="expression" dxfId="1945" priority="2059">
      <formula>IF(AND(AL970&lt;0, RIGHT(TEXT(AL970,"0.#"),1)&lt;&gt;"."),TRUE,FALSE)</formula>
    </cfRule>
    <cfRule type="expression" dxfId="1944" priority="2060">
      <formula>IF(AND(AL970&lt;0, RIGHT(TEXT(AL970,"0.#"),1)="."),TRUE,FALSE)</formula>
    </cfRule>
  </conditionalFormatting>
  <conditionalFormatting sqref="AL1005:AO1032">
    <cfRule type="expression" dxfId="1943" priority="2051">
      <formula>IF(AND(AL1005&gt;=0, RIGHT(TEXT(AL1005,"0.#"),1)&lt;&gt;"."),TRUE,FALSE)</formula>
    </cfRule>
    <cfRule type="expression" dxfId="1942" priority="2052">
      <formula>IF(AND(AL1005&gt;=0, RIGHT(TEXT(AL1005,"0.#"),1)="."),TRUE,FALSE)</formula>
    </cfRule>
    <cfRule type="expression" dxfId="1941" priority="2053">
      <formula>IF(AND(AL1005&lt;0, RIGHT(TEXT(AL1005,"0.#"),1)&lt;&gt;"."),TRUE,FALSE)</formula>
    </cfRule>
    <cfRule type="expression" dxfId="1940" priority="2054">
      <formula>IF(AND(AL1005&lt;0, RIGHT(TEXT(AL1005,"0.#"),1)="."),TRUE,FALSE)</formula>
    </cfRule>
  </conditionalFormatting>
  <conditionalFormatting sqref="AL1003:AO1004">
    <cfRule type="expression" dxfId="1939" priority="2045">
      <formula>IF(AND(AL1003&gt;=0, RIGHT(TEXT(AL1003,"0.#"),1)&lt;&gt;"."),TRUE,FALSE)</formula>
    </cfRule>
    <cfRule type="expression" dxfId="1938" priority="2046">
      <formula>IF(AND(AL1003&gt;=0, RIGHT(TEXT(AL1003,"0.#"),1)="."),TRUE,FALSE)</formula>
    </cfRule>
    <cfRule type="expression" dxfId="1937" priority="2047">
      <formula>IF(AND(AL1003&lt;0, RIGHT(TEXT(AL1003,"0.#"),1)&lt;&gt;"."),TRUE,FALSE)</formula>
    </cfRule>
    <cfRule type="expression" dxfId="1936" priority="2048">
      <formula>IF(AND(AL1003&lt;0, RIGHT(TEXT(AL1003,"0.#"),1)="."),TRUE,FALSE)</formula>
    </cfRule>
  </conditionalFormatting>
  <conditionalFormatting sqref="Y1003:Y1004">
    <cfRule type="expression" dxfId="1935" priority="2043">
      <formula>IF(RIGHT(TEXT(Y1003,"0.#"),1)=".",FALSE,TRUE)</formula>
    </cfRule>
    <cfRule type="expression" dxfId="1934" priority="2044">
      <formula>IF(RIGHT(TEXT(Y1003,"0.#"),1)=".",TRUE,FALSE)</formula>
    </cfRule>
  </conditionalFormatting>
  <conditionalFormatting sqref="AL1038:AO1065">
    <cfRule type="expression" dxfId="1933" priority="2039">
      <formula>IF(AND(AL1038&gt;=0, RIGHT(TEXT(AL1038,"0.#"),1)&lt;&gt;"."),TRUE,FALSE)</formula>
    </cfRule>
    <cfRule type="expression" dxfId="1932" priority="2040">
      <formula>IF(AND(AL1038&gt;=0, RIGHT(TEXT(AL1038,"0.#"),1)="."),TRUE,FALSE)</formula>
    </cfRule>
    <cfRule type="expression" dxfId="1931" priority="2041">
      <formula>IF(AND(AL1038&lt;0, RIGHT(TEXT(AL1038,"0.#"),1)&lt;&gt;"."),TRUE,FALSE)</formula>
    </cfRule>
    <cfRule type="expression" dxfId="1930" priority="2042">
      <formula>IF(AND(AL1038&lt;0, RIGHT(TEXT(AL1038,"0.#"),1)="."),TRUE,FALSE)</formula>
    </cfRule>
  </conditionalFormatting>
  <conditionalFormatting sqref="Y1038:Y1065">
    <cfRule type="expression" dxfId="1929" priority="2037">
      <formula>IF(RIGHT(TEXT(Y1038,"0.#"),1)=".",FALSE,TRUE)</formula>
    </cfRule>
    <cfRule type="expression" dxfId="1928" priority="2038">
      <formula>IF(RIGHT(TEXT(Y1038,"0.#"),1)=".",TRUE,FALSE)</formula>
    </cfRule>
  </conditionalFormatting>
  <conditionalFormatting sqref="AL1036:AO1037">
    <cfRule type="expression" dxfId="1927" priority="2033">
      <formula>IF(AND(AL1036&gt;=0, RIGHT(TEXT(AL1036,"0.#"),1)&lt;&gt;"."),TRUE,FALSE)</formula>
    </cfRule>
    <cfRule type="expression" dxfId="1926" priority="2034">
      <formula>IF(AND(AL1036&gt;=0, RIGHT(TEXT(AL1036,"0.#"),1)="."),TRUE,FALSE)</formula>
    </cfRule>
    <cfRule type="expression" dxfId="1925" priority="2035">
      <formula>IF(AND(AL1036&lt;0, RIGHT(TEXT(AL1036,"0.#"),1)&lt;&gt;"."),TRUE,FALSE)</formula>
    </cfRule>
    <cfRule type="expression" dxfId="1924" priority="2036">
      <formula>IF(AND(AL1036&lt;0, RIGHT(TEXT(AL1036,"0.#"),1)="."),TRUE,FALSE)</formula>
    </cfRule>
  </conditionalFormatting>
  <conditionalFormatting sqref="Y1036:Y1037">
    <cfRule type="expression" dxfId="1923" priority="2031">
      <formula>IF(RIGHT(TEXT(Y1036,"0.#"),1)=".",FALSE,TRUE)</formula>
    </cfRule>
    <cfRule type="expression" dxfId="1922" priority="2032">
      <formula>IF(RIGHT(TEXT(Y1036,"0.#"),1)=".",TRUE,FALSE)</formula>
    </cfRule>
  </conditionalFormatting>
  <conditionalFormatting sqref="AL1071:AO1098">
    <cfRule type="expression" dxfId="1921" priority="2027">
      <formula>IF(AND(AL1071&gt;=0, RIGHT(TEXT(AL1071,"0.#"),1)&lt;&gt;"."),TRUE,FALSE)</formula>
    </cfRule>
    <cfRule type="expression" dxfId="1920" priority="2028">
      <formula>IF(AND(AL1071&gt;=0, RIGHT(TEXT(AL1071,"0.#"),1)="."),TRUE,FALSE)</formula>
    </cfRule>
    <cfRule type="expression" dxfId="1919" priority="2029">
      <formula>IF(AND(AL1071&lt;0, RIGHT(TEXT(AL1071,"0.#"),1)&lt;&gt;"."),TRUE,FALSE)</formula>
    </cfRule>
    <cfRule type="expression" dxfId="1918" priority="2030">
      <formula>IF(AND(AL1071&lt;0, RIGHT(TEXT(AL1071,"0.#"),1)="."),TRUE,FALSE)</formula>
    </cfRule>
  </conditionalFormatting>
  <conditionalFormatting sqref="Y1071:Y1098">
    <cfRule type="expression" dxfId="1917" priority="2025">
      <formula>IF(RIGHT(TEXT(Y1071,"0.#"),1)=".",FALSE,TRUE)</formula>
    </cfRule>
    <cfRule type="expression" dxfId="1916" priority="2026">
      <formula>IF(RIGHT(TEXT(Y1071,"0.#"),1)=".",TRUE,FALSE)</formula>
    </cfRule>
  </conditionalFormatting>
  <conditionalFormatting sqref="AL1069:AO1070">
    <cfRule type="expression" dxfId="1915" priority="2021">
      <formula>IF(AND(AL1069&gt;=0, RIGHT(TEXT(AL1069,"0.#"),1)&lt;&gt;"."),TRUE,FALSE)</formula>
    </cfRule>
    <cfRule type="expression" dxfId="1914" priority="2022">
      <formula>IF(AND(AL1069&gt;=0, RIGHT(TEXT(AL1069,"0.#"),1)="."),TRUE,FALSE)</formula>
    </cfRule>
    <cfRule type="expression" dxfId="1913" priority="2023">
      <formula>IF(AND(AL1069&lt;0, RIGHT(TEXT(AL1069,"0.#"),1)&lt;&gt;"."),TRUE,FALSE)</formula>
    </cfRule>
    <cfRule type="expression" dxfId="1912" priority="2024">
      <formula>IF(AND(AL1069&lt;0, RIGHT(TEXT(AL1069,"0.#"),1)="."),TRUE,FALSE)</formula>
    </cfRule>
  </conditionalFormatting>
  <conditionalFormatting sqref="Y1069:Y1070">
    <cfRule type="expression" dxfId="1911" priority="2019">
      <formula>IF(RIGHT(TEXT(Y1069,"0.#"),1)=".",FALSE,TRUE)</formula>
    </cfRule>
    <cfRule type="expression" dxfId="1910" priority="2020">
      <formula>IF(RIGHT(TEXT(Y1069,"0.#"),1)=".",TRUE,FALSE)</formula>
    </cfRule>
  </conditionalFormatting>
  <conditionalFormatting sqref="AM41">
    <cfRule type="expression" dxfId="1909" priority="2001">
      <formula>IF(RIGHT(TEXT(AM41,"0.#"),1)=".",FALSE,TRUE)</formula>
    </cfRule>
    <cfRule type="expression" dxfId="1908" priority="2002">
      <formula>IF(RIGHT(TEXT(AM41,"0.#"),1)=".",TRUE,FALSE)</formula>
    </cfRule>
  </conditionalFormatting>
  <conditionalFormatting sqref="AE41">
    <cfRule type="expression" dxfId="1907" priority="2013">
      <formula>IF(RIGHT(TEXT(AE41,"0.#"),1)=".",FALSE,TRUE)</formula>
    </cfRule>
    <cfRule type="expression" dxfId="1906" priority="2014">
      <formula>IF(RIGHT(TEXT(AE41,"0.#"),1)=".",TRUE,FALSE)</formula>
    </cfRule>
  </conditionalFormatting>
  <conditionalFormatting sqref="AI41">
    <cfRule type="expression" dxfId="1905" priority="2011">
      <formula>IF(RIGHT(TEXT(AI41,"0.#"),1)=".",FALSE,TRUE)</formula>
    </cfRule>
    <cfRule type="expression" dxfId="1904" priority="2012">
      <formula>IF(RIGHT(TEXT(AI41,"0.#"),1)=".",TRUE,FALSE)</formula>
    </cfRule>
  </conditionalFormatting>
  <conditionalFormatting sqref="AQ41">
    <cfRule type="expression" dxfId="1903" priority="1999">
      <formula>IF(RIGHT(TEXT(AQ41,"0.#"),1)=".",FALSE,TRUE)</formula>
    </cfRule>
    <cfRule type="expression" dxfId="1902" priority="2000">
      <formula>IF(RIGHT(TEXT(AQ41,"0.#"),1)=".",TRUE,FALSE)</formula>
    </cfRule>
  </conditionalFormatting>
  <conditionalFormatting sqref="AU41">
    <cfRule type="expression" dxfId="1901" priority="1997">
      <formula>IF(RIGHT(TEXT(AU41,"0.#"),1)=".",FALSE,TRUE)</formula>
    </cfRule>
    <cfRule type="expression" dxfId="1900" priority="1998">
      <formula>IF(RIGHT(TEXT(AU41,"0.#"),1)=".",TRUE,FALSE)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I39">
    <cfRule type="expression" dxfId="721" priority="21">
      <formula>IF(RIGHT(TEXT(AI39,"0.#"),1)=".",FALSE,TRUE)</formula>
    </cfRule>
    <cfRule type="expression" dxfId="720" priority="22">
      <formula>IF(RIGHT(TEXT(AI39,"0.#"),1)=".",TRUE,FALSE)</formula>
    </cfRule>
  </conditionalFormatting>
  <conditionalFormatting sqref="AM39">
    <cfRule type="expression" dxfId="719" priority="19">
      <formula>IF(RIGHT(TEXT(AM39,"0.#"),1)=".",FALSE,TRUE)</formula>
    </cfRule>
    <cfRule type="expression" dxfId="718" priority="20">
      <formula>IF(RIGHT(TEXT(AM39,"0.#"),1)=".",TRUE,FALSE)</formula>
    </cfRule>
  </conditionalFormatting>
  <conditionalFormatting sqref="AM40">
    <cfRule type="expression" dxfId="717" priority="17">
      <formula>IF(RIGHT(TEXT(AM40,"0.#"),1)=".",FALSE,TRUE)</formula>
    </cfRule>
    <cfRule type="expression" dxfId="716" priority="18">
      <formula>IF(RIGHT(TEXT(AM40,"0.#"),1)=".",TRUE,FALSE)</formula>
    </cfRule>
  </conditionalFormatting>
  <conditionalFormatting sqref="AQ39:AQ40">
    <cfRule type="expression" dxfId="715" priority="15">
      <formula>IF(RIGHT(TEXT(AQ39,"0.#"),1)=".",FALSE,TRUE)</formula>
    </cfRule>
    <cfRule type="expression" dxfId="714" priority="16">
      <formula>IF(RIGHT(TEXT(AQ39,"0.#"),1)=".",TRUE,FALSE)</formula>
    </cfRule>
  </conditionalFormatting>
  <conditionalFormatting sqref="AU39:AU40">
    <cfRule type="expression" dxfId="713" priority="13">
      <formula>IF(RIGHT(TEXT(AU39,"0.#"),1)=".",FALSE,TRUE)</formula>
    </cfRule>
    <cfRule type="expression" dxfId="712" priority="14">
      <formula>IF(RIGHT(TEXT(AU39,"0.#"),1)=".",TRUE,FALSE)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L1104:AO1104">
    <cfRule type="expression" dxfId="703" priority="1">
      <formula>IF(AND(AL1104&gt;=0, RIGHT(TEXT(AL1104,"0.#"),1)&lt;&gt;"."),TRUE,FALSE)</formula>
    </cfRule>
    <cfRule type="expression" dxfId="702" priority="2">
      <formula>IF(AND(AL1104&gt;=0, RIGHT(TEXT(AL1104,"0.#"),1)="."),TRUE,FALSE)</formula>
    </cfRule>
    <cfRule type="expression" dxfId="701" priority="3">
      <formula>IF(AND(AL1104&lt;0, RIGHT(TEXT(AL1104,"0.#"),1)&lt;&gt;"."),TRUE,FALSE)</formula>
    </cfRule>
    <cfRule type="expression" dxfId="700" priority="4">
      <formula>IF(AND(AL1104&lt;0, RIGHT(TEXT(AL1104,"0.#"),1)="."),TRUE,FALSE)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4"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582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582</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582</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c r="A38" s="13"/>
      <c r="B38" s="13"/>
      <c r="F38" s="13"/>
      <c r="G38" s="19"/>
      <c r="K38" s="13"/>
      <c r="L38" s="13"/>
      <c r="O38" s="13"/>
      <c r="P38" s="13"/>
      <c r="Q38" s="19"/>
      <c r="T38" s="13"/>
      <c r="Y38" s="32" t="s">
        <v>468</v>
      </c>
      <c r="Z38" s="30"/>
      <c r="AF38" s="30"/>
      <c r="AK38" s="53" t="str">
        <f t="shared" si="7"/>
        <v>k</v>
      </c>
    </row>
    <row r="39" spans="1:37">
      <c r="A39" s="13"/>
      <c r="B39" s="13"/>
      <c r="F39" s="13" t="str">
        <f>I37</f>
        <v>一般会計</v>
      </c>
      <c r="G39" s="19"/>
      <c r="K39" s="13"/>
      <c r="L39" s="13"/>
      <c r="O39" s="13"/>
      <c r="P39" s="13"/>
      <c r="Q39" s="19"/>
      <c r="T39" s="13"/>
      <c r="Y39" s="32" t="s">
        <v>469</v>
      </c>
      <c r="Z39" s="30"/>
      <c r="AF39" s="30"/>
      <c r="AK39" s="53" t="str">
        <f t="shared" si="7"/>
        <v>l</v>
      </c>
    </row>
    <row r="40" spans="1:37">
      <c r="A40" s="13"/>
      <c r="B40" s="13"/>
      <c r="F40" s="13"/>
      <c r="G40" s="19"/>
      <c r="K40" s="13"/>
      <c r="L40" s="13"/>
      <c r="O40" s="13"/>
      <c r="P40" s="13"/>
      <c r="Q40" s="19"/>
      <c r="T40" s="13"/>
      <c r="Y40" s="32" t="s">
        <v>470</v>
      </c>
      <c r="Z40" s="30"/>
      <c r="AF40" s="30"/>
      <c r="AK40" s="53" t="str">
        <f t="shared" si="7"/>
        <v>m</v>
      </c>
    </row>
    <row r="41" spans="1:37">
      <c r="A41" s="13"/>
      <c r="B41" s="13"/>
      <c r="F41" s="13"/>
      <c r="G41" s="19"/>
      <c r="K41" s="13"/>
      <c r="L41" s="13"/>
      <c r="O41" s="13"/>
      <c r="P41" s="13"/>
      <c r="Q41" s="19"/>
      <c r="T41" s="13"/>
      <c r="Y41" s="32" t="s">
        <v>471</v>
      </c>
      <c r="Z41" s="30"/>
      <c r="AF41" s="30"/>
      <c r="AK41" s="53" t="str">
        <f t="shared" si="7"/>
        <v>n</v>
      </c>
    </row>
    <row r="42" spans="1:37">
      <c r="A42" s="13"/>
      <c r="B42" s="13"/>
      <c r="F42" s="13"/>
      <c r="G42" s="19"/>
      <c r="K42" s="13"/>
      <c r="L42" s="13"/>
      <c r="O42" s="13"/>
      <c r="P42" s="13"/>
      <c r="Q42" s="19"/>
      <c r="T42" s="13"/>
      <c r="Y42" s="32" t="s">
        <v>472</v>
      </c>
      <c r="Z42" s="30"/>
      <c r="AF42" s="30"/>
      <c r="AK42" s="53" t="str">
        <f t="shared" si="7"/>
        <v>o</v>
      </c>
    </row>
    <row r="43" spans="1:37">
      <c r="A43" s="13"/>
      <c r="B43" s="13"/>
      <c r="F43" s="13"/>
      <c r="G43" s="19"/>
      <c r="K43" s="13"/>
      <c r="L43" s="13"/>
      <c r="O43" s="13"/>
      <c r="P43" s="13"/>
      <c r="Q43" s="19"/>
      <c r="T43" s="13"/>
      <c r="Y43" s="32" t="s">
        <v>473</v>
      </c>
      <c r="Z43" s="30"/>
      <c r="AF43" s="30"/>
      <c r="AK43" s="53" t="str">
        <f t="shared" si="7"/>
        <v>p</v>
      </c>
    </row>
    <row r="44" spans="1:37">
      <c r="A44" s="13"/>
      <c r="B44" s="13"/>
      <c r="F44" s="13"/>
      <c r="G44" s="19"/>
      <c r="K44" s="13"/>
      <c r="L44" s="13"/>
      <c r="O44" s="13"/>
      <c r="P44" s="13"/>
      <c r="Q44" s="19"/>
      <c r="T44" s="13"/>
      <c r="Y44" s="32" t="s">
        <v>474</v>
      </c>
      <c r="Z44" s="30"/>
      <c r="AF44" s="30"/>
      <c r="AK44" s="53" t="str">
        <f t="shared" si="7"/>
        <v>q</v>
      </c>
    </row>
    <row r="45" spans="1:37">
      <c r="A45" s="13"/>
      <c r="B45" s="13"/>
      <c r="F45" s="13"/>
      <c r="G45" s="19"/>
      <c r="K45" s="13"/>
      <c r="L45" s="13"/>
      <c r="O45" s="13"/>
      <c r="P45" s="13"/>
      <c r="Q45" s="19"/>
      <c r="T45" s="13"/>
      <c r="Y45" s="32" t="s">
        <v>475</v>
      </c>
      <c r="Z45" s="30"/>
      <c r="AF45" s="30"/>
      <c r="AK45" s="53" t="str">
        <f t="shared" si="7"/>
        <v>r</v>
      </c>
    </row>
    <row r="46" spans="1:37">
      <c r="A46" s="13"/>
      <c r="B46" s="13"/>
      <c r="F46" s="13"/>
      <c r="G46" s="19"/>
      <c r="K46" s="13"/>
      <c r="L46" s="13"/>
      <c r="O46" s="13"/>
      <c r="P46" s="13"/>
      <c r="Q46" s="19"/>
      <c r="T46" s="13"/>
      <c r="Y46" s="32" t="s">
        <v>476</v>
      </c>
      <c r="Z46" s="30"/>
      <c r="AF46" s="30"/>
      <c r="AK46" s="53" t="str">
        <f t="shared" si="7"/>
        <v>s</v>
      </c>
    </row>
    <row r="47" spans="1:37">
      <c r="A47" s="13"/>
      <c r="B47" s="13"/>
      <c r="F47" s="13"/>
      <c r="G47" s="19"/>
      <c r="K47" s="13"/>
      <c r="L47" s="13"/>
      <c r="O47" s="13"/>
      <c r="P47" s="13"/>
      <c r="Q47" s="19"/>
      <c r="T47" s="13"/>
      <c r="Y47" s="32" t="s">
        <v>477</v>
      </c>
      <c r="Z47" s="30"/>
      <c r="AF47" s="30"/>
      <c r="AK47" s="53" t="str">
        <f t="shared" si="7"/>
        <v>t</v>
      </c>
    </row>
    <row r="48" spans="1:37">
      <c r="A48" s="13"/>
      <c r="B48" s="13"/>
      <c r="F48" s="13"/>
      <c r="G48" s="19"/>
      <c r="K48" s="13"/>
      <c r="L48" s="13"/>
      <c r="O48" s="13"/>
      <c r="P48" s="13"/>
      <c r="Q48" s="19"/>
      <c r="T48" s="13"/>
      <c r="Y48" s="32" t="s">
        <v>478</v>
      </c>
      <c r="Z48" s="30"/>
      <c r="AF48" s="30"/>
      <c r="AK48" s="53" t="str">
        <f t="shared" si="7"/>
        <v>u</v>
      </c>
    </row>
    <row r="49" spans="1:37">
      <c r="A49" s="13"/>
      <c r="B49" s="13"/>
      <c r="F49" s="13"/>
      <c r="G49" s="19"/>
      <c r="K49" s="13"/>
      <c r="L49" s="13"/>
      <c r="O49" s="13"/>
      <c r="P49" s="13"/>
      <c r="Q49" s="19"/>
      <c r="T49" s="13"/>
      <c r="Y49" s="32" t="s">
        <v>479</v>
      </c>
      <c r="Z49" s="30"/>
      <c r="AF49" s="30"/>
      <c r="AK49" s="53" t="str">
        <f t="shared" si="7"/>
        <v>v</v>
      </c>
    </row>
    <row r="50" spans="1:37">
      <c r="A50" s="13"/>
      <c r="B50" s="13"/>
      <c r="F50" s="13"/>
      <c r="G50" s="19"/>
      <c r="K50" s="13"/>
      <c r="L50" s="13"/>
      <c r="O50" s="13"/>
      <c r="P50" s="13"/>
      <c r="Q50" s="19"/>
      <c r="T50" s="13"/>
      <c r="Y50" s="32" t="s">
        <v>480</v>
      </c>
      <c r="Z50" s="30"/>
      <c r="AF50" s="30"/>
    </row>
    <row r="51" spans="1:37">
      <c r="A51" s="13"/>
      <c r="B51" s="13"/>
      <c r="F51" s="13"/>
      <c r="G51" s="19"/>
      <c r="K51" s="13"/>
      <c r="L51" s="13"/>
      <c r="O51" s="13"/>
      <c r="P51" s="13"/>
      <c r="Q51" s="19"/>
      <c r="T51" s="13"/>
      <c r="Y51" s="32" t="s">
        <v>481</v>
      </c>
      <c r="Z51" s="30"/>
      <c r="AF51" s="30"/>
    </row>
    <row r="52" spans="1:37">
      <c r="A52" s="13"/>
      <c r="B52" s="13"/>
      <c r="F52" s="13"/>
      <c r="G52" s="19"/>
      <c r="K52" s="13"/>
      <c r="L52" s="13"/>
      <c r="O52" s="13"/>
      <c r="P52" s="13"/>
      <c r="Q52" s="19"/>
      <c r="T52" s="13"/>
      <c r="Y52" s="32" t="s">
        <v>482</v>
      </c>
      <c r="Z52" s="30"/>
      <c r="AF52" s="30"/>
    </row>
    <row r="53" spans="1:37">
      <c r="A53" s="13"/>
      <c r="B53" s="13"/>
      <c r="F53" s="13"/>
      <c r="G53" s="19"/>
      <c r="K53" s="13"/>
      <c r="L53" s="13"/>
      <c r="O53" s="13"/>
      <c r="P53" s="13"/>
      <c r="Q53" s="19"/>
      <c r="T53" s="13"/>
      <c r="Y53" s="32" t="s">
        <v>483</v>
      </c>
      <c r="Z53" s="30"/>
      <c r="AF53" s="30"/>
    </row>
    <row r="54" spans="1:37">
      <c r="A54" s="13"/>
      <c r="B54" s="13"/>
      <c r="F54" s="13"/>
      <c r="G54" s="19"/>
      <c r="K54" s="13"/>
      <c r="L54" s="13"/>
      <c r="O54" s="13"/>
      <c r="P54" s="20"/>
      <c r="Q54" s="19"/>
      <c r="T54" s="13"/>
      <c r="Y54" s="32" t="s">
        <v>484</v>
      </c>
      <c r="Z54" s="30"/>
      <c r="AF54" s="30"/>
    </row>
    <row r="55" spans="1:37">
      <c r="A55" s="13"/>
      <c r="B55" s="13"/>
      <c r="F55" s="13"/>
      <c r="G55" s="19"/>
      <c r="K55" s="13"/>
      <c r="L55" s="13"/>
      <c r="O55" s="13"/>
      <c r="P55" s="13"/>
      <c r="Q55" s="19"/>
      <c r="T55" s="13"/>
      <c r="Y55" s="32" t="s">
        <v>485</v>
      </c>
      <c r="Z55" s="30"/>
      <c r="AF55" s="30"/>
    </row>
    <row r="56" spans="1:37">
      <c r="A56" s="13"/>
      <c r="B56" s="13"/>
      <c r="F56" s="13"/>
      <c r="G56" s="19"/>
      <c r="K56" s="13"/>
      <c r="L56" s="13"/>
      <c r="O56" s="13"/>
      <c r="P56" s="13"/>
      <c r="Q56" s="19"/>
      <c r="T56" s="13"/>
      <c r="Y56" s="32" t="s">
        <v>486</v>
      </c>
      <c r="Z56" s="30"/>
      <c r="AF56" s="30"/>
    </row>
    <row r="57" spans="1:37">
      <c r="A57" s="13"/>
      <c r="B57" s="13"/>
      <c r="F57" s="13"/>
      <c r="G57" s="19"/>
      <c r="K57" s="13"/>
      <c r="L57" s="13"/>
      <c r="O57" s="13"/>
      <c r="P57" s="13"/>
      <c r="Q57" s="19"/>
      <c r="T57" s="13"/>
      <c r="Y57" s="32" t="s">
        <v>487</v>
      </c>
      <c r="Z57" s="30"/>
      <c r="AF57" s="30"/>
    </row>
    <row r="58" spans="1:37">
      <c r="A58" s="13"/>
      <c r="B58" s="13"/>
      <c r="F58" s="13"/>
      <c r="G58" s="19"/>
      <c r="K58" s="13"/>
      <c r="L58" s="13"/>
      <c r="O58" s="13"/>
      <c r="P58" s="13"/>
      <c r="Q58" s="19"/>
      <c r="T58" s="13"/>
      <c r="Y58" s="32" t="s">
        <v>488</v>
      </c>
      <c r="Z58" s="30"/>
      <c r="AF58" s="30"/>
    </row>
    <row r="59" spans="1:37">
      <c r="A59" s="13"/>
      <c r="B59" s="13"/>
      <c r="F59" s="13"/>
      <c r="G59" s="19"/>
      <c r="K59" s="13"/>
      <c r="L59" s="13"/>
      <c r="O59" s="13"/>
      <c r="P59" s="13"/>
      <c r="Q59" s="19"/>
      <c r="T59" s="13"/>
      <c r="Y59" s="32" t="s">
        <v>489</v>
      </c>
      <c r="Z59" s="30"/>
      <c r="AF59" s="30"/>
    </row>
    <row r="60" spans="1:37">
      <c r="A60" s="13"/>
      <c r="B60" s="13"/>
      <c r="F60" s="13"/>
      <c r="G60" s="19"/>
      <c r="K60" s="13"/>
      <c r="L60" s="13"/>
      <c r="O60" s="13"/>
      <c r="P60" s="13"/>
      <c r="Q60" s="19"/>
      <c r="T60" s="13"/>
      <c r="Y60" s="32" t="s">
        <v>490</v>
      </c>
      <c r="Z60" s="30"/>
      <c r="AF60" s="30"/>
    </row>
    <row r="61" spans="1:37">
      <c r="A61" s="13"/>
      <c r="B61" s="13"/>
      <c r="F61" s="13"/>
      <c r="G61" s="19"/>
      <c r="K61" s="13"/>
      <c r="L61" s="13"/>
      <c r="O61" s="13"/>
      <c r="P61" s="13"/>
      <c r="Q61" s="19"/>
      <c r="T61" s="13"/>
      <c r="Y61" s="32" t="s">
        <v>491</v>
      </c>
      <c r="Z61" s="30"/>
      <c r="AF61" s="30"/>
    </row>
    <row r="62" spans="1:37">
      <c r="A62" s="13"/>
      <c r="B62" s="13"/>
      <c r="F62" s="13"/>
      <c r="G62" s="19"/>
      <c r="K62" s="13"/>
      <c r="L62" s="13"/>
      <c r="O62" s="13"/>
      <c r="P62" s="13"/>
      <c r="Q62" s="19"/>
      <c r="T62" s="13"/>
      <c r="Y62" s="32" t="s">
        <v>492</v>
      </c>
      <c r="Z62" s="30"/>
      <c r="AF62" s="30"/>
    </row>
    <row r="63" spans="1:37">
      <c r="A63" s="13"/>
      <c r="B63" s="13"/>
      <c r="F63" s="13"/>
      <c r="G63" s="19"/>
      <c r="K63" s="13"/>
      <c r="L63" s="13"/>
      <c r="O63" s="13"/>
      <c r="P63" s="13"/>
      <c r="Q63" s="19"/>
      <c r="T63" s="13"/>
      <c r="Y63" s="32" t="s">
        <v>493</v>
      </c>
      <c r="Z63" s="30"/>
      <c r="AF63" s="30"/>
    </row>
    <row r="64" spans="1:37">
      <c r="A64" s="13"/>
      <c r="B64" s="13"/>
      <c r="F64" s="13"/>
      <c r="G64" s="19"/>
      <c r="K64" s="13"/>
      <c r="L64" s="13"/>
      <c r="O64" s="13"/>
      <c r="P64" s="13"/>
      <c r="Q64" s="19"/>
      <c r="T64" s="13"/>
      <c r="Y64" s="32" t="s">
        <v>494</v>
      </c>
      <c r="Z64" s="30"/>
      <c r="AF64" s="30"/>
    </row>
    <row r="65" spans="1:32">
      <c r="A65" s="13"/>
      <c r="B65" s="13"/>
      <c r="F65" s="13"/>
      <c r="G65" s="19"/>
      <c r="K65" s="13"/>
      <c r="L65" s="13"/>
      <c r="O65" s="13"/>
      <c r="P65" s="13"/>
      <c r="Q65" s="19"/>
      <c r="T65" s="13"/>
      <c r="Y65" s="32" t="s">
        <v>495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496</v>
      </c>
      <c r="Z67" s="30"/>
      <c r="AF67" s="30"/>
    </row>
    <row r="68" spans="1:32">
      <c r="A68" s="13"/>
      <c r="B68" s="13"/>
      <c r="F68" s="13"/>
      <c r="G68" s="19"/>
      <c r="K68" s="13"/>
      <c r="L68" s="13"/>
      <c r="O68" s="13"/>
      <c r="P68" s="13"/>
      <c r="Q68" s="19"/>
      <c r="T68" s="13"/>
      <c r="Y68" s="32" t="s">
        <v>497</v>
      </c>
      <c r="Z68" s="30"/>
      <c r="AF68" s="30"/>
    </row>
    <row r="69" spans="1:32">
      <c r="A69" s="13"/>
      <c r="B69" s="13"/>
      <c r="F69" s="13"/>
      <c r="G69" s="19"/>
      <c r="K69" s="13"/>
      <c r="L69" s="13"/>
      <c r="O69" s="13"/>
      <c r="P69" s="13"/>
      <c r="Q69" s="19"/>
      <c r="T69" s="13"/>
      <c r="Y69" s="32" t="s">
        <v>498</v>
      </c>
      <c r="Z69" s="30"/>
      <c r="AF69" s="30"/>
    </row>
    <row r="70" spans="1:32">
      <c r="A70" s="13"/>
      <c r="B70" s="13"/>
      <c r="Y70" s="32" t="s">
        <v>499</v>
      </c>
    </row>
    <row r="71" spans="1:32">
      <c r="Y71" s="32" t="s">
        <v>500</v>
      </c>
    </row>
    <row r="72" spans="1:32">
      <c r="Y72" s="32" t="s">
        <v>501</v>
      </c>
    </row>
    <row r="73" spans="1:32">
      <c r="Y73" s="32" t="s">
        <v>502</v>
      </c>
    </row>
    <row r="74" spans="1:32">
      <c r="Y74" s="32" t="s">
        <v>503</v>
      </c>
    </row>
    <row r="75" spans="1:32">
      <c r="Y75" s="32" t="s">
        <v>504</v>
      </c>
    </row>
    <row r="76" spans="1:32">
      <c r="Y76" s="32" t="s">
        <v>505</v>
      </c>
    </row>
    <row r="77" spans="1:32">
      <c r="Y77" s="32" t="s">
        <v>506</v>
      </c>
    </row>
    <row r="78" spans="1:32">
      <c r="Y78" s="32" t="s">
        <v>507</v>
      </c>
    </row>
    <row r="79" spans="1:32">
      <c r="Y79" s="32" t="s">
        <v>508</v>
      </c>
    </row>
    <row r="80" spans="1:32">
      <c r="Y80" s="32" t="s">
        <v>509</v>
      </c>
    </row>
    <row r="81" spans="25:25">
      <c r="Y81" s="32" t="s">
        <v>510</v>
      </c>
    </row>
    <row r="82" spans="25:25">
      <c r="Y82" s="32" t="s">
        <v>511</v>
      </c>
    </row>
    <row r="83" spans="25:25">
      <c r="Y83" s="32" t="s">
        <v>512</v>
      </c>
    </row>
    <row r="84" spans="25:25">
      <c r="Y84" s="32" t="s">
        <v>513</v>
      </c>
    </row>
    <row r="85" spans="25:25">
      <c r="Y85" s="32" t="s">
        <v>514</v>
      </c>
    </row>
    <row r="86" spans="25:25">
      <c r="Y86" s="32" t="s">
        <v>515</v>
      </c>
    </row>
    <row r="87" spans="25:25">
      <c r="Y87" s="32" t="s">
        <v>516</v>
      </c>
    </row>
    <row r="88" spans="25:25">
      <c r="Y88" s="32" t="s">
        <v>517</v>
      </c>
    </row>
    <row r="89" spans="25:25">
      <c r="Y89" s="32" t="s">
        <v>518</v>
      </c>
    </row>
    <row r="90" spans="25:25">
      <c r="Y90" s="32" t="s">
        <v>519</v>
      </c>
    </row>
    <row r="91" spans="25:25">
      <c r="Y91" s="32" t="s">
        <v>520</v>
      </c>
    </row>
    <row r="92" spans="25:25">
      <c r="Y92" s="32" t="s">
        <v>521</v>
      </c>
    </row>
    <row r="93" spans="25:25">
      <c r="Y93" s="32" t="s">
        <v>522</v>
      </c>
    </row>
    <row r="94" spans="25:25">
      <c r="Y94" s="32" t="s">
        <v>523</v>
      </c>
    </row>
    <row r="95" spans="25:25">
      <c r="Y95" s="32" t="s">
        <v>524</v>
      </c>
    </row>
    <row r="96" spans="25:25">
      <c r="Y96" s="32" t="s">
        <v>416</v>
      </c>
    </row>
    <row r="97" spans="25:25">
      <c r="Y97" s="32" t="s">
        <v>525</v>
      </c>
    </row>
    <row r="98" spans="25:25">
      <c r="Y98" s="32" t="s">
        <v>526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4" t="s">
        <v>347</v>
      </c>
      <c r="B2" s="395"/>
      <c r="C2" s="395"/>
      <c r="D2" s="395"/>
      <c r="E2" s="395"/>
      <c r="F2" s="396"/>
      <c r="G2" s="514" t="s">
        <v>146</v>
      </c>
      <c r="H2" s="430"/>
      <c r="I2" s="430"/>
      <c r="J2" s="430"/>
      <c r="K2" s="430"/>
      <c r="L2" s="430"/>
      <c r="M2" s="430"/>
      <c r="N2" s="430"/>
      <c r="O2" s="515"/>
      <c r="P2" s="429" t="s">
        <v>59</v>
      </c>
      <c r="Q2" s="430"/>
      <c r="R2" s="430"/>
      <c r="S2" s="430"/>
      <c r="T2" s="430"/>
      <c r="U2" s="430"/>
      <c r="V2" s="430"/>
      <c r="W2" s="430"/>
      <c r="X2" s="515"/>
      <c r="Y2" s="1029"/>
      <c r="Z2" s="825"/>
      <c r="AA2" s="826"/>
      <c r="AB2" s="1033" t="s">
        <v>11</v>
      </c>
      <c r="AC2" s="1034"/>
      <c r="AD2" s="1035"/>
      <c r="AE2" s="248" t="s">
        <v>391</v>
      </c>
      <c r="AF2" s="248"/>
      <c r="AG2" s="248"/>
      <c r="AH2" s="248"/>
      <c r="AI2" s="248" t="s">
        <v>389</v>
      </c>
      <c r="AJ2" s="248"/>
      <c r="AK2" s="248"/>
      <c r="AL2" s="248"/>
      <c r="AM2" s="248" t="s">
        <v>418</v>
      </c>
      <c r="AN2" s="248"/>
      <c r="AO2" s="248"/>
      <c r="AP2" s="242"/>
      <c r="AQ2" s="158" t="s">
        <v>234</v>
      </c>
      <c r="AR2" s="129"/>
      <c r="AS2" s="129"/>
      <c r="AT2" s="130"/>
      <c r="AU2" s="535" t="s">
        <v>134</v>
      </c>
      <c r="AV2" s="535"/>
      <c r="AW2" s="535"/>
      <c r="AX2" s="536"/>
    </row>
    <row r="3" spans="1:50" ht="18.75" customHeight="1">
      <c r="A3" s="394"/>
      <c r="B3" s="395"/>
      <c r="C3" s="395"/>
      <c r="D3" s="395"/>
      <c r="E3" s="395"/>
      <c r="F3" s="396"/>
      <c r="G3" s="410"/>
      <c r="H3" s="392"/>
      <c r="I3" s="392"/>
      <c r="J3" s="392"/>
      <c r="K3" s="392"/>
      <c r="L3" s="392"/>
      <c r="M3" s="392"/>
      <c r="N3" s="392"/>
      <c r="O3" s="411"/>
      <c r="P3" s="432"/>
      <c r="Q3" s="392"/>
      <c r="R3" s="392"/>
      <c r="S3" s="392"/>
      <c r="T3" s="392"/>
      <c r="U3" s="392"/>
      <c r="V3" s="392"/>
      <c r="W3" s="392"/>
      <c r="X3" s="411"/>
      <c r="Y3" s="1030"/>
      <c r="Z3" s="1031"/>
      <c r="AA3" s="1032"/>
      <c r="AB3" s="1036"/>
      <c r="AC3" s="1037"/>
      <c r="AD3" s="1038"/>
      <c r="AE3" s="249"/>
      <c r="AF3" s="249"/>
      <c r="AG3" s="249"/>
      <c r="AH3" s="249"/>
      <c r="AI3" s="249"/>
      <c r="AJ3" s="249"/>
      <c r="AK3" s="249"/>
      <c r="AL3" s="249"/>
      <c r="AM3" s="249"/>
      <c r="AN3" s="249"/>
      <c r="AO3" s="249"/>
      <c r="AP3" s="245"/>
      <c r="AQ3" s="197"/>
      <c r="AR3" s="198"/>
      <c r="AS3" s="132" t="s">
        <v>235</v>
      </c>
      <c r="AT3" s="133"/>
      <c r="AU3" s="198"/>
      <c r="AV3" s="198"/>
      <c r="AW3" s="392" t="s">
        <v>181</v>
      </c>
      <c r="AX3" s="393"/>
    </row>
    <row r="4" spans="1:50" ht="22.5" customHeight="1">
      <c r="A4" s="397"/>
      <c r="B4" s="395"/>
      <c r="C4" s="395"/>
      <c r="D4" s="395"/>
      <c r="E4" s="395"/>
      <c r="F4" s="396"/>
      <c r="G4" s="563"/>
      <c r="H4" s="1006"/>
      <c r="I4" s="1006"/>
      <c r="J4" s="1006"/>
      <c r="K4" s="1006"/>
      <c r="L4" s="1006"/>
      <c r="M4" s="1006"/>
      <c r="N4" s="1006"/>
      <c r="O4" s="1007"/>
      <c r="P4" s="104"/>
      <c r="Q4" s="1014"/>
      <c r="R4" s="1014"/>
      <c r="S4" s="1014"/>
      <c r="T4" s="1014"/>
      <c r="U4" s="1014"/>
      <c r="V4" s="1014"/>
      <c r="W4" s="1014"/>
      <c r="X4" s="1015"/>
      <c r="Y4" s="1024" t="s">
        <v>12</v>
      </c>
      <c r="Z4" s="1025"/>
      <c r="AA4" s="1026"/>
      <c r="AB4" s="457"/>
      <c r="AC4" s="1028"/>
      <c r="AD4" s="1028"/>
      <c r="AE4" s="216"/>
      <c r="AF4" s="217"/>
      <c r="AG4" s="217"/>
      <c r="AH4" s="217"/>
      <c r="AI4" s="216"/>
      <c r="AJ4" s="217"/>
      <c r="AK4" s="217"/>
      <c r="AL4" s="217"/>
      <c r="AM4" s="216"/>
      <c r="AN4" s="217"/>
      <c r="AO4" s="217"/>
      <c r="AP4" s="217"/>
      <c r="AQ4" s="334"/>
      <c r="AR4" s="206"/>
      <c r="AS4" s="206"/>
      <c r="AT4" s="335"/>
      <c r="AU4" s="217"/>
      <c r="AV4" s="217"/>
      <c r="AW4" s="217"/>
      <c r="AX4" s="219"/>
    </row>
    <row r="5" spans="1:50" ht="22.5" customHeight="1">
      <c r="A5" s="398"/>
      <c r="B5" s="399"/>
      <c r="C5" s="399"/>
      <c r="D5" s="399"/>
      <c r="E5" s="399"/>
      <c r="F5" s="400"/>
      <c r="G5" s="1008"/>
      <c r="H5" s="1009"/>
      <c r="I5" s="1009"/>
      <c r="J5" s="1009"/>
      <c r="K5" s="1009"/>
      <c r="L5" s="1009"/>
      <c r="M5" s="1009"/>
      <c r="N5" s="1009"/>
      <c r="O5" s="1010"/>
      <c r="P5" s="1016"/>
      <c r="Q5" s="1016"/>
      <c r="R5" s="1016"/>
      <c r="S5" s="1016"/>
      <c r="T5" s="1016"/>
      <c r="U5" s="1016"/>
      <c r="V5" s="1016"/>
      <c r="W5" s="1016"/>
      <c r="X5" s="1017"/>
      <c r="Y5" s="412" t="s">
        <v>54</v>
      </c>
      <c r="Z5" s="1021"/>
      <c r="AA5" s="1022"/>
      <c r="AB5" s="525"/>
      <c r="AC5" s="1027"/>
      <c r="AD5" s="1027"/>
      <c r="AE5" s="216"/>
      <c r="AF5" s="217"/>
      <c r="AG5" s="217"/>
      <c r="AH5" s="217"/>
      <c r="AI5" s="216"/>
      <c r="AJ5" s="217"/>
      <c r="AK5" s="217"/>
      <c r="AL5" s="217"/>
      <c r="AM5" s="216"/>
      <c r="AN5" s="217"/>
      <c r="AO5" s="217"/>
      <c r="AP5" s="217"/>
      <c r="AQ5" s="334"/>
      <c r="AR5" s="206"/>
      <c r="AS5" s="206"/>
      <c r="AT5" s="335"/>
      <c r="AU5" s="217"/>
      <c r="AV5" s="217"/>
      <c r="AW5" s="217"/>
      <c r="AX5" s="219"/>
    </row>
    <row r="6" spans="1:50" ht="22.5" customHeight="1">
      <c r="A6" s="398"/>
      <c r="B6" s="399"/>
      <c r="C6" s="399"/>
      <c r="D6" s="399"/>
      <c r="E6" s="399"/>
      <c r="F6" s="400"/>
      <c r="G6" s="1011"/>
      <c r="H6" s="1012"/>
      <c r="I6" s="1012"/>
      <c r="J6" s="1012"/>
      <c r="K6" s="1012"/>
      <c r="L6" s="1012"/>
      <c r="M6" s="1012"/>
      <c r="N6" s="1012"/>
      <c r="O6" s="1013"/>
      <c r="P6" s="1018"/>
      <c r="Q6" s="1018"/>
      <c r="R6" s="1018"/>
      <c r="S6" s="1018"/>
      <c r="T6" s="1018"/>
      <c r="U6" s="1018"/>
      <c r="V6" s="1018"/>
      <c r="W6" s="1018"/>
      <c r="X6" s="1019"/>
      <c r="Y6" s="1020" t="s">
        <v>13</v>
      </c>
      <c r="Z6" s="1021"/>
      <c r="AA6" s="1022"/>
      <c r="AB6" s="590" t="s">
        <v>182</v>
      </c>
      <c r="AC6" s="1023"/>
      <c r="AD6" s="1023"/>
      <c r="AE6" s="216"/>
      <c r="AF6" s="217"/>
      <c r="AG6" s="217"/>
      <c r="AH6" s="217"/>
      <c r="AI6" s="216"/>
      <c r="AJ6" s="217"/>
      <c r="AK6" s="217"/>
      <c r="AL6" s="217"/>
      <c r="AM6" s="216"/>
      <c r="AN6" s="217"/>
      <c r="AO6" s="217"/>
      <c r="AP6" s="217"/>
      <c r="AQ6" s="334"/>
      <c r="AR6" s="206"/>
      <c r="AS6" s="206"/>
      <c r="AT6" s="335"/>
      <c r="AU6" s="217"/>
      <c r="AV6" s="217"/>
      <c r="AW6" s="217"/>
      <c r="AX6" s="219"/>
    </row>
    <row r="7" spans="1:50" customFormat="1" ht="23.25" customHeight="1">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4" t="s">
        <v>347</v>
      </c>
      <c r="B9" s="395"/>
      <c r="C9" s="395"/>
      <c r="D9" s="395"/>
      <c r="E9" s="395"/>
      <c r="F9" s="396"/>
      <c r="G9" s="514" t="s">
        <v>146</v>
      </c>
      <c r="H9" s="430"/>
      <c r="I9" s="430"/>
      <c r="J9" s="430"/>
      <c r="K9" s="430"/>
      <c r="L9" s="430"/>
      <c r="M9" s="430"/>
      <c r="N9" s="430"/>
      <c r="O9" s="515"/>
      <c r="P9" s="429" t="s">
        <v>59</v>
      </c>
      <c r="Q9" s="430"/>
      <c r="R9" s="430"/>
      <c r="S9" s="430"/>
      <c r="T9" s="430"/>
      <c r="U9" s="430"/>
      <c r="V9" s="430"/>
      <c r="W9" s="430"/>
      <c r="X9" s="515"/>
      <c r="Y9" s="1029"/>
      <c r="Z9" s="825"/>
      <c r="AA9" s="826"/>
      <c r="AB9" s="1033" t="s">
        <v>11</v>
      </c>
      <c r="AC9" s="1034"/>
      <c r="AD9" s="1035"/>
      <c r="AE9" s="248" t="s">
        <v>391</v>
      </c>
      <c r="AF9" s="248"/>
      <c r="AG9" s="248"/>
      <c r="AH9" s="248"/>
      <c r="AI9" s="248" t="s">
        <v>389</v>
      </c>
      <c r="AJ9" s="248"/>
      <c r="AK9" s="248"/>
      <c r="AL9" s="248"/>
      <c r="AM9" s="248" t="s">
        <v>418</v>
      </c>
      <c r="AN9" s="248"/>
      <c r="AO9" s="248"/>
      <c r="AP9" s="242"/>
      <c r="AQ9" s="158" t="s">
        <v>234</v>
      </c>
      <c r="AR9" s="129"/>
      <c r="AS9" s="129"/>
      <c r="AT9" s="130"/>
      <c r="AU9" s="535" t="s">
        <v>134</v>
      </c>
      <c r="AV9" s="535"/>
      <c r="AW9" s="535"/>
      <c r="AX9" s="536"/>
    </row>
    <row r="10" spans="1:50" ht="18.75" customHeight="1">
      <c r="A10" s="394"/>
      <c r="B10" s="395"/>
      <c r="C10" s="395"/>
      <c r="D10" s="395"/>
      <c r="E10" s="395"/>
      <c r="F10" s="396"/>
      <c r="G10" s="410"/>
      <c r="H10" s="392"/>
      <c r="I10" s="392"/>
      <c r="J10" s="392"/>
      <c r="K10" s="392"/>
      <c r="L10" s="392"/>
      <c r="M10" s="392"/>
      <c r="N10" s="392"/>
      <c r="O10" s="411"/>
      <c r="P10" s="432"/>
      <c r="Q10" s="392"/>
      <c r="R10" s="392"/>
      <c r="S10" s="392"/>
      <c r="T10" s="392"/>
      <c r="U10" s="392"/>
      <c r="V10" s="392"/>
      <c r="W10" s="392"/>
      <c r="X10" s="411"/>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235</v>
      </c>
      <c r="AT10" s="133"/>
      <c r="AU10" s="198"/>
      <c r="AV10" s="198"/>
      <c r="AW10" s="392" t="s">
        <v>181</v>
      </c>
      <c r="AX10" s="393"/>
    </row>
    <row r="11" spans="1:50" ht="22.5" customHeight="1">
      <c r="A11" s="397"/>
      <c r="B11" s="395"/>
      <c r="C11" s="395"/>
      <c r="D11" s="395"/>
      <c r="E11" s="395"/>
      <c r="F11" s="396"/>
      <c r="G11" s="563"/>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57"/>
      <c r="AC11" s="1028"/>
      <c r="AD11" s="1028"/>
      <c r="AE11" s="216"/>
      <c r="AF11" s="217"/>
      <c r="AG11" s="217"/>
      <c r="AH11" s="217"/>
      <c r="AI11" s="216"/>
      <c r="AJ11" s="217"/>
      <c r="AK11" s="217"/>
      <c r="AL11" s="217"/>
      <c r="AM11" s="216"/>
      <c r="AN11" s="217"/>
      <c r="AO11" s="217"/>
      <c r="AP11" s="217"/>
      <c r="AQ11" s="334"/>
      <c r="AR11" s="206"/>
      <c r="AS11" s="206"/>
      <c r="AT11" s="335"/>
      <c r="AU11" s="217"/>
      <c r="AV11" s="217"/>
      <c r="AW11" s="217"/>
      <c r="AX11" s="219"/>
    </row>
    <row r="12" spans="1:50" ht="22.5" customHeight="1">
      <c r="A12" s="398"/>
      <c r="B12" s="399"/>
      <c r="C12" s="399"/>
      <c r="D12" s="399"/>
      <c r="E12" s="399"/>
      <c r="F12" s="400"/>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25"/>
      <c r="AC12" s="1027"/>
      <c r="AD12" s="1027"/>
      <c r="AE12" s="216"/>
      <c r="AF12" s="217"/>
      <c r="AG12" s="217"/>
      <c r="AH12" s="217"/>
      <c r="AI12" s="216"/>
      <c r="AJ12" s="217"/>
      <c r="AK12" s="217"/>
      <c r="AL12" s="217"/>
      <c r="AM12" s="216"/>
      <c r="AN12" s="217"/>
      <c r="AO12" s="217"/>
      <c r="AP12" s="217"/>
      <c r="AQ12" s="334"/>
      <c r="AR12" s="206"/>
      <c r="AS12" s="206"/>
      <c r="AT12" s="335"/>
      <c r="AU12" s="217"/>
      <c r="AV12" s="217"/>
      <c r="AW12" s="217"/>
      <c r="AX12" s="219"/>
    </row>
    <row r="13" spans="1:50" ht="22.5" customHeight="1">
      <c r="A13" s="401"/>
      <c r="B13" s="402"/>
      <c r="C13" s="402"/>
      <c r="D13" s="402"/>
      <c r="E13" s="402"/>
      <c r="F13" s="40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0" t="s">
        <v>182</v>
      </c>
      <c r="AC13" s="1023"/>
      <c r="AD13" s="1023"/>
      <c r="AE13" s="216"/>
      <c r="AF13" s="217"/>
      <c r="AG13" s="217"/>
      <c r="AH13" s="217"/>
      <c r="AI13" s="216"/>
      <c r="AJ13" s="217"/>
      <c r="AK13" s="217"/>
      <c r="AL13" s="217"/>
      <c r="AM13" s="216"/>
      <c r="AN13" s="217"/>
      <c r="AO13" s="217"/>
      <c r="AP13" s="217"/>
      <c r="AQ13" s="334"/>
      <c r="AR13" s="206"/>
      <c r="AS13" s="206"/>
      <c r="AT13" s="335"/>
      <c r="AU13" s="217"/>
      <c r="AV13" s="217"/>
      <c r="AW13" s="217"/>
      <c r="AX13" s="219"/>
    </row>
    <row r="14" spans="1:50" customFormat="1" ht="23.25" customHeight="1">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4" t="s">
        <v>347</v>
      </c>
      <c r="B16" s="395"/>
      <c r="C16" s="395"/>
      <c r="D16" s="395"/>
      <c r="E16" s="395"/>
      <c r="F16" s="396"/>
      <c r="G16" s="514" t="s">
        <v>146</v>
      </c>
      <c r="H16" s="430"/>
      <c r="I16" s="430"/>
      <c r="J16" s="430"/>
      <c r="K16" s="430"/>
      <c r="L16" s="430"/>
      <c r="M16" s="430"/>
      <c r="N16" s="430"/>
      <c r="O16" s="515"/>
      <c r="P16" s="429" t="s">
        <v>59</v>
      </c>
      <c r="Q16" s="430"/>
      <c r="R16" s="430"/>
      <c r="S16" s="430"/>
      <c r="T16" s="430"/>
      <c r="U16" s="430"/>
      <c r="V16" s="430"/>
      <c r="W16" s="430"/>
      <c r="X16" s="515"/>
      <c r="Y16" s="1029"/>
      <c r="Z16" s="825"/>
      <c r="AA16" s="826"/>
      <c r="AB16" s="1033" t="s">
        <v>11</v>
      </c>
      <c r="AC16" s="1034"/>
      <c r="AD16" s="1035"/>
      <c r="AE16" s="248" t="s">
        <v>391</v>
      </c>
      <c r="AF16" s="248"/>
      <c r="AG16" s="248"/>
      <c r="AH16" s="248"/>
      <c r="AI16" s="248" t="s">
        <v>389</v>
      </c>
      <c r="AJ16" s="248"/>
      <c r="AK16" s="248"/>
      <c r="AL16" s="248"/>
      <c r="AM16" s="248" t="s">
        <v>418</v>
      </c>
      <c r="AN16" s="248"/>
      <c r="AO16" s="248"/>
      <c r="AP16" s="242"/>
      <c r="AQ16" s="158" t="s">
        <v>234</v>
      </c>
      <c r="AR16" s="129"/>
      <c r="AS16" s="129"/>
      <c r="AT16" s="130"/>
      <c r="AU16" s="535" t="s">
        <v>134</v>
      </c>
      <c r="AV16" s="535"/>
      <c r="AW16" s="535"/>
      <c r="AX16" s="536"/>
    </row>
    <row r="17" spans="1:50" ht="18.75" customHeight="1">
      <c r="A17" s="394"/>
      <c r="B17" s="395"/>
      <c r="C17" s="395"/>
      <c r="D17" s="395"/>
      <c r="E17" s="395"/>
      <c r="F17" s="396"/>
      <c r="G17" s="410"/>
      <c r="H17" s="392"/>
      <c r="I17" s="392"/>
      <c r="J17" s="392"/>
      <c r="K17" s="392"/>
      <c r="L17" s="392"/>
      <c r="M17" s="392"/>
      <c r="N17" s="392"/>
      <c r="O17" s="411"/>
      <c r="P17" s="432"/>
      <c r="Q17" s="392"/>
      <c r="R17" s="392"/>
      <c r="S17" s="392"/>
      <c r="T17" s="392"/>
      <c r="U17" s="392"/>
      <c r="V17" s="392"/>
      <c r="W17" s="392"/>
      <c r="X17" s="411"/>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235</v>
      </c>
      <c r="AT17" s="133"/>
      <c r="AU17" s="198"/>
      <c r="AV17" s="198"/>
      <c r="AW17" s="392" t="s">
        <v>181</v>
      </c>
      <c r="AX17" s="393"/>
    </row>
    <row r="18" spans="1:50" ht="22.5" customHeight="1">
      <c r="A18" s="397"/>
      <c r="B18" s="395"/>
      <c r="C18" s="395"/>
      <c r="D18" s="395"/>
      <c r="E18" s="395"/>
      <c r="F18" s="396"/>
      <c r="G18" s="563"/>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57"/>
      <c r="AC18" s="1028"/>
      <c r="AD18" s="1028"/>
      <c r="AE18" s="216"/>
      <c r="AF18" s="217"/>
      <c r="AG18" s="217"/>
      <c r="AH18" s="217"/>
      <c r="AI18" s="216"/>
      <c r="AJ18" s="217"/>
      <c r="AK18" s="217"/>
      <c r="AL18" s="217"/>
      <c r="AM18" s="216"/>
      <c r="AN18" s="217"/>
      <c r="AO18" s="217"/>
      <c r="AP18" s="217"/>
      <c r="AQ18" s="334"/>
      <c r="AR18" s="206"/>
      <c r="AS18" s="206"/>
      <c r="AT18" s="335"/>
      <c r="AU18" s="217"/>
      <c r="AV18" s="217"/>
      <c r="AW18" s="217"/>
      <c r="AX18" s="219"/>
    </row>
    <row r="19" spans="1:50" ht="22.5" customHeight="1">
      <c r="A19" s="398"/>
      <c r="B19" s="399"/>
      <c r="C19" s="399"/>
      <c r="D19" s="399"/>
      <c r="E19" s="399"/>
      <c r="F19" s="400"/>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25"/>
      <c r="AC19" s="1027"/>
      <c r="AD19" s="1027"/>
      <c r="AE19" s="216"/>
      <c r="AF19" s="217"/>
      <c r="AG19" s="217"/>
      <c r="AH19" s="217"/>
      <c r="AI19" s="216"/>
      <c r="AJ19" s="217"/>
      <c r="AK19" s="217"/>
      <c r="AL19" s="217"/>
      <c r="AM19" s="216"/>
      <c r="AN19" s="217"/>
      <c r="AO19" s="217"/>
      <c r="AP19" s="217"/>
      <c r="AQ19" s="334"/>
      <c r="AR19" s="206"/>
      <c r="AS19" s="206"/>
      <c r="AT19" s="335"/>
      <c r="AU19" s="217"/>
      <c r="AV19" s="217"/>
      <c r="AW19" s="217"/>
      <c r="AX19" s="219"/>
    </row>
    <row r="20" spans="1:50" ht="22.5" customHeight="1">
      <c r="A20" s="401"/>
      <c r="B20" s="402"/>
      <c r="C20" s="402"/>
      <c r="D20" s="402"/>
      <c r="E20" s="402"/>
      <c r="F20" s="40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0" t="s">
        <v>182</v>
      </c>
      <c r="AC20" s="1023"/>
      <c r="AD20" s="1023"/>
      <c r="AE20" s="216"/>
      <c r="AF20" s="217"/>
      <c r="AG20" s="217"/>
      <c r="AH20" s="217"/>
      <c r="AI20" s="216"/>
      <c r="AJ20" s="217"/>
      <c r="AK20" s="217"/>
      <c r="AL20" s="217"/>
      <c r="AM20" s="216"/>
      <c r="AN20" s="217"/>
      <c r="AO20" s="217"/>
      <c r="AP20" s="217"/>
      <c r="AQ20" s="334"/>
      <c r="AR20" s="206"/>
      <c r="AS20" s="206"/>
      <c r="AT20" s="335"/>
      <c r="AU20" s="217"/>
      <c r="AV20" s="217"/>
      <c r="AW20" s="217"/>
      <c r="AX20" s="219"/>
    </row>
    <row r="21" spans="1:50" customFormat="1" ht="23.25" customHeight="1">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4" t="s">
        <v>347</v>
      </c>
      <c r="B23" s="395"/>
      <c r="C23" s="395"/>
      <c r="D23" s="395"/>
      <c r="E23" s="395"/>
      <c r="F23" s="396"/>
      <c r="G23" s="514" t="s">
        <v>146</v>
      </c>
      <c r="H23" s="430"/>
      <c r="I23" s="430"/>
      <c r="J23" s="430"/>
      <c r="K23" s="430"/>
      <c r="L23" s="430"/>
      <c r="M23" s="430"/>
      <c r="N23" s="430"/>
      <c r="O23" s="515"/>
      <c r="P23" s="429" t="s">
        <v>59</v>
      </c>
      <c r="Q23" s="430"/>
      <c r="R23" s="430"/>
      <c r="S23" s="430"/>
      <c r="T23" s="430"/>
      <c r="U23" s="430"/>
      <c r="V23" s="430"/>
      <c r="W23" s="430"/>
      <c r="X23" s="515"/>
      <c r="Y23" s="1029"/>
      <c r="Z23" s="825"/>
      <c r="AA23" s="826"/>
      <c r="AB23" s="1033" t="s">
        <v>11</v>
      </c>
      <c r="AC23" s="1034"/>
      <c r="AD23" s="1035"/>
      <c r="AE23" s="248" t="s">
        <v>391</v>
      </c>
      <c r="AF23" s="248"/>
      <c r="AG23" s="248"/>
      <c r="AH23" s="248"/>
      <c r="AI23" s="248" t="s">
        <v>389</v>
      </c>
      <c r="AJ23" s="248"/>
      <c r="AK23" s="248"/>
      <c r="AL23" s="248"/>
      <c r="AM23" s="248" t="s">
        <v>418</v>
      </c>
      <c r="AN23" s="248"/>
      <c r="AO23" s="248"/>
      <c r="AP23" s="242"/>
      <c r="AQ23" s="158" t="s">
        <v>234</v>
      </c>
      <c r="AR23" s="129"/>
      <c r="AS23" s="129"/>
      <c r="AT23" s="130"/>
      <c r="AU23" s="535" t="s">
        <v>134</v>
      </c>
      <c r="AV23" s="535"/>
      <c r="AW23" s="535"/>
      <c r="AX23" s="536"/>
    </row>
    <row r="24" spans="1:50" ht="18.75" customHeight="1">
      <c r="A24" s="394"/>
      <c r="B24" s="395"/>
      <c r="C24" s="395"/>
      <c r="D24" s="395"/>
      <c r="E24" s="395"/>
      <c r="F24" s="396"/>
      <c r="G24" s="410"/>
      <c r="H24" s="392"/>
      <c r="I24" s="392"/>
      <c r="J24" s="392"/>
      <c r="K24" s="392"/>
      <c r="L24" s="392"/>
      <c r="M24" s="392"/>
      <c r="N24" s="392"/>
      <c r="O24" s="411"/>
      <c r="P24" s="432"/>
      <c r="Q24" s="392"/>
      <c r="R24" s="392"/>
      <c r="S24" s="392"/>
      <c r="T24" s="392"/>
      <c r="U24" s="392"/>
      <c r="V24" s="392"/>
      <c r="W24" s="392"/>
      <c r="X24" s="411"/>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235</v>
      </c>
      <c r="AT24" s="133"/>
      <c r="AU24" s="198"/>
      <c r="AV24" s="198"/>
      <c r="AW24" s="392" t="s">
        <v>181</v>
      </c>
      <c r="AX24" s="393"/>
    </row>
    <row r="25" spans="1:50" ht="22.5" customHeight="1">
      <c r="A25" s="397"/>
      <c r="B25" s="395"/>
      <c r="C25" s="395"/>
      <c r="D25" s="395"/>
      <c r="E25" s="395"/>
      <c r="F25" s="396"/>
      <c r="G25" s="563"/>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57"/>
      <c r="AC25" s="1028"/>
      <c r="AD25" s="1028"/>
      <c r="AE25" s="216"/>
      <c r="AF25" s="217"/>
      <c r="AG25" s="217"/>
      <c r="AH25" s="217"/>
      <c r="AI25" s="216"/>
      <c r="AJ25" s="217"/>
      <c r="AK25" s="217"/>
      <c r="AL25" s="217"/>
      <c r="AM25" s="216"/>
      <c r="AN25" s="217"/>
      <c r="AO25" s="217"/>
      <c r="AP25" s="217"/>
      <c r="AQ25" s="334"/>
      <c r="AR25" s="206"/>
      <c r="AS25" s="206"/>
      <c r="AT25" s="335"/>
      <c r="AU25" s="217"/>
      <c r="AV25" s="217"/>
      <c r="AW25" s="217"/>
      <c r="AX25" s="219"/>
    </row>
    <row r="26" spans="1:50" ht="22.5" customHeight="1">
      <c r="A26" s="398"/>
      <c r="B26" s="399"/>
      <c r="C26" s="399"/>
      <c r="D26" s="399"/>
      <c r="E26" s="399"/>
      <c r="F26" s="400"/>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25"/>
      <c r="AC26" s="1027"/>
      <c r="AD26" s="1027"/>
      <c r="AE26" s="216"/>
      <c r="AF26" s="217"/>
      <c r="AG26" s="217"/>
      <c r="AH26" s="217"/>
      <c r="AI26" s="216"/>
      <c r="AJ26" s="217"/>
      <c r="AK26" s="217"/>
      <c r="AL26" s="217"/>
      <c r="AM26" s="216"/>
      <c r="AN26" s="217"/>
      <c r="AO26" s="217"/>
      <c r="AP26" s="217"/>
      <c r="AQ26" s="334"/>
      <c r="AR26" s="206"/>
      <c r="AS26" s="206"/>
      <c r="AT26" s="335"/>
      <c r="AU26" s="217"/>
      <c r="AV26" s="217"/>
      <c r="AW26" s="217"/>
      <c r="AX26" s="219"/>
    </row>
    <row r="27" spans="1:50" ht="22.5" customHeight="1">
      <c r="A27" s="401"/>
      <c r="B27" s="402"/>
      <c r="C27" s="402"/>
      <c r="D27" s="402"/>
      <c r="E27" s="402"/>
      <c r="F27" s="40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0" t="s">
        <v>182</v>
      </c>
      <c r="AC27" s="1023"/>
      <c r="AD27" s="1023"/>
      <c r="AE27" s="216"/>
      <c r="AF27" s="217"/>
      <c r="AG27" s="217"/>
      <c r="AH27" s="217"/>
      <c r="AI27" s="216"/>
      <c r="AJ27" s="217"/>
      <c r="AK27" s="217"/>
      <c r="AL27" s="217"/>
      <c r="AM27" s="216"/>
      <c r="AN27" s="217"/>
      <c r="AO27" s="217"/>
      <c r="AP27" s="217"/>
      <c r="AQ27" s="334"/>
      <c r="AR27" s="206"/>
      <c r="AS27" s="206"/>
      <c r="AT27" s="335"/>
      <c r="AU27" s="217"/>
      <c r="AV27" s="217"/>
      <c r="AW27" s="217"/>
      <c r="AX27" s="219"/>
    </row>
    <row r="28" spans="1:50" customFormat="1" ht="23.25" customHeight="1">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4" t="s">
        <v>347</v>
      </c>
      <c r="B30" s="395"/>
      <c r="C30" s="395"/>
      <c r="D30" s="395"/>
      <c r="E30" s="395"/>
      <c r="F30" s="396"/>
      <c r="G30" s="514" t="s">
        <v>146</v>
      </c>
      <c r="H30" s="430"/>
      <c r="I30" s="430"/>
      <c r="J30" s="430"/>
      <c r="K30" s="430"/>
      <c r="L30" s="430"/>
      <c r="M30" s="430"/>
      <c r="N30" s="430"/>
      <c r="O30" s="515"/>
      <c r="P30" s="429" t="s">
        <v>59</v>
      </c>
      <c r="Q30" s="430"/>
      <c r="R30" s="430"/>
      <c r="S30" s="430"/>
      <c r="T30" s="430"/>
      <c r="U30" s="430"/>
      <c r="V30" s="430"/>
      <c r="W30" s="430"/>
      <c r="X30" s="515"/>
      <c r="Y30" s="1029"/>
      <c r="Z30" s="825"/>
      <c r="AA30" s="826"/>
      <c r="AB30" s="1033" t="s">
        <v>11</v>
      </c>
      <c r="AC30" s="1034"/>
      <c r="AD30" s="1035"/>
      <c r="AE30" s="248" t="s">
        <v>391</v>
      </c>
      <c r="AF30" s="248"/>
      <c r="AG30" s="248"/>
      <c r="AH30" s="248"/>
      <c r="AI30" s="248" t="s">
        <v>389</v>
      </c>
      <c r="AJ30" s="248"/>
      <c r="AK30" s="248"/>
      <c r="AL30" s="248"/>
      <c r="AM30" s="248" t="s">
        <v>418</v>
      </c>
      <c r="AN30" s="248"/>
      <c r="AO30" s="248"/>
      <c r="AP30" s="242"/>
      <c r="AQ30" s="158" t="s">
        <v>234</v>
      </c>
      <c r="AR30" s="129"/>
      <c r="AS30" s="129"/>
      <c r="AT30" s="130"/>
      <c r="AU30" s="535" t="s">
        <v>134</v>
      </c>
      <c r="AV30" s="535"/>
      <c r="AW30" s="535"/>
      <c r="AX30" s="536"/>
    </row>
    <row r="31" spans="1:50" ht="18.75" customHeight="1">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235</v>
      </c>
      <c r="AT31" s="133"/>
      <c r="AU31" s="198"/>
      <c r="AV31" s="198"/>
      <c r="AW31" s="392" t="s">
        <v>181</v>
      </c>
      <c r="AX31" s="393"/>
    </row>
    <row r="32" spans="1:50" ht="22.5" customHeight="1">
      <c r="A32" s="397"/>
      <c r="B32" s="395"/>
      <c r="C32" s="395"/>
      <c r="D32" s="395"/>
      <c r="E32" s="395"/>
      <c r="F32" s="396"/>
      <c r="G32" s="563"/>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57"/>
      <c r="AC32" s="1028"/>
      <c r="AD32" s="1028"/>
      <c r="AE32" s="216"/>
      <c r="AF32" s="217"/>
      <c r="AG32" s="217"/>
      <c r="AH32" s="217"/>
      <c r="AI32" s="216"/>
      <c r="AJ32" s="217"/>
      <c r="AK32" s="217"/>
      <c r="AL32" s="217"/>
      <c r="AM32" s="216"/>
      <c r="AN32" s="217"/>
      <c r="AO32" s="217"/>
      <c r="AP32" s="217"/>
      <c r="AQ32" s="334"/>
      <c r="AR32" s="206"/>
      <c r="AS32" s="206"/>
      <c r="AT32" s="335"/>
      <c r="AU32" s="217"/>
      <c r="AV32" s="217"/>
      <c r="AW32" s="217"/>
      <c r="AX32" s="219"/>
    </row>
    <row r="33" spans="1:50" ht="22.5" customHeight="1">
      <c r="A33" s="398"/>
      <c r="B33" s="399"/>
      <c r="C33" s="399"/>
      <c r="D33" s="399"/>
      <c r="E33" s="399"/>
      <c r="F33" s="400"/>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25"/>
      <c r="AC33" s="1027"/>
      <c r="AD33" s="1027"/>
      <c r="AE33" s="216"/>
      <c r="AF33" s="217"/>
      <c r="AG33" s="217"/>
      <c r="AH33" s="217"/>
      <c r="AI33" s="216"/>
      <c r="AJ33" s="217"/>
      <c r="AK33" s="217"/>
      <c r="AL33" s="217"/>
      <c r="AM33" s="216"/>
      <c r="AN33" s="217"/>
      <c r="AO33" s="217"/>
      <c r="AP33" s="217"/>
      <c r="AQ33" s="334"/>
      <c r="AR33" s="206"/>
      <c r="AS33" s="206"/>
      <c r="AT33" s="335"/>
      <c r="AU33" s="217"/>
      <c r="AV33" s="217"/>
      <c r="AW33" s="217"/>
      <c r="AX33" s="219"/>
    </row>
    <row r="34" spans="1:50" ht="22.5" customHeight="1">
      <c r="A34" s="401"/>
      <c r="B34" s="402"/>
      <c r="C34" s="402"/>
      <c r="D34" s="402"/>
      <c r="E34" s="402"/>
      <c r="F34" s="40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0" t="s">
        <v>182</v>
      </c>
      <c r="AC34" s="1023"/>
      <c r="AD34" s="1023"/>
      <c r="AE34" s="216"/>
      <c r="AF34" s="217"/>
      <c r="AG34" s="217"/>
      <c r="AH34" s="217"/>
      <c r="AI34" s="216"/>
      <c r="AJ34" s="217"/>
      <c r="AK34" s="217"/>
      <c r="AL34" s="217"/>
      <c r="AM34" s="216"/>
      <c r="AN34" s="217"/>
      <c r="AO34" s="217"/>
      <c r="AP34" s="217"/>
      <c r="AQ34" s="334"/>
      <c r="AR34" s="206"/>
      <c r="AS34" s="206"/>
      <c r="AT34" s="335"/>
      <c r="AU34" s="217"/>
      <c r="AV34" s="217"/>
      <c r="AW34" s="217"/>
      <c r="AX34" s="219"/>
    </row>
    <row r="35" spans="1:50" customFormat="1" ht="23.25" customHeight="1">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4" t="s">
        <v>347</v>
      </c>
      <c r="B37" s="395"/>
      <c r="C37" s="395"/>
      <c r="D37" s="395"/>
      <c r="E37" s="395"/>
      <c r="F37" s="396"/>
      <c r="G37" s="514" t="s">
        <v>146</v>
      </c>
      <c r="H37" s="430"/>
      <c r="I37" s="430"/>
      <c r="J37" s="430"/>
      <c r="K37" s="430"/>
      <c r="L37" s="430"/>
      <c r="M37" s="430"/>
      <c r="N37" s="430"/>
      <c r="O37" s="515"/>
      <c r="P37" s="429" t="s">
        <v>59</v>
      </c>
      <c r="Q37" s="430"/>
      <c r="R37" s="430"/>
      <c r="S37" s="430"/>
      <c r="T37" s="430"/>
      <c r="U37" s="430"/>
      <c r="V37" s="430"/>
      <c r="W37" s="430"/>
      <c r="X37" s="515"/>
      <c r="Y37" s="1029"/>
      <c r="Z37" s="825"/>
      <c r="AA37" s="826"/>
      <c r="AB37" s="1033" t="s">
        <v>11</v>
      </c>
      <c r="AC37" s="1034"/>
      <c r="AD37" s="1035"/>
      <c r="AE37" s="248" t="s">
        <v>391</v>
      </c>
      <c r="AF37" s="248"/>
      <c r="AG37" s="248"/>
      <c r="AH37" s="248"/>
      <c r="AI37" s="248" t="s">
        <v>389</v>
      </c>
      <c r="AJ37" s="248"/>
      <c r="AK37" s="248"/>
      <c r="AL37" s="248"/>
      <c r="AM37" s="248" t="s">
        <v>418</v>
      </c>
      <c r="AN37" s="248"/>
      <c r="AO37" s="248"/>
      <c r="AP37" s="242"/>
      <c r="AQ37" s="158" t="s">
        <v>234</v>
      </c>
      <c r="AR37" s="129"/>
      <c r="AS37" s="129"/>
      <c r="AT37" s="130"/>
      <c r="AU37" s="535" t="s">
        <v>134</v>
      </c>
      <c r="AV37" s="535"/>
      <c r="AW37" s="535"/>
      <c r="AX37" s="536"/>
    </row>
    <row r="38" spans="1:50" ht="18.75" customHeight="1">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235</v>
      </c>
      <c r="AT38" s="133"/>
      <c r="AU38" s="198"/>
      <c r="AV38" s="198"/>
      <c r="AW38" s="392" t="s">
        <v>181</v>
      </c>
      <c r="AX38" s="393"/>
    </row>
    <row r="39" spans="1:50" ht="22.5" customHeight="1">
      <c r="A39" s="397"/>
      <c r="B39" s="395"/>
      <c r="C39" s="395"/>
      <c r="D39" s="395"/>
      <c r="E39" s="395"/>
      <c r="F39" s="396"/>
      <c r="G39" s="563"/>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57"/>
      <c r="AC39" s="1028"/>
      <c r="AD39" s="1028"/>
      <c r="AE39" s="216"/>
      <c r="AF39" s="217"/>
      <c r="AG39" s="217"/>
      <c r="AH39" s="217"/>
      <c r="AI39" s="216"/>
      <c r="AJ39" s="217"/>
      <c r="AK39" s="217"/>
      <c r="AL39" s="217"/>
      <c r="AM39" s="216"/>
      <c r="AN39" s="217"/>
      <c r="AO39" s="217"/>
      <c r="AP39" s="217"/>
      <c r="AQ39" s="334"/>
      <c r="AR39" s="206"/>
      <c r="AS39" s="206"/>
      <c r="AT39" s="335"/>
      <c r="AU39" s="217"/>
      <c r="AV39" s="217"/>
      <c r="AW39" s="217"/>
      <c r="AX39" s="219"/>
    </row>
    <row r="40" spans="1:50" ht="22.5" customHeight="1">
      <c r="A40" s="398"/>
      <c r="B40" s="399"/>
      <c r="C40" s="399"/>
      <c r="D40" s="399"/>
      <c r="E40" s="399"/>
      <c r="F40" s="400"/>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25"/>
      <c r="AC40" s="1027"/>
      <c r="AD40" s="1027"/>
      <c r="AE40" s="216"/>
      <c r="AF40" s="217"/>
      <c r="AG40" s="217"/>
      <c r="AH40" s="217"/>
      <c r="AI40" s="216"/>
      <c r="AJ40" s="217"/>
      <c r="AK40" s="217"/>
      <c r="AL40" s="217"/>
      <c r="AM40" s="216"/>
      <c r="AN40" s="217"/>
      <c r="AO40" s="217"/>
      <c r="AP40" s="217"/>
      <c r="AQ40" s="334"/>
      <c r="AR40" s="206"/>
      <c r="AS40" s="206"/>
      <c r="AT40" s="335"/>
      <c r="AU40" s="217"/>
      <c r="AV40" s="217"/>
      <c r="AW40" s="217"/>
      <c r="AX40" s="219"/>
    </row>
    <row r="41" spans="1:50" ht="22.5" customHeight="1">
      <c r="A41" s="401"/>
      <c r="B41" s="402"/>
      <c r="C41" s="402"/>
      <c r="D41" s="402"/>
      <c r="E41" s="402"/>
      <c r="F41" s="40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0" t="s">
        <v>182</v>
      </c>
      <c r="AC41" s="1023"/>
      <c r="AD41" s="1023"/>
      <c r="AE41" s="216"/>
      <c r="AF41" s="217"/>
      <c r="AG41" s="217"/>
      <c r="AH41" s="217"/>
      <c r="AI41" s="216"/>
      <c r="AJ41" s="217"/>
      <c r="AK41" s="217"/>
      <c r="AL41" s="217"/>
      <c r="AM41" s="216"/>
      <c r="AN41" s="217"/>
      <c r="AO41" s="217"/>
      <c r="AP41" s="217"/>
      <c r="AQ41" s="334"/>
      <c r="AR41" s="206"/>
      <c r="AS41" s="206"/>
      <c r="AT41" s="335"/>
      <c r="AU41" s="217"/>
      <c r="AV41" s="217"/>
      <c r="AW41" s="217"/>
      <c r="AX41" s="219"/>
    </row>
    <row r="42" spans="1:50" customFormat="1" ht="23.25" customHeight="1">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4" t="s">
        <v>347</v>
      </c>
      <c r="B44" s="395"/>
      <c r="C44" s="395"/>
      <c r="D44" s="395"/>
      <c r="E44" s="395"/>
      <c r="F44" s="396"/>
      <c r="G44" s="514" t="s">
        <v>146</v>
      </c>
      <c r="H44" s="430"/>
      <c r="I44" s="430"/>
      <c r="J44" s="430"/>
      <c r="K44" s="430"/>
      <c r="L44" s="430"/>
      <c r="M44" s="430"/>
      <c r="N44" s="430"/>
      <c r="O44" s="515"/>
      <c r="P44" s="429" t="s">
        <v>59</v>
      </c>
      <c r="Q44" s="430"/>
      <c r="R44" s="430"/>
      <c r="S44" s="430"/>
      <c r="T44" s="430"/>
      <c r="U44" s="430"/>
      <c r="V44" s="430"/>
      <c r="W44" s="430"/>
      <c r="X44" s="515"/>
      <c r="Y44" s="1029"/>
      <c r="Z44" s="825"/>
      <c r="AA44" s="826"/>
      <c r="AB44" s="1033" t="s">
        <v>11</v>
      </c>
      <c r="AC44" s="1034"/>
      <c r="AD44" s="1035"/>
      <c r="AE44" s="248" t="s">
        <v>391</v>
      </c>
      <c r="AF44" s="248"/>
      <c r="AG44" s="248"/>
      <c r="AH44" s="248"/>
      <c r="AI44" s="248" t="s">
        <v>389</v>
      </c>
      <c r="AJ44" s="248"/>
      <c r="AK44" s="248"/>
      <c r="AL44" s="248"/>
      <c r="AM44" s="248" t="s">
        <v>418</v>
      </c>
      <c r="AN44" s="248"/>
      <c r="AO44" s="248"/>
      <c r="AP44" s="242"/>
      <c r="AQ44" s="158" t="s">
        <v>234</v>
      </c>
      <c r="AR44" s="129"/>
      <c r="AS44" s="129"/>
      <c r="AT44" s="130"/>
      <c r="AU44" s="535" t="s">
        <v>134</v>
      </c>
      <c r="AV44" s="535"/>
      <c r="AW44" s="535"/>
      <c r="AX44" s="536"/>
    </row>
    <row r="45" spans="1:50" ht="18.75" customHeight="1">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235</v>
      </c>
      <c r="AT45" s="133"/>
      <c r="AU45" s="198"/>
      <c r="AV45" s="198"/>
      <c r="AW45" s="392" t="s">
        <v>181</v>
      </c>
      <c r="AX45" s="393"/>
    </row>
    <row r="46" spans="1:50" ht="22.5" customHeight="1">
      <c r="A46" s="397"/>
      <c r="B46" s="395"/>
      <c r="C46" s="395"/>
      <c r="D46" s="395"/>
      <c r="E46" s="395"/>
      <c r="F46" s="396"/>
      <c r="G46" s="563"/>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57"/>
      <c r="AC46" s="1028"/>
      <c r="AD46" s="1028"/>
      <c r="AE46" s="216"/>
      <c r="AF46" s="217"/>
      <c r="AG46" s="217"/>
      <c r="AH46" s="217"/>
      <c r="AI46" s="216"/>
      <c r="AJ46" s="217"/>
      <c r="AK46" s="217"/>
      <c r="AL46" s="217"/>
      <c r="AM46" s="216"/>
      <c r="AN46" s="217"/>
      <c r="AO46" s="217"/>
      <c r="AP46" s="217"/>
      <c r="AQ46" s="334"/>
      <c r="AR46" s="206"/>
      <c r="AS46" s="206"/>
      <c r="AT46" s="335"/>
      <c r="AU46" s="217"/>
      <c r="AV46" s="217"/>
      <c r="AW46" s="217"/>
      <c r="AX46" s="219"/>
    </row>
    <row r="47" spans="1:50" ht="22.5" customHeight="1">
      <c r="A47" s="398"/>
      <c r="B47" s="399"/>
      <c r="C47" s="399"/>
      <c r="D47" s="399"/>
      <c r="E47" s="399"/>
      <c r="F47" s="400"/>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25"/>
      <c r="AC47" s="1027"/>
      <c r="AD47" s="1027"/>
      <c r="AE47" s="216"/>
      <c r="AF47" s="217"/>
      <c r="AG47" s="217"/>
      <c r="AH47" s="217"/>
      <c r="AI47" s="216"/>
      <c r="AJ47" s="217"/>
      <c r="AK47" s="217"/>
      <c r="AL47" s="217"/>
      <c r="AM47" s="216"/>
      <c r="AN47" s="217"/>
      <c r="AO47" s="217"/>
      <c r="AP47" s="217"/>
      <c r="AQ47" s="334"/>
      <c r="AR47" s="206"/>
      <c r="AS47" s="206"/>
      <c r="AT47" s="335"/>
      <c r="AU47" s="217"/>
      <c r="AV47" s="217"/>
      <c r="AW47" s="217"/>
      <c r="AX47" s="219"/>
    </row>
    <row r="48" spans="1:50" ht="22.5" customHeight="1">
      <c r="A48" s="401"/>
      <c r="B48" s="402"/>
      <c r="C48" s="402"/>
      <c r="D48" s="402"/>
      <c r="E48" s="402"/>
      <c r="F48" s="40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0" t="s">
        <v>182</v>
      </c>
      <c r="AC48" s="1023"/>
      <c r="AD48" s="1023"/>
      <c r="AE48" s="216"/>
      <c r="AF48" s="217"/>
      <c r="AG48" s="217"/>
      <c r="AH48" s="217"/>
      <c r="AI48" s="216"/>
      <c r="AJ48" s="217"/>
      <c r="AK48" s="217"/>
      <c r="AL48" s="217"/>
      <c r="AM48" s="216"/>
      <c r="AN48" s="217"/>
      <c r="AO48" s="217"/>
      <c r="AP48" s="217"/>
      <c r="AQ48" s="334"/>
      <c r="AR48" s="206"/>
      <c r="AS48" s="206"/>
      <c r="AT48" s="335"/>
      <c r="AU48" s="217"/>
      <c r="AV48" s="217"/>
      <c r="AW48" s="217"/>
      <c r="AX48" s="219"/>
    </row>
    <row r="49" spans="1:50" customFormat="1" ht="23.25" customHeight="1">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4" t="s">
        <v>347</v>
      </c>
      <c r="B51" s="395"/>
      <c r="C51" s="395"/>
      <c r="D51" s="395"/>
      <c r="E51" s="395"/>
      <c r="F51" s="396"/>
      <c r="G51" s="514" t="s">
        <v>146</v>
      </c>
      <c r="H51" s="430"/>
      <c r="I51" s="430"/>
      <c r="J51" s="430"/>
      <c r="K51" s="430"/>
      <c r="L51" s="430"/>
      <c r="M51" s="430"/>
      <c r="N51" s="430"/>
      <c r="O51" s="515"/>
      <c r="P51" s="429" t="s">
        <v>59</v>
      </c>
      <c r="Q51" s="430"/>
      <c r="R51" s="430"/>
      <c r="S51" s="430"/>
      <c r="T51" s="430"/>
      <c r="U51" s="430"/>
      <c r="V51" s="430"/>
      <c r="W51" s="430"/>
      <c r="X51" s="515"/>
      <c r="Y51" s="1029"/>
      <c r="Z51" s="825"/>
      <c r="AA51" s="826"/>
      <c r="AB51" s="242" t="s">
        <v>11</v>
      </c>
      <c r="AC51" s="1034"/>
      <c r="AD51" s="1035"/>
      <c r="AE51" s="248" t="s">
        <v>391</v>
      </c>
      <c r="AF51" s="248"/>
      <c r="AG51" s="248"/>
      <c r="AH51" s="248"/>
      <c r="AI51" s="248" t="s">
        <v>389</v>
      </c>
      <c r="AJ51" s="248"/>
      <c r="AK51" s="248"/>
      <c r="AL51" s="248"/>
      <c r="AM51" s="248" t="s">
        <v>418</v>
      </c>
      <c r="AN51" s="248"/>
      <c r="AO51" s="248"/>
      <c r="AP51" s="242"/>
      <c r="AQ51" s="158" t="s">
        <v>234</v>
      </c>
      <c r="AR51" s="129"/>
      <c r="AS51" s="129"/>
      <c r="AT51" s="130"/>
      <c r="AU51" s="535" t="s">
        <v>134</v>
      </c>
      <c r="AV51" s="535"/>
      <c r="AW51" s="535"/>
      <c r="AX51" s="536"/>
    </row>
    <row r="52" spans="1:50" ht="18.75" customHeight="1">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235</v>
      </c>
      <c r="AT52" s="133"/>
      <c r="AU52" s="198"/>
      <c r="AV52" s="198"/>
      <c r="AW52" s="392" t="s">
        <v>181</v>
      </c>
      <c r="AX52" s="393"/>
    </row>
    <row r="53" spans="1:50" ht="22.5" customHeight="1">
      <c r="A53" s="397"/>
      <c r="B53" s="395"/>
      <c r="C53" s="395"/>
      <c r="D53" s="395"/>
      <c r="E53" s="395"/>
      <c r="F53" s="396"/>
      <c r="G53" s="563"/>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57"/>
      <c r="AC53" s="1028"/>
      <c r="AD53" s="1028"/>
      <c r="AE53" s="216"/>
      <c r="AF53" s="217"/>
      <c r="AG53" s="217"/>
      <c r="AH53" s="217"/>
      <c r="AI53" s="216"/>
      <c r="AJ53" s="217"/>
      <c r="AK53" s="217"/>
      <c r="AL53" s="217"/>
      <c r="AM53" s="216"/>
      <c r="AN53" s="217"/>
      <c r="AO53" s="217"/>
      <c r="AP53" s="217"/>
      <c r="AQ53" s="334"/>
      <c r="AR53" s="206"/>
      <c r="AS53" s="206"/>
      <c r="AT53" s="335"/>
      <c r="AU53" s="217"/>
      <c r="AV53" s="217"/>
      <c r="AW53" s="217"/>
      <c r="AX53" s="219"/>
    </row>
    <row r="54" spans="1:50" ht="22.5" customHeight="1">
      <c r="A54" s="398"/>
      <c r="B54" s="399"/>
      <c r="C54" s="399"/>
      <c r="D54" s="399"/>
      <c r="E54" s="399"/>
      <c r="F54" s="400"/>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25"/>
      <c r="AC54" s="1027"/>
      <c r="AD54" s="1027"/>
      <c r="AE54" s="216"/>
      <c r="AF54" s="217"/>
      <c r="AG54" s="217"/>
      <c r="AH54" s="217"/>
      <c r="AI54" s="216"/>
      <c r="AJ54" s="217"/>
      <c r="AK54" s="217"/>
      <c r="AL54" s="217"/>
      <c r="AM54" s="216"/>
      <c r="AN54" s="217"/>
      <c r="AO54" s="217"/>
      <c r="AP54" s="217"/>
      <c r="AQ54" s="334"/>
      <c r="AR54" s="206"/>
      <c r="AS54" s="206"/>
      <c r="AT54" s="335"/>
      <c r="AU54" s="217"/>
      <c r="AV54" s="217"/>
      <c r="AW54" s="217"/>
      <c r="AX54" s="219"/>
    </row>
    <row r="55" spans="1:50" ht="22.5" customHeight="1">
      <c r="A55" s="401"/>
      <c r="B55" s="402"/>
      <c r="C55" s="402"/>
      <c r="D55" s="402"/>
      <c r="E55" s="402"/>
      <c r="F55" s="40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0" t="s">
        <v>182</v>
      </c>
      <c r="AC55" s="1023"/>
      <c r="AD55" s="1023"/>
      <c r="AE55" s="216"/>
      <c r="AF55" s="217"/>
      <c r="AG55" s="217"/>
      <c r="AH55" s="217"/>
      <c r="AI55" s="216"/>
      <c r="AJ55" s="217"/>
      <c r="AK55" s="217"/>
      <c r="AL55" s="217"/>
      <c r="AM55" s="216"/>
      <c r="AN55" s="217"/>
      <c r="AO55" s="217"/>
      <c r="AP55" s="217"/>
      <c r="AQ55" s="334"/>
      <c r="AR55" s="206"/>
      <c r="AS55" s="206"/>
      <c r="AT55" s="335"/>
      <c r="AU55" s="217"/>
      <c r="AV55" s="217"/>
      <c r="AW55" s="217"/>
      <c r="AX55" s="219"/>
    </row>
    <row r="56" spans="1:50" customFormat="1" ht="23.25" customHeight="1">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4" t="s">
        <v>347</v>
      </c>
      <c r="B58" s="395"/>
      <c r="C58" s="395"/>
      <c r="D58" s="395"/>
      <c r="E58" s="395"/>
      <c r="F58" s="396"/>
      <c r="G58" s="514" t="s">
        <v>146</v>
      </c>
      <c r="H58" s="430"/>
      <c r="I58" s="430"/>
      <c r="J58" s="430"/>
      <c r="K58" s="430"/>
      <c r="L58" s="430"/>
      <c r="M58" s="430"/>
      <c r="N58" s="430"/>
      <c r="O58" s="515"/>
      <c r="P58" s="429" t="s">
        <v>59</v>
      </c>
      <c r="Q58" s="430"/>
      <c r="R58" s="430"/>
      <c r="S58" s="430"/>
      <c r="T58" s="430"/>
      <c r="U58" s="430"/>
      <c r="V58" s="430"/>
      <c r="W58" s="430"/>
      <c r="X58" s="515"/>
      <c r="Y58" s="1029"/>
      <c r="Z58" s="825"/>
      <c r="AA58" s="826"/>
      <c r="AB58" s="1033" t="s">
        <v>11</v>
      </c>
      <c r="AC58" s="1034"/>
      <c r="AD58" s="1035"/>
      <c r="AE58" s="248" t="s">
        <v>391</v>
      </c>
      <c r="AF58" s="248"/>
      <c r="AG58" s="248"/>
      <c r="AH58" s="248"/>
      <c r="AI58" s="248" t="s">
        <v>389</v>
      </c>
      <c r="AJ58" s="248"/>
      <c r="AK58" s="248"/>
      <c r="AL58" s="248"/>
      <c r="AM58" s="248" t="s">
        <v>418</v>
      </c>
      <c r="AN58" s="248"/>
      <c r="AO58" s="248"/>
      <c r="AP58" s="242"/>
      <c r="AQ58" s="158" t="s">
        <v>234</v>
      </c>
      <c r="AR58" s="129"/>
      <c r="AS58" s="129"/>
      <c r="AT58" s="130"/>
      <c r="AU58" s="535" t="s">
        <v>134</v>
      </c>
      <c r="AV58" s="535"/>
      <c r="AW58" s="535"/>
      <c r="AX58" s="536"/>
    </row>
    <row r="59" spans="1:50" ht="18.75" customHeight="1">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235</v>
      </c>
      <c r="AT59" s="133"/>
      <c r="AU59" s="198"/>
      <c r="AV59" s="198"/>
      <c r="AW59" s="392" t="s">
        <v>181</v>
      </c>
      <c r="AX59" s="393"/>
    </row>
    <row r="60" spans="1:50" ht="22.5" customHeight="1">
      <c r="A60" s="397"/>
      <c r="B60" s="395"/>
      <c r="C60" s="395"/>
      <c r="D60" s="395"/>
      <c r="E60" s="395"/>
      <c r="F60" s="396"/>
      <c r="G60" s="563"/>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57"/>
      <c r="AC60" s="1028"/>
      <c r="AD60" s="1028"/>
      <c r="AE60" s="216"/>
      <c r="AF60" s="217"/>
      <c r="AG60" s="217"/>
      <c r="AH60" s="217"/>
      <c r="AI60" s="216"/>
      <c r="AJ60" s="217"/>
      <c r="AK60" s="217"/>
      <c r="AL60" s="217"/>
      <c r="AM60" s="216"/>
      <c r="AN60" s="217"/>
      <c r="AO60" s="217"/>
      <c r="AP60" s="217"/>
      <c r="AQ60" s="334"/>
      <c r="AR60" s="206"/>
      <c r="AS60" s="206"/>
      <c r="AT60" s="335"/>
      <c r="AU60" s="217"/>
      <c r="AV60" s="217"/>
      <c r="AW60" s="217"/>
      <c r="AX60" s="219"/>
    </row>
    <row r="61" spans="1:50" ht="22.5" customHeight="1">
      <c r="A61" s="398"/>
      <c r="B61" s="399"/>
      <c r="C61" s="399"/>
      <c r="D61" s="399"/>
      <c r="E61" s="399"/>
      <c r="F61" s="400"/>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25"/>
      <c r="AC61" s="1027"/>
      <c r="AD61" s="1027"/>
      <c r="AE61" s="216"/>
      <c r="AF61" s="217"/>
      <c r="AG61" s="217"/>
      <c r="AH61" s="217"/>
      <c r="AI61" s="216"/>
      <c r="AJ61" s="217"/>
      <c r="AK61" s="217"/>
      <c r="AL61" s="217"/>
      <c r="AM61" s="216"/>
      <c r="AN61" s="217"/>
      <c r="AO61" s="217"/>
      <c r="AP61" s="217"/>
      <c r="AQ61" s="334"/>
      <c r="AR61" s="206"/>
      <c r="AS61" s="206"/>
      <c r="AT61" s="335"/>
      <c r="AU61" s="217"/>
      <c r="AV61" s="217"/>
      <c r="AW61" s="217"/>
      <c r="AX61" s="219"/>
    </row>
    <row r="62" spans="1:50" ht="22.5" customHeight="1">
      <c r="A62" s="401"/>
      <c r="B62" s="402"/>
      <c r="C62" s="402"/>
      <c r="D62" s="402"/>
      <c r="E62" s="402"/>
      <c r="F62" s="40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0" t="s">
        <v>182</v>
      </c>
      <c r="AC62" s="1023"/>
      <c r="AD62" s="1023"/>
      <c r="AE62" s="216"/>
      <c r="AF62" s="217"/>
      <c r="AG62" s="217"/>
      <c r="AH62" s="217"/>
      <c r="AI62" s="216"/>
      <c r="AJ62" s="217"/>
      <c r="AK62" s="217"/>
      <c r="AL62" s="217"/>
      <c r="AM62" s="216"/>
      <c r="AN62" s="217"/>
      <c r="AO62" s="217"/>
      <c r="AP62" s="217"/>
      <c r="AQ62" s="334"/>
      <c r="AR62" s="206"/>
      <c r="AS62" s="206"/>
      <c r="AT62" s="335"/>
      <c r="AU62" s="217"/>
      <c r="AV62" s="217"/>
      <c r="AW62" s="217"/>
      <c r="AX62" s="219"/>
    </row>
    <row r="63" spans="1:50" customFormat="1" ht="23.25" customHeight="1">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4" t="s">
        <v>347</v>
      </c>
      <c r="B65" s="395"/>
      <c r="C65" s="395"/>
      <c r="D65" s="395"/>
      <c r="E65" s="395"/>
      <c r="F65" s="396"/>
      <c r="G65" s="514" t="s">
        <v>146</v>
      </c>
      <c r="H65" s="430"/>
      <c r="I65" s="430"/>
      <c r="J65" s="430"/>
      <c r="K65" s="430"/>
      <c r="L65" s="430"/>
      <c r="M65" s="430"/>
      <c r="N65" s="430"/>
      <c r="O65" s="515"/>
      <c r="P65" s="429" t="s">
        <v>59</v>
      </c>
      <c r="Q65" s="430"/>
      <c r="R65" s="430"/>
      <c r="S65" s="430"/>
      <c r="T65" s="430"/>
      <c r="U65" s="430"/>
      <c r="V65" s="430"/>
      <c r="W65" s="430"/>
      <c r="X65" s="515"/>
      <c r="Y65" s="1029"/>
      <c r="Z65" s="825"/>
      <c r="AA65" s="826"/>
      <c r="AB65" s="1033" t="s">
        <v>11</v>
      </c>
      <c r="AC65" s="1034"/>
      <c r="AD65" s="1035"/>
      <c r="AE65" s="248" t="s">
        <v>391</v>
      </c>
      <c r="AF65" s="248"/>
      <c r="AG65" s="248"/>
      <c r="AH65" s="248"/>
      <c r="AI65" s="248" t="s">
        <v>389</v>
      </c>
      <c r="AJ65" s="248"/>
      <c r="AK65" s="248"/>
      <c r="AL65" s="248"/>
      <c r="AM65" s="248" t="s">
        <v>418</v>
      </c>
      <c r="AN65" s="248"/>
      <c r="AO65" s="248"/>
      <c r="AP65" s="242"/>
      <c r="AQ65" s="158" t="s">
        <v>234</v>
      </c>
      <c r="AR65" s="129"/>
      <c r="AS65" s="129"/>
      <c r="AT65" s="130"/>
      <c r="AU65" s="535" t="s">
        <v>134</v>
      </c>
      <c r="AV65" s="535"/>
      <c r="AW65" s="535"/>
      <c r="AX65" s="536"/>
    </row>
    <row r="66" spans="1:50" ht="18.75" customHeight="1">
      <c r="A66" s="394"/>
      <c r="B66" s="395"/>
      <c r="C66" s="395"/>
      <c r="D66" s="395"/>
      <c r="E66" s="395"/>
      <c r="F66" s="396"/>
      <c r="G66" s="410"/>
      <c r="H66" s="392"/>
      <c r="I66" s="392"/>
      <c r="J66" s="392"/>
      <c r="K66" s="392"/>
      <c r="L66" s="392"/>
      <c r="M66" s="392"/>
      <c r="N66" s="392"/>
      <c r="O66" s="411"/>
      <c r="P66" s="432"/>
      <c r="Q66" s="392"/>
      <c r="R66" s="392"/>
      <c r="S66" s="392"/>
      <c r="T66" s="392"/>
      <c r="U66" s="392"/>
      <c r="V66" s="392"/>
      <c r="W66" s="392"/>
      <c r="X66" s="411"/>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235</v>
      </c>
      <c r="AT66" s="133"/>
      <c r="AU66" s="198"/>
      <c r="AV66" s="198"/>
      <c r="AW66" s="392" t="s">
        <v>181</v>
      </c>
      <c r="AX66" s="393"/>
    </row>
    <row r="67" spans="1:50" ht="22.5" customHeight="1">
      <c r="A67" s="397"/>
      <c r="B67" s="395"/>
      <c r="C67" s="395"/>
      <c r="D67" s="395"/>
      <c r="E67" s="395"/>
      <c r="F67" s="396"/>
      <c r="G67" s="563"/>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57"/>
      <c r="AC67" s="1028"/>
      <c r="AD67" s="1028"/>
      <c r="AE67" s="216"/>
      <c r="AF67" s="217"/>
      <c r="AG67" s="217"/>
      <c r="AH67" s="217"/>
      <c r="AI67" s="216"/>
      <c r="AJ67" s="217"/>
      <c r="AK67" s="217"/>
      <c r="AL67" s="217"/>
      <c r="AM67" s="216"/>
      <c r="AN67" s="217"/>
      <c r="AO67" s="217"/>
      <c r="AP67" s="217"/>
      <c r="AQ67" s="334"/>
      <c r="AR67" s="206"/>
      <c r="AS67" s="206"/>
      <c r="AT67" s="335"/>
      <c r="AU67" s="217"/>
      <c r="AV67" s="217"/>
      <c r="AW67" s="217"/>
      <c r="AX67" s="219"/>
    </row>
    <row r="68" spans="1:50" ht="22.5" customHeight="1">
      <c r="A68" s="398"/>
      <c r="B68" s="399"/>
      <c r="C68" s="399"/>
      <c r="D68" s="399"/>
      <c r="E68" s="399"/>
      <c r="F68" s="400"/>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25"/>
      <c r="AC68" s="1027"/>
      <c r="AD68" s="1027"/>
      <c r="AE68" s="216"/>
      <c r="AF68" s="217"/>
      <c r="AG68" s="217"/>
      <c r="AH68" s="217"/>
      <c r="AI68" s="216"/>
      <c r="AJ68" s="217"/>
      <c r="AK68" s="217"/>
      <c r="AL68" s="217"/>
      <c r="AM68" s="216"/>
      <c r="AN68" s="217"/>
      <c r="AO68" s="217"/>
      <c r="AP68" s="217"/>
      <c r="AQ68" s="334"/>
      <c r="AR68" s="206"/>
      <c r="AS68" s="206"/>
      <c r="AT68" s="335"/>
      <c r="AU68" s="217"/>
      <c r="AV68" s="217"/>
      <c r="AW68" s="217"/>
      <c r="AX68" s="219"/>
    </row>
    <row r="69" spans="1:50" ht="22.5" customHeight="1">
      <c r="A69" s="401"/>
      <c r="B69" s="402"/>
      <c r="C69" s="402"/>
      <c r="D69" s="402"/>
      <c r="E69" s="402"/>
      <c r="F69" s="403"/>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8" t="s">
        <v>182</v>
      </c>
      <c r="AC69" s="363"/>
      <c r="AD69" s="363"/>
      <c r="AE69" s="216"/>
      <c r="AF69" s="217"/>
      <c r="AG69" s="217"/>
      <c r="AH69" s="217"/>
      <c r="AI69" s="216"/>
      <c r="AJ69" s="217"/>
      <c r="AK69" s="217"/>
      <c r="AL69" s="217"/>
      <c r="AM69" s="216"/>
      <c r="AN69" s="217"/>
      <c r="AO69" s="217"/>
      <c r="AP69" s="217"/>
      <c r="AQ69" s="334"/>
      <c r="AR69" s="206"/>
      <c r="AS69" s="206"/>
      <c r="AT69" s="335"/>
      <c r="AU69" s="217"/>
      <c r="AV69" s="217"/>
      <c r="AW69" s="217"/>
      <c r="AX69" s="219"/>
    </row>
    <row r="70" spans="1:50" customFormat="1" ht="23.25" customHeight="1">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1" t="s">
        <v>365</v>
      </c>
      <c r="H2" s="592"/>
      <c r="I2" s="592"/>
      <c r="J2" s="592"/>
      <c r="K2" s="592"/>
      <c r="L2" s="592"/>
      <c r="M2" s="592"/>
      <c r="N2" s="592"/>
      <c r="O2" s="592"/>
      <c r="P2" s="592"/>
      <c r="Q2" s="592"/>
      <c r="R2" s="592"/>
      <c r="S2" s="592"/>
      <c r="T2" s="592"/>
      <c r="U2" s="592"/>
      <c r="V2" s="592"/>
      <c r="W2" s="592"/>
      <c r="X2" s="592"/>
      <c r="Y2" s="592"/>
      <c r="Z2" s="592"/>
      <c r="AA2" s="592"/>
      <c r="AB2" s="593"/>
      <c r="AC2" s="591" t="s">
        <v>367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c r="A4" s="1051"/>
      <c r="B4" s="1052"/>
      <c r="C4" s="1052"/>
      <c r="D4" s="1052"/>
      <c r="E4" s="1052"/>
      <c r="F4" s="1053"/>
      <c r="G4" s="666"/>
      <c r="H4" s="667"/>
      <c r="I4" s="667"/>
      <c r="J4" s="667"/>
      <c r="K4" s="668"/>
      <c r="L4" s="660"/>
      <c r="M4" s="661"/>
      <c r="N4" s="661"/>
      <c r="O4" s="661"/>
      <c r="P4" s="661"/>
      <c r="Q4" s="661"/>
      <c r="R4" s="661"/>
      <c r="S4" s="661"/>
      <c r="T4" s="661"/>
      <c r="U4" s="661"/>
      <c r="V4" s="661"/>
      <c r="W4" s="661"/>
      <c r="X4" s="662"/>
      <c r="Y4" s="382"/>
      <c r="Z4" s="383"/>
      <c r="AA4" s="383"/>
      <c r="AB4" s="801"/>
      <c r="AC4" s="666"/>
      <c r="AD4" s="667"/>
      <c r="AE4" s="667"/>
      <c r="AF4" s="667"/>
      <c r="AG4" s="668"/>
      <c r="AH4" s="660"/>
      <c r="AI4" s="661"/>
      <c r="AJ4" s="661"/>
      <c r="AK4" s="661"/>
      <c r="AL4" s="661"/>
      <c r="AM4" s="661"/>
      <c r="AN4" s="661"/>
      <c r="AO4" s="661"/>
      <c r="AP4" s="661"/>
      <c r="AQ4" s="661"/>
      <c r="AR4" s="661"/>
      <c r="AS4" s="661"/>
      <c r="AT4" s="662"/>
      <c r="AU4" s="382"/>
      <c r="AV4" s="383"/>
      <c r="AW4" s="383"/>
      <c r="AX4" s="384"/>
    </row>
    <row r="5" spans="1:50" ht="24.75" customHeight="1">
      <c r="A5" s="1051"/>
      <c r="B5" s="1052"/>
      <c r="C5" s="1052"/>
      <c r="D5" s="1052"/>
      <c r="E5" s="1052"/>
      <c r="F5" s="1053"/>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c r="A6" s="1051"/>
      <c r="B6" s="1052"/>
      <c r="C6" s="1052"/>
      <c r="D6" s="1052"/>
      <c r="E6" s="1052"/>
      <c r="F6" s="1053"/>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c r="A7" s="1051"/>
      <c r="B7" s="1052"/>
      <c r="C7" s="1052"/>
      <c r="D7" s="1052"/>
      <c r="E7" s="1052"/>
      <c r="F7" s="1053"/>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c r="A8" s="1051"/>
      <c r="B8" s="1052"/>
      <c r="C8" s="1052"/>
      <c r="D8" s="1052"/>
      <c r="E8" s="1052"/>
      <c r="F8" s="1053"/>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c r="A9" s="1051"/>
      <c r="B9" s="1052"/>
      <c r="C9" s="1052"/>
      <c r="D9" s="1052"/>
      <c r="E9" s="1052"/>
      <c r="F9" s="1053"/>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c r="A10" s="1051"/>
      <c r="B10" s="1052"/>
      <c r="C10" s="1052"/>
      <c r="D10" s="1052"/>
      <c r="E10" s="1052"/>
      <c r="F10" s="1053"/>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c r="A11" s="1051"/>
      <c r="B11" s="1052"/>
      <c r="C11" s="1052"/>
      <c r="D11" s="1052"/>
      <c r="E11" s="1052"/>
      <c r="F11" s="1053"/>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c r="A12" s="1051"/>
      <c r="B12" s="1052"/>
      <c r="C12" s="1052"/>
      <c r="D12" s="1052"/>
      <c r="E12" s="1052"/>
      <c r="F12" s="1053"/>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c r="A13" s="1051"/>
      <c r="B13" s="1052"/>
      <c r="C13" s="1052"/>
      <c r="D13" s="1052"/>
      <c r="E13" s="1052"/>
      <c r="F13" s="1053"/>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c r="A14" s="1051"/>
      <c r="B14" s="1052"/>
      <c r="C14" s="1052"/>
      <c r="D14" s="1052"/>
      <c r="E14" s="1052"/>
      <c r="F14" s="1053"/>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c r="A15" s="1051"/>
      <c r="B15" s="1052"/>
      <c r="C15" s="1052"/>
      <c r="D15" s="1052"/>
      <c r="E15" s="1052"/>
      <c r="F15" s="1053"/>
      <c r="G15" s="591" t="s">
        <v>269</v>
      </c>
      <c r="H15" s="592"/>
      <c r="I15" s="592"/>
      <c r="J15" s="592"/>
      <c r="K15" s="592"/>
      <c r="L15" s="592"/>
      <c r="M15" s="592"/>
      <c r="N15" s="592"/>
      <c r="O15" s="592"/>
      <c r="P15" s="592"/>
      <c r="Q15" s="592"/>
      <c r="R15" s="592"/>
      <c r="S15" s="592"/>
      <c r="T15" s="592"/>
      <c r="U15" s="592"/>
      <c r="V15" s="592"/>
      <c r="W15" s="592"/>
      <c r="X15" s="592"/>
      <c r="Y15" s="592"/>
      <c r="Z15" s="592"/>
      <c r="AA15" s="592"/>
      <c r="AB15" s="593"/>
      <c r="AC15" s="591" t="s">
        <v>270</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c r="A16" s="1051"/>
      <c r="B16" s="1052"/>
      <c r="C16" s="1052"/>
      <c r="D16" s="1052"/>
      <c r="E16" s="1052"/>
      <c r="F16" s="1053"/>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c r="A17" s="1051"/>
      <c r="B17" s="1052"/>
      <c r="C17" s="1052"/>
      <c r="D17" s="1052"/>
      <c r="E17" s="1052"/>
      <c r="F17" s="1053"/>
      <c r="G17" s="666"/>
      <c r="H17" s="667"/>
      <c r="I17" s="667"/>
      <c r="J17" s="667"/>
      <c r="K17" s="668"/>
      <c r="L17" s="660"/>
      <c r="M17" s="661"/>
      <c r="N17" s="661"/>
      <c r="O17" s="661"/>
      <c r="P17" s="661"/>
      <c r="Q17" s="661"/>
      <c r="R17" s="661"/>
      <c r="S17" s="661"/>
      <c r="T17" s="661"/>
      <c r="U17" s="661"/>
      <c r="V17" s="661"/>
      <c r="W17" s="661"/>
      <c r="X17" s="662"/>
      <c r="Y17" s="382"/>
      <c r="Z17" s="383"/>
      <c r="AA17" s="383"/>
      <c r="AB17" s="801"/>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row>
    <row r="18" spans="1:50" ht="24.75" customHeight="1">
      <c r="A18" s="1051"/>
      <c r="B18" s="1052"/>
      <c r="C18" s="1052"/>
      <c r="D18" s="1052"/>
      <c r="E18" s="1052"/>
      <c r="F18" s="1053"/>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c r="A19" s="1051"/>
      <c r="B19" s="1052"/>
      <c r="C19" s="1052"/>
      <c r="D19" s="1052"/>
      <c r="E19" s="1052"/>
      <c r="F19" s="1053"/>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c r="A20" s="1051"/>
      <c r="B20" s="1052"/>
      <c r="C20" s="1052"/>
      <c r="D20" s="1052"/>
      <c r="E20" s="1052"/>
      <c r="F20" s="1053"/>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c r="A21" s="1051"/>
      <c r="B21" s="1052"/>
      <c r="C21" s="1052"/>
      <c r="D21" s="1052"/>
      <c r="E21" s="1052"/>
      <c r="F21" s="1053"/>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c r="A22" s="1051"/>
      <c r="B22" s="1052"/>
      <c r="C22" s="1052"/>
      <c r="D22" s="1052"/>
      <c r="E22" s="1052"/>
      <c r="F22" s="1053"/>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c r="A23" s="1051"/>
      <c r="B23" s="1052"/>
      <c r="C23" s="1052"/>
      <c r="D23" s="1052"/>
      <c r="E23" s="1052"/>
      <c r="F23" s="1053"/>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c r="A24" s="1051"/>
      <c r="B24" s="1052"/>
      <c r="C24" s="1052"/>
      <c r="D24" s="1052"/>
      <c r="E24" s="1052"/>
      <c r="F24" s="1053"/>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c r="A25" s="1051"/>
      <c r="B25" s="1052"/>
      <c r="C25" s="1052"/>
      <c r="D25" s="1052"/>
      <c r="E25" s="1052"/>
      <c r="F25" s="1053"/>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c r="A26" s="1051"/>
      <c r="B26" s="1052"/>
      <c r="C26" s="1052"/>
      <c r="D26" s="1052"/>
      <c r="E26" s="1052"/>
      <c r="F26" s="1053"/>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c r="A27" s="1051"/>
      <c r="B27" s="1052"/>
      <c r="C27" s="1052"/>
      <c r="D27" s="1052"/>
      <c r="E27" s="1052"/>
      <c r="F27" s="1053"/>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c r="A28" s="1051"/>
      <c r="B28" s="1052"/>
      <c r="C28" s="1052"/>
      <c r="D28" s="1052"/>
      <c r="E28" s="1052"/>
      <c r="F28" s="1053"/>
      <c r="G28" s="591" t="s">
        <v>268</v>
      </c>
      <c r="H28" s="592"/>
      <c r="I28" s="592"/>
      <c r="J28" s="592"/>
      <c r="K28" s="592"/>
      <c r="L28" s="592"/>
      <c r="M28" s="592"/>
      <c r="N28" s="592"/>
      <c r="O28" s="592"/>
      <c r="P28" s="592"/>
      <c r="Q28" s="592"/>
      <c r="R28" s="592"/>
      <c r="S28" s="592"/>
      <c r="T28" s="592"/>
      <c r="U28" s="592"/>
      <c r="V28" s="592"/>
      <c r="W28" s="592"/>
      <c r="X28" s="592"/>
      <c r="Y28" s="592"/>
      <c r="Z28" s="592"/>
      <c r="AA28" s="592"/>
      <c r="AB28" s="593"/>
      <c r="AC28" s="591" t="s">
        <v>271</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c r="A29" s="1051"/>
      <c r="B29" s="1052"/>
      <c r="C29" s="1052"/>
      <c r="D29" s="1052"/>
      <c r="E29" s="1052"/>
      <c r="F29" s="1053"/>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c r="A30" s="1051"/>
      <c r="B30" s="1052"/>
      <c r="C30" s="1052"/>
      <c r="D30" s="1052"/>
      <c r="E30" s="1052"/>
      <c r="F30" s="1053"/>
      <c r="G30" s="666"/>
      <c r="H30" s="667"/>
      <c r="I30" s="667"/>
      <c r="J30" s="667"/>
      <c r="K30" s="668"/>
      <c r="L30" s="660"/>
      <c r="M30" s="661"/>
      <c r="N30" s="661"/>
      <c r="O30" s="661"/>
      <c r="P30" s="661"/>
      <c r="Q30" s="661"/>
      <c r="R30" s="661"/>
      <c r="S30" s="661"/>
      <c r="T30" s="661"/>
      <c r="U30" s="661"/>
      <c r="V30" s="661"/>
      <c r="W30" s="661"/>
      <c r="X30" s="662"/>
      <c r="Y30" s="382"/>
      <c r="Z30" s="383"/>
      <c r="AA30" s="383"/>
      <c r="AB30" s="801"/>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row>
    <row r="31" spans="1:50" ht="24.75" customHeight="1">
      <c r="A31" s="1051"/>
      <c r="B31" s="1052"/>
      <c r="C31" s="1052"/>
      <c r="D31" s="1052"/>
      <c r="E31" s="1052"/>
      <c r="F31" s="1053"/>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c r="A32" s="1051"/>
      <c r="B32" s="1052"/>
      <c r="C32" s="1052"/>
      <c r="D32" s="1052"/>
      <c r="E32" s="1052"/>
      <c r="F32" s="1053"/>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c r="A33" s="1051"/>
      <c r="B33" s="1052"/>
      <c r="C33" s="1052"/>
      <c r="D33" s="1052"/>
      <c r="E33" s="1052"/>
      <c r="F33" s="1053"/>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c r="A34" s="1051"/>
      <c r="B34" s="1052"/>
      <c r="C34" s="1052"/>
      <c r="D34" s="1052"/>
      <c r="E34" s="1052"/>
      <c r="F34" s="1053"/>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c r="A35" s="1051"/>
      <c r="B35" s="1052"/>
      <c r="C35" s="1052"/>
      <c r="D35" s="1052"/>
      <c r="E35" s="1052"/>
      <c r="F35" s="1053"/>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c r="A36" s="1051"/>
      <c r="B36" s="1052"/>
      <c r="C36" s="1052"/>
      <c r="D36" s="1052"/>
      <c r="E36" s="1052"/>
      <c r="F36" s="1053"/>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c r="A37" s="1051"/>
      <c r="B37" s="1052"/>
      <c r="C37" s="1052"/>
      <c r="D37" s="1052"/>
      <c r="E37" s="1052"/>
      <c r="F37" s="1053"/>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c r="A38" s="1051"/>
      <c r="B38" s="1052"/>
      <c r="C38" s="1052"/>
      <c r="D38" s="1052"/>
      <c r="E38" s="1052"/>
      <c r="F38" s="1053"/>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c r="A39" s="1051"/>
      <c r="B39" s="1052"/>
      <c r="C39" s="1052"/>
      <c r="D39" s="1052"/>
      <c r="E39" s="1052"/>
      <c r="F39" s="1053"/>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c r="A40" s="1051"/>
      <c r="B40" s="1052"/>
      <c r="C40" s="1052"/>
      <c r="D40" s="1052"/>
      <c r="E40" s="1052"/>
      <c r="F40" s="1053"/>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c r="A41" s="1051"/>
      <c r="B41" s="1052"/>
      <c r="C41" s="1052"/>
      <c r="D41" s="1052"/>
      <c r="E41" s="1052"/>
      <c r="F41" s="1053"/>
      <c r="G41" s="591" t="s">
        <v>316</v>
      </c>
      <c r="H41" s="592"/>
      <c r="I41" s="592"/>
      <c r="J41" s="592"/>
      <c r="K41" s="592"/>
      <c r="L41" s="592"/>
      <c r="M41" s="592"/>
      <c r="N41" s="592"/>
      <c r="O41" s="592"/>
      <c r="P41" s="592"/>
      <c r="Q41" s="592"/>
      <c r="R41" s="592"/>
      <c r="S41" s="592"/>
      <c r="T41" s="592"/>
      <c r="U41" s="592"/>
      <c r="V41" s="592"/>
      <c r="W41" s="592"/>
      <c r="X41" s="592"/>
      <c r="Y41" s="592"/>
      <c r="Z41" s="592"/>
      <c r="AA41" s="592"/>
      <c r="AB41" s="593"/>
      <c r="AC41" s="591" t="s">
        <v>183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c r="A42" s="1051"/>
      <c r="B42" s="1052"/>
      <c r="C42" s="1052"/>
      <c r="D42" s="1052"/>
      <c r="E42" s="1052"/>
      <c r="F42" s="1053"/>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c r="A43" s="1051"/>
      <c r="B43" s="1052"/>
      <c r="C43" s="1052"/>
      <c r="D43" s="1052"/>
      <c r="E43" s="1052"/>
      <c r="F43" s="1053"/>
      <c r="G43" s="666"/>
      <c r="H43" s="667"/>
      <c r="I43" s="667"/>
      <c r="J43" s="667"/>
      <c r="K43" s="668"/>
      <c r="L43" s="660"/>
      <c r="M43" s="661"/>
      <c r="N43" s="661"/>
      <c r="O43" s="661"/>
      <c r="P43" s="661"/>
      <c r="Q43" s="661"/>
      <c r="R43" s="661"/>
      <c r="S43" s="661"/>
      <c r="T43" s="661"/>
      <c r="U43" s="661"/>
      <c r="V43" s="661"/>
      <c r="W43" s="661"/>
      <c r="X43" s="662"/>
      <c r="Y43" s="382"/>
      <c r="Z43" s="383"/>
      <c r="AA43" s="383"/>
      <c r="AB43" s="801"/>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row>
    <row r="44" spans="1:50" ht="24.75" customHeight="1">
      <c r="A44" s="1051"/>
      <c r="B44" s="1052"/>
      <c r="C44" s="1052"/>
      <c r="D44" s="1052"/>
      <c r="E44" s="1052"/>
      <c r="F44" s="1053"/>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c r="A45" s="1051"/>
      <c r="B45" s="1052"/>
      <c r="C45" s="1052"/>
      <c r="D45" s="1052"/>
      <c r="E45" s="1052"/>
      <c r="F45" s="1053"/>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c r="A46" s="1051"/>
      <c r="B46" s="1052"/>
      <c r="C46" s="1052"/>
      <c r="D46" s="1052"/>
      <c r="E46" s="1052"/>
      <c r="F46" s="1053"/>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c r="A47" s="1051"/>
      <c r="B47" s="1052"/>
      <c r="C47" s="1052"/>
      <c r="D47" s="1052"/>
      <c r="E47" s="1052"/>
      <c r="F47" s="1053"/>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c r="A48" s="1051"/>
      <c r="B48" s="1052"/>
      <c r="C48" s="1052"/>
      <c r="D48" s="1052"/>
      <c r="E48" s="1052"/>
      <c r="F48" s="1053"/>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c r="A49" s="1051"/>
      <c r="B49" s="1052"/>
      <c r="C49" s="1052"/>
      <c r="D49" s="1052"/>
      <c r="E49" s="1052"/>
      <c r="F49" s="1053"/>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c r="A50" s="1051"/>
      <c r="B50" s="1052"/>
      <c r="C50" s="1052"/>
      <c r="D50" s="1052"/>
      <c r="E50" s="1052"/>
      <c r="F50" s="1053"/>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c r="A51" s="1051"/>
      <c r="B51" s="1052"/>
      <c r="C51" s="1052"/>
      <c r="D51" s="1052"/>
      <c r="E51" s="1052"/>
      <c r="F51" s="1053"/>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c r="A52" s="1051"/>
      <c r="B52" s="1052"/>
      <c r="C52" s="1052"/>
      <c r="D52" s="1052"/>
      <c r="E52" s="1052"/>
      <c r="F52" s="1053"/>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1" t="s">
        <v>184</v>
      </c>
      <c r="H55" s="592"/>
      <c r="I55" s="592"/>
      <c r="J55" s="592"/>
      <c r="K55" s="592"/>
      <c r="L55" s="592"/>
      <c r="M55" s="592"/>
      <c r="N55" s="592"/>
      <c r="O55" s="592"/>
      <c r="P55" s="592"/>
      <c r="Q55" s="592"/>
      <c r="R55" s="592"/>
      <c r="S55" s="592"/>
      <c r="T55" s="592"/>
      <c r="U55" s="592"/>
      <c r="V55" s="592"/>
      <c r="W55" s="592"/>
      <c r="X55" s="592"/>
      <c r="Y55" s="592"/>
      <c r="Z55" s="592"/>
      <c r="AA55" s="592"/>
      <c r="AB55" s="593"/>
      <c r="AC55" s="591" t="s">
        <v>272</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c r="A56" s="1051"/>
      <c r="B56" s="1052"/>
      <c r="C56" s="1052"/>
      <c r="D56" s="1052"/>
      <c r="E56" s="1052"/>
      <c r="F56" s="1053"/>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c r="A57" s="1051"/>
      <c r="B57" s="1052"/>
      <c r="C57" s="1052"/>
      <c r="D57" s="1052"/>
      <c r="E57" s="1052"/>
      <c r="F57" s="1053"/>
      <c r="G57" s="666"/>
      <c r="H57" s="667"/>
      <c r="I57" s="667"/>
      <c r="J57" s="667"/>
      <c r="K57" s="668"/>
      <c r="L57" s="660"/>
      <c r="M57" s="661"/>
      <c r="N57" s="661"/>
      <c r="O57" s="661"/>
      <c r="P57" s="661"/>
      <c r="Q57" s="661"/>
      <c r="R57" s="661"/>
      <c r="S57" s="661"/>
      <c r="T57" s="661"/>
      <c r="U57" s="661"/>
      <c r="V57" s="661"/>
      <c r="W57" s="661"/>
      <c r="X57" s="662"/>
      <c r="Y57" s="382"/>
      <c r="Z57" s="383"/>
      <c r="AA57" s="383"/>
      <c r="AB57" s="801"/>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row>
    <row r="58" spans="1:50" ht="24.75" customHeight="1">
      <c r="A58" s="1051"/>
      <c r="B58" s="1052"/>
      <c r="C58" s="1052"/>
      <c r="D58" s="1052"/>
      <c r="E58" s="1052"/>
      <c r="F58" s="1053"/>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c r="A59" s="1051"/>
      <c r="B59" s="1052"/>
      <c r="C59" s="1052"/>
      <c r="D59" s="1052"/>
      <c r="E59" s="1052"/>
      <c r="F59" s="1053"/>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c r="A60" s="1051"/>
      <c r="B60" s="1052"/>
      <c r="C60" s="1052"/>
      <c r="D60" s="1052"/>
      <c r="E60" s="1052"/>
      <c r="F60" s="1053"/>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c r="A61" s="1051"/>
      <c r="B61" s="1052"/>
      <c r="C61" s="1052"/>
      <c r="D61" s="1052"/>
      <c r="E61" s="1052"/>
      <c r="F61" s="1053"/>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c r="A62" s="1051"/>
      <c r="B62" s="1052"/>
      <c r="C62" s="1052"/>
      <c r="D62" s="1052"/>
      <c r="E62" s="1052"/>
      <c r="F62" s="1053"/>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c r="A63" s="1051"/>
      <c r="B63" s="1052"/>
      <c r="C63" s="1052"/>
      <c r="D63" s="1052"/>
      <c r="E63" s="1052"/>
      <c r="F63" s="1053"/>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c r="A64" s="1051"/>
      <c r="B64" s="1052"/>
      <c r="C64" s="1052"/>
      <c r="D64" s="1052"/>
      <c r="E64" s="1052"/>
      <c r="F64" s="1053"/>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c r="A65" s="1051"/>
      <c r="B65" s="1052"/>
      <c r="C65" s="1052"/>
      <c r="D65" s="1052"/>
      <c r="E65" s="1052"/>
      <c r="F65" s="1053"/>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c r="A66" s="1051"/>
      <c r="B66" s="1052"/>
      <c r="C66" s="1052"/>
      <c r="D66" s="1052"/>
      <c r="E66" s="1052"/>
      <c r="F66" s="1053"/>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c r="A67" s="1051"/>
      <c r="B67" s="1052"/>
      <c r="C67" s="1052"/>
      <c r="D67" s="1052"/>
      <c r="E67" s="1052"/>
      <c r="F67" s="1053"/>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c r="A68" s="1051"/>
      <c r="B68" s="1052"/>
      <c r="C68" s="1052"/>
      <c r="D68" s="1052"/>
      <c r="E68" s="1052"/>
      <c r="F68" s="1053"/>
      <c r="G68" s="591" t="s">
        <v>273</v>
      </c>
      <c r="H68" s="592"/>
      <c r="I68" s="592"/>
      <c r="J68" s="592"/>
      <c r="K68" s="592"/>
      <c r="L68" s="592"/>
      <c r="M68" s="592"/>
      <c r="N68" s="592"/>
      <c r="O68" s="592"/>
      <c r="P68" s="592"/>
      <c r="Q68" s="592"/>
      <c r="R68" s="592"/>
      <c r="S68" s="592"/>
      <c r="T68" s="592"/>
      <c r="U68" s="592"/>
      <c r="V68" s="592"/>
      <c r="W68" s="592"/>
      <c r="X68" s="592"/>
      <c r="Y68" s="592"/>
      <c r="Z68" s="592"/>
      <c r="AA68" s="592"/>
      <c r="AB68" s="593"/>
      <c r="AC68" s="591" t="s">
        <v>274</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c r="A69" s="1051"/>
      <c r="B69" s="1052"/>
      <c r="C69" s="1052"/>
      <c r="D69" s="1052"/>
      <c r="E69" s="1052"/>
      <c r="F69" s="1053"/>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c r="A70" s="1051"/>
      <c r="B70" s="1052"/>
      <c r="C70" s="1052"/>
      <c r="D70" s="1052"/>
      <c r="E70" s="1052"/>
      <c r="F70" s="1053"/>
      <c r="G70" s="666"/>
      <c r="H70" s="667"/>
      <c r="I70" s="667"/>
      <c r="J70" s="667"/>
      <c r="K70" s="668"/>
      <c r="L70" s="660"/>
      <c r="M70" s="661"/>
      <c r="N70" s="661"/>
      <c r="O70" s="661"/>
      <c r="P70" s="661"/>
      <c r="Q70" s="661"/>
      <c r="R70" s="661"/>
      <c r="S70" s="661"/>
      <c r="T70" s="661"/>
      <c r="U70" s="661"/>
      <c r="V70" s="661"/>
      <c r="W70" s="661"/>
      <c r="X70" s="662"/>
      <c r="Y70" s="382"/>
      <c r="Z70" s="383"/>
      <c r="AA70" s="383"/>
      <c r="AB70" s="801"/>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row>
    <row r="71" spans="1:50" ht="24.75" customHeight="1">
      <c r="A71" s="1051"/>
      <c r="B71" s="1052"/>
      <c r="C71" s="1052"/>
      <c r="D71" s="1052"/>
      <c r="E71" s="1052"/>
      <c r="F71" s="1053"/>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c r="A72" s="1051"/>
      <c r="B72" s="1052"/>
      <c r="C72" s="1052"/>
      <c r="D72" s="1052"/>
      <c r="E72" s="1052"/>
      <c r="F72" s="1053"/>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c r="A73" s="1051"/>
      <c r="B73" s="1052"/>
      <c r="C73" s="1052"/>
      <c r="D73" s="1052"/>
      <c r="E73" s="1052"/>
      <c r="F73" s="1053"/>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c r="A74" s="1051"/>
      <c r="B74" s="1052"/>
      <c r="C74" s="1052"/>
      <c r="D74" s="1052"/>
      <c r="E74" s="1052"/>
      <c r="F74" s="1053"/>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c r="A75" s="1051"/>
      <c r="B75" s="1052"/>
      <c r="C75" s="1052"/>
      <c r="D75" s="1052"/>
      <c r="E75" s="1052"/>
      <c r="F75" s="1053"/>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c r="A76" s="1051"/>
      <c r="B76" s="1052"/>
      <c r="C76" s="1052"/>
      <c r="D76" s="1052"/>
      <c r="E76" s="1052"/>
      <c r="F76" s="1053"/>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c r="A77" s="1051"/>
      <c r="B77" s="1052"/>
      <c r="C77" s="1052"/>
      <c r="D77" s="1052"/>
      <c r="E77" s="1052"/>
      <c r="F77" s="1053"/>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c r="A78" s="1051"/>
      <c r="B78" s="1052"/>
      <c r="C78" s="1052"/>
      <c r="D78" s="1052"/>
      <c r="E78" s="1052"/>
      <c r="F78" s="1053"/>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c r="A79" s="1051"/>
      <c r="B79" s="1052"/>
      <c r="C79" s="1052"/>
      <c r="D79" s="1052"/>
      <c r="E79" s="1052"/>
      <c r="F79" s="1053"/>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c r="A80" s="1051"/>
      <c r="B80" s="1052"/>
      <c r="C80" s="1052"/>
      <c r="D80" s="1052"/>
      <c r="E80" s="1052"/>
      <c r="F80" s="1053"/>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c r="A81" s="1051"/>
      <c r="B81" s="1052"/>
      <c r="C81" s="1052"/>
      <c r="D81" s="1052"/>
      <c r="E81" s="1052"/>
      <c r="F81" s="1053"/>
      <c r="G81" s="591" t="s">
        <v>275</v>
      </c>
      <c r="H81" s="592"/>
      <c r="I81" s="592"/>
      <c r="J81" s="592"/>
      <c r="K81" s="592"/>
      <c r="L81" s="592"/>
      <c r="M81" s="592"/>
      <c r="N81" s="592"/>
      <c r="O81" s="592"/>
      <c r="P81" s="592"/>
      <c r="Q81" s="592"/>
      <c r="R81" s="592"/>
      <c r="S81" s="592"/>
      <c r="T81" s="592"/>
      <c r="U81" s="592"/>
      <c r="V81" s="592"/>
      <c r="W81" s="592"/>
      <c r="X81" s="592"/>
      <c r="Y81" s="592"/>
      <c r="Z81" s="592"/>
      <c r="AA81" s="592"/>
      <c r="AB81" s="593"/>
      <c r="AC81" s="591" t="s">
        <v>276</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c r="A82" s="1051"/>
      <c r="B82" s="1052"/>
      <c r="C82" s="1052"/>
      <c r="D82" s="1052"/>
      <c r="E82" s="1052"/>
      <c r="F82" s="1053"/>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c r="A83" s="1051"/>
      <c r="B83" s="1052"/>
      <c r="C83" s="1052"/>
      <c r="D83" s="1052"/>
      <c r="E83" s="1052"/>
      <c r="F83" s="1053"/>
      <c r="G83" s="666"/>
      <c r="H83" s="667"/>
      <c r="I83" s="667"/>
      <c r="J83" s="667"/>
      <c r="K83" s="668"/>
      <c r="L83" s="660"/>
      <c r="M83" s="661"/>
      <c r="N83" s="661"/>
      <c r="O83" s="661"/>
      <c r="P83" s="661"/>
      <c r="Q83" s="661"/>
      <c r="R83" s="661"/>
      <c r="S83" s="661"/>
      <c r="T83" s="661"/>
      <c r="U83" s="661"/>
      <c r="V83" s="661"/>
      <c r="W83" s="661"/>
      <c r="X83" s="662"/>
      <c r="Y83" s="382"/>
      <c r="Z83" s="383"/>
      <c r="AA83" s="383"/>
      <c r="AB83" s="801"/>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row>
    <row r="84" spans="1:50" ht="24.75" customHeight="1">
      <c r="A84" s="1051"/>
      <c r="B84" s="1052"/>
      <c r="C84" s="1052"/>
      <c r="D84" s="1052"/>
      <c r="E84" s="1052"/>
      <c r="F84" s="1053"/>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c r="A85" s="1051"/>
      <c r="B85" s="1052"/>
      <c r="C85" s="1052"/>
      <c r="D85" s="1052"/>
      <c r="E85" s="1052"/>
      <c r="F85" s="1053"/>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c r="A86" s="1051"/>
      <c r="B86" s="1052"/>
      <c r="C86" s="1052"/>
      <c r="D86" s="1052"/>
      <c r="E86" s="1052"/>
      <c r="F86" s="1053"/>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c r="A87" s="1051"/>
      <c r="B87" s="1052"/>
      <c r="C87" s="1052"/>
      <c r="D87" s="1052"/>
      <c r="E87" s="1052"/>
      <c r="F87" s="1053"/>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c r="A88" s="1051"/>
      <c r="B88" s="1052"/>
      <c r="C88" s="1052"/>
      <c r="D88" s="1052"/>
      <c r="E88" s="1052"/>
      <c r="F88" s="1053"/>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c r="A89" s="1051"/>
      <c r="B89" s="1052"/>
      <c r="C89" s="1052"/>
      <c r="D89" s="1052"/>
      <c r="E89" s="1052"/>
      <c r="F89" s="1053"/>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c r="A90" s="1051"/>
      <c r="B90" s="1052"/>
      <c r="C90" s="1052"/>
      <c r="D90" s="1052"/>
      <c r="E90" s="1052"/>
      <c r="F90" s="1053"/>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c r="A91" s="1051"/>
      <c r="B91" s="1052"/>
      <c r="C91" s="1052"/>
      <c r="D91" s="1052"/>
      <c r="E91" s="1052"/>
      <c r="F91" s="1053"/>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c r="A92" s="1051"/>
      <c r="B92" s="1052"/>
      <c r="C92" s="1052"/>
      <c r="D92" s="1052"/>
      <c r="E92" s="1052"/>
      <c r="F92" s="1053"/>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c r="A93" s="1051"/>
      <c r="B93" s="1052"/>
      <c r="C93" s="1052"/>
      <c r="D93" s="1052"/>
      <c r="E93" s="1052"/>
      <c r="F93" s="1053"/>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c r="A94" s="1051"/>
      <c r="B94" s="1052"/>
      <c r="C94" s="1052"/>
      <c r="D94" s="1052"/>
      <c r="E94" s="1052"/>
      <c r="F94" s="1053"/>
      <c r="G94" s="591" t="s">
        <v>277</v>
      </c>
      <c r="H94" s="592"/>
      <c r="I94" s="592"/>
      <c r="J94" s="592"/>
      <c r="K94" s="592"/>
      <c r="L94" s="592"/>
      <c r="M94" s="592"/>
      <c r="N94" s="592"/>
      <c r="O94" s="592"/>
      <c r="P94" s="592"/>
      <c r="Q94" s="592"/>
      <c r="R94" s="592"/>
      <c r="S94" s="592"/>
      <c r="T94" s="592"/>
      <c r="U94" s="592"/>
      <c r="V94" s="592"/>
      <c r="W94" s="592"/>
      <c r="X94" s="592"/>
      <c r="Y94" s="592"/>
      <c r="Z94" s="592"/>
      <c r="AA94" s="592"/>
      <c r="AB94" s="593"/>
      <c r="AC94" s="591" t="s">
        <v>185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c r="A95" s="1051"/>
      <c r="B95" s="1052"/>
      <c r="C95" s="1052"/>
      <c r="D95" s="1052"/>
      <c r="E95" s="1052"/>
      <c r="F95" s="1053"/>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c r="A96" s="1051"/>
      <c r="B96" s="1052"/>
      <c r="C96" s="1052"/>
      <c r="D96" s="1052"/>
      <c r="E96" s="1052"/>
      <c r="F96" s="1053"/>
      <c r="G96" s="666"/>
      <c r="H96" s="667"/>
      <c r="I96" s="667"/>
      <c r="J96" s="667"/>
      <c r="K96" s="668"/>
      <c r="L96" s="660"/>
      <c r="M96" s="661"/>
      <c r="N96" s="661"/>
      <c r="O96" s="661"/>
      <c r="P96" s="661"/>
      <c r="Q96" s="661"/>
      <c r="R96" s="661"/>
      <c r="S96" s="661"/>
      <c r="T96" s="661"/>
      <c r="U96" s="661"/>
      <c r="V96" s="661"/>
      <c r="W96" s="661"/>
      <c r="X96" s="662"/>
      <c r="Y96" s="382"/>
      <c r="Z96" s="383"/>
      <c r="AA96" s="383"/>
      <c r="AB96" s="801"/>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row>
    <row r="97" spans="1:50" ht="24.75" customHeight="1">
      <c r="A97" s="1051"/>
      <c r="B97" s="1052"/>
      <c r="C97" s="1052"/>
      <c r="D97" s="1052"/>
      <c r="E97" s="1052"/>
      <c r="F97" s="1053"/>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c r="A98" s="1051"/>
      <c r="B98" s="1052"/>
      <c r="C98" s="1052"/>
      <c r="D98" s="1052"/>
      <c r="E98" s="1052"/>
      <c r="F98" s="1053"/>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c r="A99" s="1051"/>
      <c r="B99" s="1052"/>
      <c r="C99" s="1052"/>
      <c r="D99" s="1052"/>
      <c r="E99" s="1052"/>
      <c r="F99" s="1053"/>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c r="A100" s="1051"/>
      <c r="B100" s="1052"/>
      <c r="C100" s="1052"/>
      <c r="D100" s="1052"/>
      <c r="E100" s="1052"/>
      <c r="F100" s="1053"/>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c r="A101" s="1051"/>
      <c r="B101" s="1052"/>
      <c r="C101" s="1052"/>
      <c r="D101" s="1052"/>
      <c r="E101" s="1052"/>
      <c r="F101" s="1053"/>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c r="A102" s="1051"/>
      <c r="B102" s="1052"/>
      <c r="C102" s="1052"/>
      <c r="D102" s="1052"/>
      <c r="E102" s="1052"/>
      <c r="F102" s="1053"/>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c r="A103" s="1051"/>
      <c r="B103" s="1052"/>
      <c r="C103" s="1052"/>
      <c r="D103" s="1052"/>
      <c r="E103" s="1052"/>
      <c r="F103" s="1053"/>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c r="A104" s="1051"/>
      <c r="B104" s="1052"/>
      <c r="C104" s="1052"/>
      <c r="D104" s="1052"/>
      <c r="E104" s="1052"/>
      <c r="F104" s="1053"/>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c r="A105" s="1051"/>
      <c r="B105" s="1052"/>
      <c r="C105" s="1052"/>
      <c r="D105" s="1052"/>
      <c r="E105" s="1052"/>
      <c r="F105" s="1053"/>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1" t="s">
        <v>186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278</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c r="A109" s="1051"/>
      <c r="B109" s="1052"/>
      <c r="C109" s="1052"/>
      <c r="D109" s="1052"/>
      <c r="E109" s="1052"/>
      <c r="F109" s="1053"/>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c r="A110" s="1051"/>
      <c r="B110" s="1052"/>
      <c r="C110" s="1052"/>
      <c r="D110" s="1052"/>
      <c r="E110" s="1052"/>
      <c r="F110" s="1053"/>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801"/>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row>
    <row r="111" spans="1:50" ht="24.75" customHeight="1">
      <c r="A111" s="1051"/>
      <c r="B111" s="1052"/>
      <c r="C111" s="1052"/>
      <c r="D111" s="1052"/>
      <c r="E111" s="1052"/>
      <c r="F111" s="1053"/>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c r="A112" s="1051"/>
      <c r="B112" s="1052"/>
      <c r="C112" s="1052"/>
      <c r="D112" s="1052"/>
      <c r="E112" s="1052"/>
      <c r="F112" s="1053"/>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c r="A113" s="1051"/>
      <c r="B113" s="1052"/>
      <c r="C113" s="1052"/>
      <c r="D113" s="1052"/>
      <c r="E113" s="1052"/>
      <c r="F113" s="1053"/>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c r="A114" s="1051"/>
      <c r="B114" s="1052"/>
      <c r="C114" s="1052"/>
      <c r="D114" s="1052"/>
      <c r="E114" s="1052"/>
      <c r="F114" s="1053"/>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c r="A115" s="1051"/>
      <c r="B115" s="1052"/>
      <c r="C115" s="1052"/>
      <c r="D115" s="1052"/>
      <c r="E115" s="1052"/>
      <c r="F115" s="1053"/>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c r="A116" s="1051"/>
      <c r="B116" s="1052"/>
      <c r="C116" s="1052"/>
      <c r="D116" s="1052"/>
      <c r="E116" s="1052"/>
      <c r="F116" s="1053"/>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c r="A117" s="1051"/>
      <c r="B117" s="1052"/>
      <c r="C117" s="1052"/>
      <c r="D117" s="1052"/>
      <c r="E117" s="1052"/>
      <c r="F117" s="1053"/>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c r="A118" s="1051"/>
      <c r="B118" s="1052"/>
      <c r="C118" s="1052"/>
      <c r="D118" s="1052"/>
      <c r="E118" s="1052"/>
      <c r="F118" s="1053"/>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c r="A119" s="1051"/>
      <c r="B119" s="1052"/>
      <c r="C119" s="1052"/>
      <c r="D119" s="1052"/>
      <c r="E119" s="1052"/>
      <c r="F119" s="1053"/>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c r="A120" s="1051"/>
      <c r="B120" s="1052"/>
      <c r="C120" s="1052"/>
      <c r="D120" s="1052"/>
      <c r="E120" s="1052"/>
      <c r="F120" s="1053"/>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c r="A121" s="1051"/>
      <c r="B121" s="1052"/>
      <c r="C121" s="1052"/>
      <c r="D121" s="1052"/>
      <c r="E121" s="1052"/>
      <c r="F121" s="1053"/>
      <c r="G121" s="591" t="s">
        <v>279</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280</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c r="A122" s="1051"/>
      <c r="B122" s="1052"/>
      <c r="C122" s="1052"/>
      <c r="D122" s="1052"/>
      <c r="E122" s="1052"/>
      <c r="F122" s="1053"/>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c r="A123" s="1051"/>
      <c r="B123" s="1052"/>
      <c r="C123" s="1052"/>
      <c r="D123" s="1052"/>
      <c r="E123" s="1052"/>
      <c r="F123" s="1053"/>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801"/>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row>
    <row r="124" spans="1:50" ht="24.75" customHeight="1">
      <c r="A124" s="1051"/>
      <c r="B124" s="1052"/>
      <c r="C124" s="1052"/>
      <c r="D124" s="1052"/>
      <c r="E124" s="1052"/>
      <c r="F124" s="1053"/>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c r="A125" s="1051"/>
      <c r="B125" s="1052"/>
      <c r="C125" s="1052"/>
      <c r="D125" s="1052"/>
      <c r="E125" s="1052"/>
      <c r="F125" s="1053"/>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c r="A126" s="1051"/>
      <c r="B126" s="1052"/>
      <c r="C126" s="1052"/>
      <c r="D126" s="1052"/>
      <c r="E126" s="1052"/>
      <c r="F126" s="1053"/>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c r="A127" s="1051"/>
      <c r="B127" s="1052"/>
      <c r="C127" s="1052"/>
      <c r="D127" s="1052"/>
      <c r="E127" s="1052"/>
      <c r="F127" s="1053"/>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c r="A128" s="1051"/>
      <c r="B128" s="1052"/>
      <c r="C128" s="1052"/>
      <c r="D128" s="1052"/>
      <c r="E128" s="1052"/>
      <c r="F128" s="1053"/>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c r="A129" s="1051"/>
      <c r="B129" s="1052"/>
      <c r="C129" s="1052"/>
      <c r="D129" s="1052"/>
      <c r="E129" s="1052"/>
      <c r="F129" s="1053"/>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c r="A130" s="1051"/>
      <c r="B130" s="1052"/>
      <c r="C130" s="1052"/>
      <c r="D130" s="1052"/>
      <c r="E130" s="1052"/>
      <c r="F130" s="1053"/>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c r="A131" s="1051"/>
      <c r="B131" s="1052"/>
      <c r="C131" s="1052"/>
      <c r="D131" s="1052"/>
      <c r="E131" s="1052"/>
      <c r="F131" s="1053"/>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c r="A132" s="1051"/>
      <c r="B132" s="1052"/>
      <c r="C132" s="1052"/>
      <c r="D132" s="1052"/>
      <c r="E132" s="1052"/>
      <c r="F132" s="1053"/>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c r="A133" s="1051"/>
      <c r="B133" s="1052"/>
      <c r="C133" s="1052"/>
      <c r="D133" s="1052"/>
      <c r="E133" s="1052"/>
      <c r="F133" s="1053"/>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c r="A134" s="1051"/>
      <c r="B134" s="1052"/>
      <c r="C134" s="1052"/>
      <c r="D134" s="1052"/>
      <c r="E134" s="1052"/>
      <c r="F134" s="1053"/>
      <c r="G134" s="591" t="s">
        <v>281</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282</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c r="A135" s="1051"/>
      <c r="B135" s="1052"/>
      <c r="C135" s="1052"/>
      <c r="D135" s="1052"/>
      <c r="E135" s="1052"/>
      <c r="F135" s="1053"/>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c r="A136" s="1051"/>
      <c r="B136" s="1052"/>
      <c r="C136" s="1052"/>
      <c r="D136" s="1052"/>
      <c r="E136" s="1052"/>
      <c r="F136" s="1053"/>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801"/>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row>
    <row r="137" spans="1:50" ht="24.75" customHeight="1">
      <c r="A137" s="1051"/>
      <c r="B137" s="1052"/>
      <c r="C137" s="1052"/>
      <c r="D137" s="1052"/>
      <c r="E137" s="1052"/>
      <c r="F137" s="1053"/>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c r="A138" s="1051"/>
      <c r="B138" s="1052"/>
      <c r="C138" s="1052"/>
      <c r="D138" s="1052"/>
      <c r="E138" s="1052"/>
      <c r="F138" s="1053"/>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c r="A139" s="1051"/>
      <c r="B139" s="1052"/>
      <c r="C139" s="1052"/>
      <c r="D139" s="1052"/>
      <c r="E139" s="1052"/>
      <c r="F139" s="1053"/>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c r="A140" s="1051"/>
      <c r="B140" s="1052"/>
      <c r="C140" s="1052"/>
      <c r="D140" s="1052"/>
      <c r="E140" s="1052"/>
      <c r="F140" s="1053"/>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c r="A141" s="1051"/>
      <c r="B141" s="1052"/>
      <c r="C141" s="1052"/>
      <c r="D141" s="1052"/>
      <c r="E141" s="1052"/>
      <c r="F141" s="1053"/>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c r="A142" s="1051"/>
      <c r="B142" s="1052"/>
      <c r="C142" s="1052"/>
      <c r="D142" s="1052"/>
      <c r="E142" s="1052"/>
      <c r="F142" s="1053"/>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c r="A143" s="1051"/>
      <c r="B143" s="1052"/>
      <c r="C143" s="1052"/>
      <c r="D143" s="1052"/>
      <c r="E143" s="1052"/>
      <c r="F143" s="1053"/>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c r="A144" s="1051"/>
      <c r="B144" s="1052"/>
      <c r="C144" s="1052"/>
      <c r="D144" s="1052"/>
      <c r="E144" s="1052"/>
      <c r="F144" s="1053"/>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c r="A145" s="1051"/>
      <c r="B145" s="1052"/>
      <c r="C145" s="1052"/>
      <c r="D145" s="1052"/>
      <c r="E145" s="1052"/>
      <c r="F145" s="1053"/>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c r="A146" s="1051"/>
      <c r="B146" s="1052"/>
      <c r="C146" s="1052"/>
      <c r="D146" s="1052"/>
      <c r="E146" s="1052"/>
      <c r="F146" s="1053"/>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c r="A147" s="1051"/>
      <c r="B147" s="1052"/>
      <c r="C147" s="1052"/>
      <c r="D147" s="1052"/>
      <c r="E147" s="1052"/>
      <c r="F147" s="1053"/>
      <c r="G147" s="591" t="s">
        <v>283</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c r="A148" s="1051"/>
      <c r="B148" s="1052"/>
      <c r="C148" s="1052"/>
      <c r="D148" s="1052"/>
      <c r="E148" s="1052"/>
      <c r="F148" s="1053"/>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c r="A149" s="1051"/>
      <c r="B149" s="1052"/>
      <c r="C149" s="1052"/>
      <c r="D149" s="1052"/>
      <c r="E149" s="1052"/>
      <c r="F149" s="1053"/>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801"/>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row>
    <row r="150" spans="1:50" ht="24.75" customHeight="1">
      <c r="A150" s="1051"/>
      <c r="B150" s="1052"/>
      <c r="C150" s="1052"/>
      <c r="D150" s="1052"/>
      <c r="E150" s="1052"/>
      <c r="F150" s="1053"/>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c r="A151" s="1051"/>
      <c r="B151" s="1052"/>
      <c r="C151" s="1052"/>
      <c r="D151" s="1052"/>
      <c r="E151" s="1052"/>
      <c r="F151" s="1053"/>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c r="A152" s="1051"/>
      <c r="B152" s="1052"/>
      <c r="C152" s="1052"/>
      <c r="D152" s="1052"/>
      <c r="E152" s="1052"/>
      <c r="F152" s="1053"/>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c r="A153" s="1051"/>
      <c r="B153" s="1052"/>
      <c r="C153" s="1052"/>
      <c r="D153" s="1052"/>
      <c r="E153" s="1052"/>
      <c r="F153" s="1053"/>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c r="A154" s="1051"/>
      <c r="B154" s="1052"/>
      <c r="C154" s="1052"/>
      <c r="D154" s="1052"/>
      <c r="E154" s="1052"/>
      <c r="F154" s="1053"/>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c r="A155" s="1051"/>
      <c r="B155" s="1052"/>
      <c r="C155" s="1052"/>
      <c r="D155" s="1052"/>
      <c r="E155" s="1052"/>
      <c r="F155" s="1053"/>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c r="A156" s="1051"/>
      <c r="B156" s="1052"/>
      <c r="C156" s="1052"/>
      <c r="D156" s="1052"/>
      <c r="E156" s="1052"/>
      <c r="F156" s="1053"/>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c r="A157" s="1051"/>
      <c r="B157" s="1052"/>
      <c r="C157" s="1052"/>
      <c r="D157" s="1052"/>
      <c r="E157" s="1052"/>
      <c r="F157" s="1053"/>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c r="A158" s="1051"/>
      <c r="B158" s="1052"/>
      <c r="C158" s="1052"/>
      <c r="D158" s="1052"/>
      <c r="E158" s="1052"/>
      <c r="F158" s="1053"/>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1" t="s">
        <v>188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284</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c r="A162" s="1051"/>
      <c r="B162" s="1052"/>
      <c r="C162" s="1052"/>
      <c r="D162" s="1052"/>
      <c r="E162" s="1052"/>
      <c r="F162" s="1053"/>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c r="A163" s="1051"/>
      <c r="B163" s="1052"/>
      <c r="C163" s="1052"/>
      <c r="D163" s="1052"/>
      <c r="E163" s="1052"/>
      <c r="F163" s="1053"/>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801"/>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row>
    <row r="164" spans="1:50" ht="24.75" customHeight="1">
      <c r="A164" s="1051"/>
      <c r="B164" s="1052"/>
      <c r="C164" s="1052"/>
      <c r="D164" s="1052"/>
      <c r="E164" s="1052"/>
      <c r="F164" s="1053"/>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c r="A165" s="1051"/>
      <c r="B165" s="1052"/>
      <c r="C165" s="1052"/>
      <c r="D165" s="1052"/>
      <c r="E165" s="1052"/>
      <c r="F165" s="1053"/>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c r="A166" s="1051"/>
      <c r="B166" s="1052"/>
      <c r="C166" s="1052"/>
      <c r="D166" s="1052"/>
      <c r="E166" s="1052"/>
      <c r="F166" s="1053"/>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c r="A167" s="1051"/>
      <c r="B167" s="1052"/>
      <c r="C167" s="1052"/>
      <c r="D167" s="1052"/>
      <c r="E167" s="1052"/>
      <c r="F167" s="1053"/>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c r="A168" s="1051"/>
      <c r="B168" s="1052"/>
      <c r="C168" s="1052"/>
      <c r="D168" s="1052"/>
      <c r="E168" s="1052"/>
      <c r="F168" s="1053"/>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c r="A169" s="1051"/>
      <c r="B169" s="1052"/>
      <c r="C169" s="1052"/>
      <c r="D169" s="1052"/>
      <c r="E169" s="1052"/>
      <c r="F169" s="1053"/>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c r="A170" s="1051"/>
      <c r="B170" s="1052"/>
      <c r="C170" s="1052"/>
      <c r="D170" s="1052"/>
      <c r="E170" s="1052"/>
      <c r="F170" s="1053"/>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c r="A171" s="1051"/>
      <c r="B171" s="1052"/>
      <c r="C171" s="1052"/>
      <c r="D171" s="1052"/>
      <c r="E171" s="1052"/>
      <c r="F171" s="1053"/>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c r="A172" s="1051"/>
      <c r="B172" s="1052"/>
      <c r="C172" s="1052"/>
      <c r="D172" s="1052"/>
      <c r="E172" s="1052"/>
      <c r="F172" s="1053"/>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c r="A173" s="1051"/>
      <c r="B173" s="1052"/>
      <c r="C173" s="1052"/>
      <c r="D173" s="1052"/>
      <c r="E173" s="1052"/>
      <c r="F173" s="1053"/>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c r="A174" s="1051"/>
      <c r="B174" s="1052"/>
      <c r="C174" s="1052"/>
      <c r="D174" s="1052"/>
      <c r="E174" s="1052"/>
      <c r="F174" s="1053"/>
      <c r="G174" s="591" t="s">
        <v>285</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286</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c r="A175" s="1051"/>
      <c r="B175" s="1052"/>
      <c r="C175" s="1052"/>
      <c r="D175" s="1052"/>
      <c r="E175" s="1052"/>
      <c r="F175" s="1053"/>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c r="A176" s="1051"/>
      <c r="B176" s="1052"/>
      <c r="C176" s="1052"/>
      <c r="D176" s="1052"/>
      <c r="E176" s="1052"/>
      <c r="F176" s="1053"/>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801"/>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row>
    <row r="177" spans="1:50" ht="24.75" customHeight="1">
      <c r="A177" s="1051"/>
      <c r="B177" s="1052"/>
      <c r="C177" s="1052"/>
      <c r="D177" s="1052"/>
      <c r="E177" s="1052"/>
      <c r="F177" s="1053"/>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c r="A178" s="1051"/>
      <c r="B178" s="1052"/>
      <c r="C178" s="1052"/>
      <c r="D178" s="1052"/>
      <c r="E178" s="1052"/>
      <c r="F178" s="1053"/>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c r="A179" s="1051"/>
      <c r="B179" s="1052"/>
      <c r="C179" s="1052"/>
      <c r="D179" s="1052"/>
      <c r="E179" s="1052"/>
      <c r="F179" s="1053"/>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c r="A180" s="1051"/>
      <c r="B180" s="1052"/>
      <c r="C180" s="1052"/>
      <c r="D180" s="1052"/>
      <c r="E180" s="1052"/>
      <c r="F180" s="1053"/>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c r="A181" s="1051"/>
      <c r="B181" s="1052"/>
      <c r="C181" s="1052"/>
      <c r="D181" s="1052"/>
      <c r="E181" s="1052"/>
      <c r="F181" s="1053"/>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c r="A182" s="1051"/>
      <c r="B182" s="1052"/>
      <c r="C182" s="1052"/>
      <c r="D182" s="1052"/>
      <c r="E182" s="1052"/>
      <c r="F182" s="1053"/>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c r="A183" s="1051"/>
      <c r="B183" s="1052"/>
      <c r="C183" s="1052"/>
      <c r="D183" s="1052"/>
      <c r="E183" s="1052"/>
      <c r="F183" s="1053"/>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c r="A184" s="1051"/>
      <c r="B184" s="1052"/>
      <c r="C184" s="1052"/>
      <c r="D184" s="1052"/>
      <c r="E184" s="1052"/>
      <c r="F184" s="1053"/>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c r="A185" s="1051"/>
      <c r="B185" s="1052"/>
      <c r="C185" s="1052"/>
      <c r="D185" s="1052"/>
      <c r="E185" s="1052"/>
      <c r="F185" s="1053"/>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c r="A186" s="1051"/>
      <c r="B186" s="1052"/>
      <c r="C186" s="1052"/>
      <c r="D186" s="1052"/>
      <c r="E186" s="1052"/>
      <c r="F186" s="1053"/>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c r="A187" s="1051"/>
      <c r="B187" s="1052"/>
      <c r="C187" s="1052"/>
      <c r="D187" s="1052"/>
      <c r="E187" s="1052"/>
      <c r="F187" s="1053"/>
      <c r="G187" s="591" t="s">
        <v>288</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287</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c r="A188" s="1051"/>
      <c r="B188" s="1052"/>
      <c r="C188" s="1052"/>
      <c r="D188" s="1052"/>
      <c r="E188" s="1052"/>
      <c r="F188" s="1053"/>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c r="A189" s="1051"/>
      <c r="B189" s="1052"/>
      <c r="C189" s="1052"/>
      <c r="D189" s="1052"/>
      <c r="E189" s="1052"/>
      <c r="F189" s="1053"/>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801"/>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row>
    <row r="190" spans="1:50" ht="24.75" customHeight="1">
      <c r="A190" s="1051"/>
      <c r="B190" s="1052"/>
      <c r="C190" s="1052"/>
      <c r="D190" s="1052"/>
      <c r="E190" s="1052"/>
      <c r="F190" s="1053"/>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c r="A191" s="1051"/>
      <c r="B191" s="1052"/>
      <c r="C191" s="1052"/>
      <c r="D191" s="1052"/>
      <c r="E191" s="1052"/>
      <c r="F191" s="1053"/>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c r="A192" s="1051"/>
      <c r="B192" s="1052"/>
      <c r="C192" s="1052"/>
      <c r="D192" s="1052"/>
      <c r="E192" s="1052"/>
      <c r="F192" s="1053"/>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c r="A193" s="1051"/>
      <c r="B193" s="1052"/>
      <c r="C193" s="1052"/>
      <c r="D193" s="1052"/>
      <c r="E193" s="1052"/>
      <c r="F193" s="1053"/>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c r="A194" s="1051"/>
      <c r="B194" s="1052"/>
      <c r="C194" s="1052"/>
      <c r="D194" s="1052"/>
      <c r="E194" s="1052"/>
      <c r="F194" s="1053"/>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c r="A195" s="1051"/>
      <c r="B195" s="1052"/>
      <c r="C195" s="1052"/>
      <c r="D195" s="1052"/>
      <c r="E195" s="1052"/>
      <c r="F195" s="1053"/>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c r="A196" s="1051"/>
      <c r="B196" s="1052"/>
      <c r="C196" s="1052"/>
      <c r="D196" s="1052"/>
      <c r="E196" s="1052"/>
      <c r="F196" s="1053"/>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c r="A197" s="1051"/>
      <c r="B197" s="1052"/>
      <c r="C197" s="1052"/>
      <c r="D197" s="1052"/>
      <c r="E197" s="1052"/>
      <c r="F197" s="1053"/>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c r="A198" s="1051"/>
      <c r="B198" s="1052"/>
      <c r="C198" s="1052"/>
      <c r="D198" s="1052"/>
      <c r="E198" s="1052"/>
      <c r="F198" s="1053"/>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c r="A199" s="1051"/>
      <c r="B199" s="1052"/>
      <c r="C199" s="1052"/>
      <c r="D199" s="1052"/>
      <c r="E199" s="1052"/>
      <c r="F199" s="1053"/>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c r="A200" s="1051"/>
      <c r="B200" s="1052"/>
      <c r="C200" s="1052"/>
      <c r="D200" s="1052"/>
      <c r="E200" s="1052"/>
      <c r="F200" s="1053"/>
      <c r="G200" s="591" t="s">
        <v>289</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189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c r="A201" s="1051"/>
      <c r="B201" s="1052"/>
      <c r="C201" s="1052"/>
      <c r="D201" s="1052"/>
      <c r="E201" s="1052"/>
      <c r="F201" s="1053"/>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c r="A202" s="1051"/>
      <c r="B202" s="1052"/>
      <c r="C202" s="1052"/>
      <c r="D202" s="1052"/>
      <c r="E202" s="1052"/>
      <c r="F202" s="1053"/>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801"/>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row>
    <row r="203" spans="1:50" ht="24.75" customHeight="1">
      <c r="A203" s="1051"/>
      <c r="B203" s="1052"/>
      <c r="C203" s="1052"/>
      <c r="D203" s="1052"/>
      <c r="E203" s="1052"/>
      <c r="F203" s="1053"/>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c r="A204" s="1051"/>
      <c r="B204" s="1052"/>
      <c r="C204" s="1052"/>
      <c r="D204" s="1052"/>
      <c r="E204" s="1052"/>
      <c r="F204" s="1053"/>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c r="A205" s="1051"/>
      <c r="B205" s="1052"/>
      <c r="C205" s="1052"/>
      <c r="D205" s="1052"/>
      <c r="E205" s="1052"/>
      <c r="F205" s="1053"/>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c r="A206" s="1051"/>
      <c r="B206" s="1052"/>
      <c r="C206" s="1052"/>
      <c r="D206" s="1052"/>
      <c r="E206" s="1052"/>
      <c r="F206" s="1053"/>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c r="A207" s="1051"/>
      <c r="B207" s="1052"/>
      <c r="C207" s="1052"/>
      <c r="D207" s="1052"/>
      <c r="E207" s="1052"/>
      <c r="F207" s="1053"/>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c r="A208" s="1051"/>
      <c r="B208" s="1052"/>
      <c r="C208" s="1052"/>
      <c r="D208" s="1052"/>
      <c r="E208" s="1052"/>
      <c r="F208" s="1053"/>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c r="A209" s="1051"/>
      <c r="B209" s="1052"/>
      <c r="C209" s="1052"/>
      <c r="D209" s="1052"/>
      <c r="E209" s="1052"/>
      <c r="F209" s="1053"/>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c r="A210" s="1051"/>
      <c r="B210" s="1052"/>
      <c r="C210" s="1052"/>
      <c r="D210" s="1052"/>
      <c r="E210" s="1052"/>
      <c r="F210" s="1053"/>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c r="A211" s="1051"/>
      <c r="B211" s="1052"/>
      <c r="C211" s="1052"/>
      <c r="D211" s="1052"/>
      <c r="E211" s="1052"/>
      <c r="F211" s="1053"/>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1" t="s">
        <v>190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290</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c r="A215" s="1051"/>
      <c r="B215" s="1052"/>
      <c r="C215" s="1052"/>
      <c r="D215" s="1052"/>
      <c r="E215" s="1052"/>
      <c r="F215" s="1053"/>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c r="A216" s="1051"/>
      <c r="B216" s="1052"/>
      <c r="C216" s="1052"/>
      <c r="D216" s="1052"/>
      <c r="E216" s="1052"/>
      <c r="F216" s="1053"/>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801"/>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row>
    <row r="217" spans="1:50" ht="24.75" customHeight="1">
      <c r="A217" s="1051"/>
      <c r="B217" s="1052"/>
      <c r="C217" s="1052"/>
      <c r="D217" s="1052"/>
      <c r="E217" s="1052"/>
      <c r="F217" s="1053"/>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c r="A218" s="1051"/>
      <c r="B218" s="1052"/>
      <c r="C218" s="1052"/>
      <c r="D218" s="1052"/>
      <c r="E218" s="1052"/>
      <c r="F218" s="1053"/>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c r="A219" s="1051"/>
      <c r="B219" s="1052"/>
      <c r="C219" s="1052"/>
      <c r="D219" s="1052"/>
      <c r="E219" s="1052"/>
      <c r="F219" s="1053"/>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c r="A220" s="1051"/>
      <c r="B220" s="1052"/>
      <c r="C220" s="1052"/>
      <c r="D220" s="1052"/>
      <c r="E220" s="1052"/>
      <c r="F220" s="1053"/>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c r="A221" s="1051"/>
      <c r="B221" s="1052"/>
      <c r="C221" s="1052"/>
      <c r="D221" s="1052"/>
      <c r="E221" s="1052"/>
      <c r="F221" s="1053"/>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c r="A222" s="1051"/>
      <c r="B222" s="1052"/>
      <c r="C222" s="1052"/>
      <c r="D222" s="1052"/>
      <c r="E222" s="1052"/>
      <c r="F222" s="1053"/>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c r="A223" s="1051"/>
      <c r="B223" s="1052"/>
      <c r="C223" s="1052"/>
      <c r="D223" s="1052"/>
      <c r="E223" s="1052"/>
      <c r="F223" s="1053"/>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c r="A224" s="1051"/>
      <c r="B224" s="1052"/>
      <c r="C224" s="1052"/>
      <c r="D224" s="1052"/>
      <c r="E224" s="1052"/>
      <c r="F224" s="1053"/>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c r="A225" s="1051"/>
      <c r="B225" s="1052"/>
      <c r="C225" s="1052"/>
      <c r="D225" s="1052"/>
      <c r="E225" s="1052"/>
      <c r="F225" s="1053"/>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c r="A226" s="1051"/>
      <c r="B226" s="1052"/>
      <c r="C226" s="1052"/>
      <c r="D226" s="1052"/>
      <c r="E226" s="1052"/>
      <c r="F226" s="1053"/>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c r="A227" s="1051"/>
      <c r="B227" s="1052"/>
      <c r="C227" s="1052"/>
      <c r="D227" s="1052"/>
      <c r="E227" s="1052"/>
      <c r="F227" s="1053"/>
      <c r="G227" s="591" t="s">
        <v>291</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292</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c r="A228" s="1051"/>
      <c r="B228" s="1052"/>
      <c r="C228" s="1052"/>
      <c r="D228" s="1052"/>
      <c r="E228" s="1052"/>
      <c r="F228" s="1053"/>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c r="A229" s="1051"/>
      <c r="B229" s="1052"/>
      <c r="C229" s="1052"/>
      <c r="D229" s="1052"/>
      <c r="E229" s="1052"/>
      <c r="F229" s="1053"/>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801"/>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row>
    <row r="230" spans="1:50" ht="24.75" customHeight="1">
      <c r="A230" s="1051"/>
      <c r="B230" s="1052"/>
      <c r="C230" s="1052"/>
      <c r="D230" s="1052"/>
      <c r="E230" s="1052"/>
      <c r="F230" s="1053"/>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c r="A231" s="1051"/>
      <c r="B231" s="1052"/>
      <c r="C231" s="1052"/>
      <c r="D231" s="1052"/>
      <c r="E231" s="1052"/>
      <c r="F231" s="1053"/>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c r="A232" s="1051"/>
      <c r="B232" s="1052"/>
      <c r="C232" s="1052"/>
      <c r="D232" s="1052"/>
      <c r="E232" s="1052"/>
      <c r="F232" s="1053"/>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c r="A233" s="1051"/>
      <c r="B233" s="1052"/>
      <c r="C233" s="1052"/>
      <c r="D233" s="1052"/>
      <c r="E233" s="1052"/>
      <c r="F233" s="1053"/>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c r="A234" s="1051"/>
      <c r="B234" s="1052"/>
      <c r="C234" s="1052"/>
      <c r="D234" s="1052"/>
      <c r="E234" s="1052"/>
      <c r="F234" s="1053"/>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c r="A235" s="1051"/>
      <c r="B235" s="1052"/>
      <c r="C235" s="1052"/>
      <c r="D235" s="1052"/>
      <c r="E235" s="1052"/>
      <c r="F235" s="1053"/>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c r="A236" s="1051"/>
      <c r="B236" s="1052"/>
      <c r="C236" s="1052"/>
      <c r="D236" s="1052"/>
      <c r="E236" s="1052"/>
      <c r="F236" s="1053"/>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c r="A237" s="1051"/>
      <c r="B237" s="1052"/>
      <c r="C237" s="1052"/>
      <c r="D237" s="1052"/>
      <c r="E237" s="1052"/>
      <c r="F237" s="1053"/>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c r="A238" s="1051"/>
      <c r="B238" s="1052"/>
      <c r="C238" s="1052"/>
      <c r="D238" s="1052"/>
      <c r="E238" s="1052"/>
      <c r="F238" s="1053"/>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c r="A239" s="1051"/>
      <c r="B239" s="1052"/>
      <c r="C239" s="1052"/>
      <c r="D239" s="1052"/>
      <c r="E239" s="1052"/>
      <c r="F239" s="1053"/>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c r="A240" s="1051"/>
      <c r="B240" s="1052"/>
      <c r="C240" s="1052"/>
      <c r="D240" s="1052"/>
      <c r="E240" s="1052"/>
      <c r="F240" s="1053"/>
      <c r="G240" s="591" t="s">
        <v>293</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294</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c r="A241" s="1051"/>
      <c r="B241" s="1052"/>
      <c r="C241" s="1052"/>
      <c r="D241" s="1052"/>
      <c r="E241" s="1052"/>
      <c r="F241" s="1053"/>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c r="A242" s="1051"/>
      <c r="B242" s="1052"/>
      <c r="C242" s="1052"/>
      <c r="D242" s="1052"/>
      <c r="E242" s="1052"/>
      <c r="F242" s="1053"/>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801"/>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row>
    <row r="243" spans="1:50" ht="24.75" customHeight="1">
      <c r="A243" s="1051"/>
      <c r="B243" s="1052"/>
      <c r="C243" s="1052"/>
      <c r="D243" s="1052"/>
      <c r="E243" s="1052"/>
      <c r="F243" s="1053"/>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c r="A244" s="1051"/>
      <c r="B244" s="1052"/>
      <c r="C244" s="1052"/>
      <c r="D244" s="1052"/>
      <c r="E244" s="1052"/>
      <c r="F244" s="1053"/>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c r="A245" s="1051"/>
      <c r="B245" s="1052"/>
      <c r="C245" s="1052"/>
      <c r="D245" s="1052"/>
      <c r="E245" s="1052"/>
      <c r="F245" s="1053"/>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c r="A246" s="1051"/>
      <c r="B246" s="1052"/>
      <c r="C246" s="1052"/>
      <c r="D246" s="1052"/>
      <c r="E246" s="1052"/>
      <c r="F246" s="1053"/>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c r="A247" s="1051"/>
      <c r="B247" s="1052"/>
      <c r="C247" s="1052"/>
      <c r="D247" s="1052"/>
      <c r="E247" s="1052"/>
      <c r="F247" s="1053"/>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c r="A248" s="1051"/>
      <c r="B248" s="1052"/>
      <c r="C248" s="1052"/>
      <c r="D248" s="1052"/>
      <c r="E248" s="1052"/>
      <c r="F248" s="1053"/>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c r="A249" s="1051"/>
      <c r="B249" s="1052"/>
      <c r="C249" s="1052"/>
      <c r="D249" s="1052"/>
      <c r="E249" s="1052"/>
      <c r="F249" s="1053"/>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c r="A250" s="1051"/>
      <c r="B250" s="1052"/>
      <c r="C250" s="1052"/>
      <c r="D250" s="1052"/>
      <c r="E250" s="1052"/>
      <c r="F250" s="1053"/>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c r="A251" s="1051"/>
      <c r="B251" s="1052"/>
      <c r="C251" s="1052"/>
      <c r="D251" s="1052"/>
      <c r="E251" s="1052"/>
      <c r="F251" s="1053"/>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c r="A252" s="1051"/>
      <c r="B252" s="1052"/>
      <c r="C252" s="1052"/>
      <c r="D252" s="1052"/>
      <c r="E252" s="1052"/>
      <c r="F252" s="1053"/>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c r="A253" s="1051"/>
      <c r="B253" s="1052"/>
      <c r="C253" s="1052"/>
      <c r="D253" s="1052"/>
      <c r="E253" s="1052"/>
      <c r="F253" s="1053"/>
      <c r="G253" s="591" t="s">
        <v>295</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c r="A254" s="1051"/>
      <c r="B254" s="1052"/>
      <c r="C254" s="1052"/>
      <c r="D254" s="1052"/>
      <c r="E254" s="1052"/>
      <c r="F254" s="1053"/>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c r="A255" s="1051"/>
      <c r="B255" s="1052"/>
      <c r="C255" s="1052"/>
      <c r="D255" s="1052"/>
      <c r="E255" s="1052"/>
      <c r="F255" s="1053"/>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801"/>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row>
    <row r="256" spans="1:50" ht="24.75" customHeight="1">
      <c r="A256" s="1051"/>
      <c r="B256" s="1052"/>
      <c r="C256" s="1052"/>
      <c r="D256" s="1052"/>
      <c r="E256" s="1052"/>
      <c r="F256" s="1053"/>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c r="A257" s="1051"/>
      <c r="B257" s="1052"/>
      <c r="C257" s="1052"/>
      <c r="D257" s="1052"/>
      <c r="E257" s="1052"/>
      <c r="F257" s="1053"/>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c r="A258" s="1051"/>
      <c r="B258" s="1052"/>
      <c r="C258" s="1052"/>
      <c r="D258" s="1052"/>
      <c r="E258" s="1052"/>
      <c r="F258" s="1053"/>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c r="A259" s="1051"/>
      <c r="B259" s="1052"/>
      <c r="C259" s="1052"/>
      <c r="D259" s="1052"/>
      <c r="E259" s="1052"/>
      <c r="F259" s="1053"/>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c r="A260" s="1051"/>
      <c r="B260" s="1052"/>
      <c r="C260" s="1052"/>
      <c r="D260" s="1052"/>
      <c r="E260" s="1052"/>
      <c r="F260" s="1053"/>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c r="A261" s="1051"/>
      <c r="B261" s="1052"/>
      <c r="C261" s="1052"/>
      <c r="D261" s="1052"/>
      <c r="E261" s="1052"/>
      <c r="F261" s="1053"/>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c r="A262" s="1051"/>
      <c r="B262" s="1052"/>
      <c r="C262" s="1052"/>
      <c r="D262" s="1052"/>
      <c r="E262" s="1052"/>
      <c r="F262" s="1053"/>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c r="A263" s="1051"/>
      <c r="B263" s="1052"/>
      <c r="C263" s="1052"/>
      <c r="D263" s="1052"/>
      <c r="E263" s="1052"/>
      <c r="F263" s="1053"/>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c r="A264" s="1051"/>
      <c r="B264" s="1052"/>
      <c r="C264" s="1052"/>
      <c r="D264" s="1052"/>
      <c r="E264" s="1052"/>
      <c r="F264" s="1053"/>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8"/>
      <c r="B3" s="358"/>
      <c r="C3" s="358" t="s">
        <v>26</v>
      </c>
      <c r="D3" s="358"/>
      <c r="E3" s="358"/>
      <c r="F3" s="358"/>
      <c r="G3" s="358"/>
      <c r="H3" s="358"/>
      <c r="I3" s="358"/>
      <c r="J3" s="148" t="s">
        <v>298</v>
      </c>
      <c r="K3" s="359"/>
      <c r="L3" s="359"/>
      <c r="M3" s="359"/>
      <c r="N3" s="359"/>
      <c r="O3" s="359"/>
      <c r="P3" s="360" t="s">
        <v>27</v>
      </c>
      <c r="Q3" s="360"/>
      <c r="R3" s="360"/>
      <c r="S3" s="360"/>
      <c r="T3" s="360"/>
      <c r="U3" s="360"/>
      <c r="V3" s="360"/>
      <c r="W3" s="360"/>
      <c r="X3" s="360"/>
      <c r="Y3" s="361" t="s">
        <v>351</v>
      </c>
      <c r="Z3" s="362"/>
      <c r="AA3" s="362"/>
      <c r="AB3" s="362"/>
      <c r="AC3" s="148" t="s">
        <v>336</v>
      </c>
      <c r="AD3" s="148"/>
      <c r="AE3" s="148"/>
      <c r="AF3" s="148"/>
      <c r="AG3" s="148"/>
      <c r="AH3" s="361" t="s">
        <v>260</v>
      </c>
      <c r="AI3" s="358"/>
      <c r="AJ3" s="358"/>
      <c r="AK3" s="358"/>
      <c r="AL3" s="358" t="s">
        <v>21</v>
      </c>
      <c r="AM3" s="358"/>
      <c r="AN3" s="358"/>
      <c r="AO3" s="363"/>
      <c r="AP3" s="364" t="s">
        <v>299</v>
      </c>
      <c r="AQ3" s="364"/>
      <c r="AR3" s="364"/>
      <c r="AS3" s="364"/>
      <c r="AT3" s="364"/>
      <c r="AU3" s="364"/>
      <c r="AV3" s="364"/>
      <c r="AW3" s="364"/>
      <c r="AX3" s="364"/>
    </row>
    <row r="4" spans="1:50" ht="26.25" customHeight="1">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8"/>
      <c r="B36" s="358"/>
      <c r="C36" s="358" t="s">
        <v>26</v>
      </c>
      <c r="D36" s="358"/>
      <c r="E36" s="358"/>
      <c r="F36" s="358"/>
      <c r="G36" s="358"/>
      <c r="H36" s="358"/>
      <c r="I36" s="358"/>
      <c r="J36" s="148" t="s">
        <v>298</v>
      </c>
      <c r="K36" s="359"/>
      <c r="L36" s="359"/>
      <c r="M36" s="359"/>
      <c r="N36" s="359"/>
      <c r="O36" s="359"/>
      <c r="P36" s="360" t="s">
        <v>27</v>
      </c>
      <c r="Q36" s="360"/>
      <c r="R36" s="360"/>
      <c r="S36" s="360"/>
      <c r="T36" s="360"/>
      <c r="U36" s="360"/>
      <c r="V36" s="360"/>
      <c r="W36" s="360"/>
      <c r="X36" s="360"/>
      <c r="Y36" s="361" t="s">
        <v>351</v>
      </c>
      <c r="Z36" s="362"/>
      <c r="AA36" s="362"/>
      <c r="AB36" s="362"/>
      <c r="AC36" s="148" t="s">
        <v>336</v>
      </c>
      <c r="AD36" s="148"/>
      <c r="AE36" s="148"/>
      <c r="AF36" s="148"/>
      <c r="AG36" s="148"/>
      <c r="AH36" s="361" t="s">
        <v>260</v>
      </c>
      <c r="AI36" s="358"/>
      <c r="AJ36" s="358"/>
      <c r="AK36" s="358"/>
      <c r="AL36" s="358" t="s">
        <v>21</v>
      </c>
      <c r="AM36" s="358"/>
      <c r="AN36" s="358"/>
      <c r="AO36" s="363"/>
      <c r="AP36" s="364" t="s">
        <v>299</v>
      </c>
      <c r="AQ36" s="364"/>
      <c r="AR36" s="364"/>
      <c r="AS36" s="364"/>
      <c r="AT36" s="364"/>
      <c r="AU36" s="364"/>
      <c r="AV36" s="364"/>
      <c r="AW36" s="364"/>
      <c r="AX36" s="364"/>
    </row>
    <row r="37" spans="1:50" ht="26.25" customHeight="1">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8"/>
      <c r="B69" s="358"/>
      <c r="C69" s="358" t="s">
        <v>26</v>
      </c>
      <c r="D69" s="358"/>
      <c r="E69" s="358"/>
      <c r="F69" s="358"/>
      <c r="G69" s="358"/>
      <c r="H69" s="358"/>
      <c r="I69" s="358"/>
      <c r="J69" s="148" t="s">
        <v>298</v>
      </c>
      <c r="K69" s="359"/>
      <c r="L69" s="359"/>
      <c r="M69" s="359"/>
      <c r="N69" s="359"/>
      <c r="O69" s="359"/>
      <c r="P69" s="360" t="s">
        <v>27</v>
      </c>
      <c r="Q69" s="360"/>
      <c r="R69" s="360"/>
      <c r="S69" s="360"/>
      <c r="T69" s="360"/>
      <c r="U69" s="360"/>
      <c r="V69" s="360"/>
      <c r="W69" s="360"/>
      <c r="X69" s="360"/>
      <c r="Y69" s="361" t="s">
        <v>351</v>
      </c>
      <c r="Z69" s="362"/>
      <c r="AA69" s="362"/>
      <c r="AB69" s="362"/>
      <c r="AC69" s="148" t="s">
        <v>336</v>
      </c>
      <c r="AD69" s="148"/>
      <c r="AE69" s="148"/>
      <c r="AF69" s="148"/>
      <c r="AG69" s="148"/>
      <c r="AH69" s="361" t="s">
        <v>260</v>
      </c>
      <c r="AI69" s="358"/>
      <c r="AJ69" s="358"/>
      <c r="AK69" s="358"/>
      <c r="AL69" s="358" t="s">
        <v>21</v>
      </c>
      <c r="AM69" s="358"/>
      <c r="AN69" s="358"/>
      <c r="AO69" s="363"/>
      <c r="AP69" s="364" t="s">
        <v>299</v>
      </c>
      <c r="AQ69" s="364"/>
      <c r="AR69" s="364"/>
      <c r="AS69" s="364"/>
      <c r="AT69" s="364"/>
      <c r="AU69" s="364"/>
      <c r="AV69" s="364"/>
      <c r="AW69" s="364"/>
      <c r="AX69" s="364"/>
    </row>
    <row r="70" spans="1:50" ht="26.25" customHeight="1">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8"/>
      <c r="B102" s="358"/>
      <c r="C102" s="358" t="s">
        <v>26</v>
      </c>
      <c r="D102" s="358"/>
      <c r="E102" s="358"/>
      <c r="F102" s="358"/>
      <c r="G102" s="358"/>
      <c r="H102" s="358"/>
      <c r="I102" s="358"/>
      <c r="J102" s="148" t="s">
        <v>298</v>
      </c>
      <c r="K102" s="359"/>
      <c r="L102" s="359"/>
      <c r="M102" s="359"/>
      <c r="N102" s="359"/>
      <c r="O102" s="359"/>
      <c r="P102" s="360" t="s">
        <v>27</v>
      </c>
      <c r="Q102" s="360"/>
      <c r="R102" s="360"/>
      <c r="S102" s="360"/>
      <c r="T102" s="360"/>
      <c r="U102" s="360"/>
      <c r="V102" s="360"/>
      <c r="W102" s="360"/>
      <c r="X102" s="360"/>
      <c r="Y102" s="361" t="s">
        <v>351</v>
      </c>
      <c r="Z102" s="362"/>
      <c r="AA102" s="362"/>
      <c r="AB102" s="362"/>
      <c r="AC102" s="148" t="s">
        <v>336</v>
      </c>
      <c r="AD102" s="148"/>
      <c r="AE102" s="148"/>
      <c r="AF102" s="148"/>
      <c r="AG102" s="148"/>
      <c r="AH102" s="361" t="s">
        <v>260</v>
      </c>
      <c r="AI102" s="358"/>
      <c r="AJ102" s="358"/>
      <c r="AK102" s="358"/>
      <c r="AL102" s="358" t="s">
        <v>21</v>
      </c>
      <c r="AM102" s="358"/>
      <c r="AN102" s="358"/>
      <c r="AO102" s="363"/>
      <c r="AP102" s="364" t="s">
        <v>299</v>
      </c>
      <c r="AQ102" s="364"/>
      <c r="AR102" s="364"/>
      <c r="AS102" s="364"/>
      <c r="AT102" s="364"/>
      <c r="AU102" s="364"/>
      <c r="AV102" s="364"/>
      <c r="AW102" s="364"/>
      <c r="AX102" s="364"/>
    </row>
    <row r="103" spans="1:50" ht="26.25" customHeight="1">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8"/>
      <c r="B135" s="358"/>
      <c r="C135" s="358" t="s">
        <v>26</v>
      </c>
      <c r="D135" s="358"/>
      <c r="E135" s="358"/>
      <c r="F135" s="358"/>
      <c r="G135" s="358"/>
      <c r="H135" s="358"/>
      <c r="I135" s="358"/>
      <c r="J135" s="148" t="s">
        <v>298</v>
      </c>
      <c r="K135" s="359"/>
      <c r="L135" s="359"/>
      <c r="M135" s="359"/>
      <c r="N135" s="359"/>
      <c r="O135" s="359"/>
      <c r="P135" s="360" t="s">
        <v>27</v>
      </c>
      <c r="Q135" s="360"/>
      <c r="R135" s="360"/>
      <c r="S135" s="360"/>
      <c r="T135" s="360"/>
      <c r="U135" s="360"/>
      <c r="V135" s="360"/>
      <c r="W135" s="360"/>
      <c r="X135" s="360"/>
      <c r="Y135" s="361" t="s">
        <v>351</v>
      </c>
      <c r="Z135" s="362"/>
      <c r="AA135" s="362"/>
      <c r="AB135" s="362"/>
      <c r="AC135" s="148" t="s">
        <v>336</v>
      </c>
      <c r="AD135" s="148"/>
      <c r="AE135" s="148"/>
      <c r="AF135" s="148"/>
      <c r="AG135" s="148"/>
      <c r="AH135" s="361" t="s">
        <v>260</v>
      </c>
      <c r="AI135" s="358"/>
      <c r="AJ135" s="358"/>
      <c r="AK135" s="358"/>
      <c r="AL135" s="358" t="s">
        <v>21</v>
      </c>
      <c r="AM135" s="358"/>
      <c r="AN135" s="358"/>
      <c r="AO135" s="363"/>
      <c r="AP135" s="364" t="s">
        <v>299</v>
      </c>
      <c r="AQ135" s="364"/>
      <c r="AR135" s="364"/>
      <c r="AS135" s="364"/>
      <c r="AT135" s="364"/>
      <c r="AU135" s="364"/>
      <c r="AV135" s="364"/>
      <c r="AW135" s="364"/>
      <c r="AX135" s="364"/>
    </row>
    <row r="136" spans="1:50" ht="26.25" customHeight="1">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8"/>
      <c r="B168" s="358"/>
      <c r="C168" s="358" t="s">
        <v>26</v>
      </c>
      <c r="D168" s="358"/>
      <c r="E168" s="358"/>
      <c r="F168" s="358"/>
      <c r="G168" s="358"/>
      <c r="H168" s="358"/>
      <c r="I168" s="358"/>
      <c r="J168" s="148" t="s">
        <v>298</v>
      </c>
      <c r="K168" s="359"/>
      <c r="L168" s="359"/>
      <c r="M168" s="359"/>
      <c r="N168" s="359"/>
      <c r="O168" s="359"/>
      <c r="P168" s="360" t="s">
        <v>27</v>
      </c>
      <c r="Q168" s="360"/>
      <c r="R168" s="360"/>
      <c r="S168" s="360"/>
      <c r="T168" s="360"/>
      <c r="U168" s="360"/>
      <c r="V168" s="360"/>
      <c r="W168" s="360"/>
      <c r="X168" s="360"/>
      <c r="Y168" s="361" t="s">
        <v>351</v>
      </c>
      <c r="Z168" s="362"/>
      <c r="AA168" s="362"/>
      <c r="AB168" s="362"/>
      <c r="AC168" s="148" t="s">
        <v>336</v>
      </c>
      <c r="AD168" s="148"/>
      <c r="AE168" s="148"/>
      <c r="AF168" s="148"/>
      <c r="AG168" s="148"/>
      <c r="AH168" s="361" t="s">
        <v>260</v>
      </c>
      <c r="AI168" s="358"/>
      <c r="AJ168" s="358"/>
      <c r="AK168" s="358"/>
      <c r="AL168" s="358" t="s">
        <v>21</v>
      </c>
      <c r="AM168" s="358"/>
      <c r="AN168" s="358"/>
      <c r="AO168" s="363"/>
      <c r="AP168" s="364" t="s">
        <v>299</v>
      </c>
      <c r="AQ168" s="364"/>
      <c r="AR168" s="364"/>
      <c r="AS168" s="364"/>
      <c r="AT168" s="364"/>
      <c r="AU168" s="364"/>
      <c r="AV168" s="364"/>
      <c r="AW168" s="364"/>
      <c r="AX168" s="364"/>
    </row>
    <row r="169" spans="1:50" ht="26.25" customHeight="1">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8"/>
      <c r="B201" s="358"/>
      <c r="C201" s="358" t="s">
        <v>26</v>
      </c>
      <c r="D201" s="358"/>
      <c r="E201" s="358"/>
      <c r="F201" s="358"/>
      <c r="G201" s="358"/>
      <c r="H201" s="358"/>
      <c r="I201" s="358"/>
      <c r="J201" s="148" t="s">
        <v>298</v>
      </c>
      <c r="K201" s="359"/>
      <c r="L201" s="359"/>
      <c r="M201" s="359"/>
      <c r="N201" s="359"/>
      <c r="O201" s="359"/>
      <c r="P201" s="360" t="s">
        <v>27</v>
      </c>
      <c r="Q201" s="360"/>
      <c r="R201" s="360"/>
      <c r="S201" s="360"/>
      <c r="T201" s="360"/>
      <c r="U201" s="360"/>
      <c r="V201" s="360"/>
      <c r="W201" s="360"/>
      <c r="X201" s="360"/>
      <c r="Y201" s="361" t="s">
        <v>351</v>
      </c>
      <c r="Z201" s="362"/>
      <c r="AA201" s="362"/>
      <c r="AB201" s="362"/>
      <c r="AC201" s="148" t="s">
        <v>336</v>
      </c>
      <c r="AD201" s="148"/>
      <c r="AE201" s="148"/>
      <c r="AF201" s="148"/>
      <c r="AG201" s="148"/>
      <c r="AH201" s="361" t="s">
        <v>260</v>
      </c>
      <c r="AI201" s="358"/>
      <c r="AJ201" s="358"/>
      <c r="AK201" s="358"/>
      <c r="AL201" s="358" t="s">
        <v>21</v>
      </c>
      <c r="AM201" s="358"/>
      <c r="AN201" s="358"/>
      <c r="AO201" s="363"/>
      <c r="AP201" s="364" t="s">
        <v>299</v>
      </c>
      <c r="AQ201" s="364"/>
      <c r="AR201" s="364"/>
      <c r="AS201" s="364"/>
      <c r="AT201" s="364"/>
      <c r="AU201" s="364"/>
      <c r="AV201" s="364"/>
      <c r="AW201" s="364"/>
      <c r="AX201" s="364"/>
    </row>
    <row r="202" spans="1:50" ht="26.25" customHeight="1">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8"/>
      <c r="B234" s="358"/>
      <c r="C234" s="358" t="s">
        <v>26</v>
      </c>
      <c r="D234" s="358"/>
      <c r="E234" s="358"/>
      <c r="F234" s="358"/>
      <c r="G234" s="358"/>
      <c r="H234" s="358"/>
      <c r="I234" s="358"/>
      <c r="J234" s="148" t="s">
        <v>298</v>
      </c>
      <c r="K234" s="359"/>
      <c r="L234" s="359"/>
      <c r="M234" s="359"/>
      <c r="N234" s="359"/>
      <c r="O234" s="359"/>
      <c r="P234" s="360" t="s">
        <v>27</v>
      </c>
      <c r="Q234" s="360"/>
      <c r="R234" s="360"/>
      <c r="S234" s="360"/>
      <c r="T234" s="360"/>
      <c r="U234" s="360"/>
      <c r="V234" s="360"/>
      <c r="W234" s="360"/>
      <c r="X234" s="360"/>
      <c r="Y234" s="361" t="s">
        <v>351</v>
      </c>
      <c r="Z234" s="362"/>
      <c r="AA234" s="362"/>
      <c r="AB234" s="362"/>
      <c r="AC234" s="148" t="s">
        <v>336</v>
      </c>
      <c r="AD234" s="148"/>
      <c r="AE234" s="148"/>
      <c r="AF234" s="148"/>
      <c r="AG234" s="148"/>
      <c r="AH234" s="361" t="s">
        <v>260</v>
      </c>
      <c r="AI234" s="358"/>
      <c r="AJ234" s="358"/>
      <c r="AK234" s="358"/>
      <c r="AL234" s="358" t="s">
        <v>21</v>
      </c>
      <c r="AM234" s="358"/>
      <c r="AN234" s="358"/>
      <c r="AO234" s="363"/>
      <c r="AP234" s="364" t="s">
        <v>299</v>
      </c>
      <c r="AQ234" s="364"/>
      <c r="AR234" s="364"/>
      <c r="AS234" s="364"/>
      <c r="AT234" s="364"/>
      <c r="AU234" s="364"/>
      <c r="AV234" s="364"/>
      <c r="AW234" s="364"/>
      <c r="AX234" s="364"/>
    </row>
    <row r="235" spans="1:50" ht="26.25" customHeight="1">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8"/>
      <c r="B267" s="358"/>
      <c r="C267" s="358" t="s">
        <v>26</v>
      </c>
      <c r="D267" s="358"/>
      <c r="E267" s="358"/>
      <c r="F267" s="358"/>
      <c r="G267" s="358"/>
      <c r="H267" s="358"/>
      <c r="I267" s="358"/>
      <c r="J267" s="148" t="s">
        <v>298</v>
      </c>
      <c r="K267" s="359"/>
      <c r="L267" s="359"/>
      <c r="M267" s="359"/>
      <c r="N267" s="359"/>
      <c r="O267" s="359"/>
      <c r="P267" s="360" t="s">
        <v>27</v>
      </c>
      <c r="Q267" s="360"/>
      <c r="R267" s="360"/>
      <c r="S267" s="360"/>
      <c r="T267" s="360"/>
      <c r="U267" s="360"/>
      <c r="V267" s="360"/>
      <c r="W267" s="360"/>
      <c r="X267" s="360"/>
      <c r="Y267" s="361" t="s">
        <v>351</v>
      </c>
      <c r="Z267" s="362"/>
      <c r="AA267" s="362"/>
      <c r="AB267" s="362"/>
      <c r="AC267" s="148" t="s">
        <v>336</v>
      </c>
      <c r="AD267" s="148"/>
      <c r="AE267" s="148"/>
      <c r="AF267" s="148"/>
      <c r="AG267" s="148"/>
      <c r="AH267" s="361" t="s">
        <v>260</v>
      </c>
      <c r="AI267" s="358"/>
      <c r="AJ267" s="358"/>
      <c r="AK267" s="358"/>
      <c r="AL267" s="358" t="s">
        <v>21</v>
      </c>
      <c r="AM267" s="358"/>
      <c r="AN267" s="358"/>
      <c r="AO267" s="363"/>
      <c r="AP267" s="364" t="s">
        <v>299</v>
      </c>
      <c r="AQ267" s="364"/>
      <c r="AR267" s="364"/>
      <c r="AS267" s="364"/>
      <c r="AT267" s="364"/>
      <c r="AU267" s="364"/>
      <c r="AV267" s="364"/>
      <c r="AW267" s="364"/>
      <c r="AX267" s="364"/>
    </row>
    <row r="268" spans="1:50" ht="26.25" customHeight="1">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8"/>
      <c r="B300" s="358"/>
      <c r="C300" s="358" t="s">
        <v>26</v>
      </c>
      <c r="D300" s="358"/>
      <c r="E300" s="358"/>
      <c r="F300" s="358"/>
      <c r="G300" s="358"/>
      <c r="H300" s="358"/>
      <c r="I300" s="358"/>
      <c r="J300" s="148" t="s">
        <v>298</v>
      </c>
      <c r="K300" s="359"/>
      <c r="L300" s="359"/>
      <c r="M300" s="359"/>
      <c r="N300" s="359"/>
      <c r="O300" s="359"/>
      <c r="P300" s="360" t="s">
        <v>27</v>
      </c>
      <c r="Q300" s="360"/>
      <c r="R300" s="360"/>
      <c r="S300" s="360"/>
      <c r="T300" s="360"/>
      <c r="U300" s="360"/>
      <c r="V300" s="360"/>
      <c r="W300" s="360"/>
      <c r="X300" s="360"/>
      <c r="Y300" s="361" t="s">
        <v>351</v>
      </c>
      <c r="Z300" s="362"/>
      <c r="AA300" s="362"/>
      <c r="AB300" s="362"/>
      <c r="AC300" s="148" t="s">
        <v>336</v>
      </c>
      <c r="AD300" s="148"/>
      <c r="AE300" s="148"/>
      <c r="AF300" s="148"/>
      <c r="AG300" s="148"/>
      <c r="AH300" s="361" t="s">
        <v>260</v>
      </c>
      <c r="AI300" s="358"/>
      <c r="AJ300" s="358"/>
      <c r="AK300" s="358"/>
      <c r="AL300" s="358" t="s">
        <v>21</v>
      </c>
      <c r="AM300" s="358"/>
      <c r="AN300" s="358"/>
      <c r="AO300" s="363"/>
      <c r="AP300" s="364" t="s">
        <v>299</v>
      </c>
      <c r="AQ300" s="364"/>
      <c r="AR300" s="364"/>
      <c r="AS300" s="364"/>
      <c r="AT300" s="364"/>
      <c r="AU300" s="364"/>
      <c r="AV300" s="364"/>
      <c r="AW300" s="364"/>
      <c r="AX300" s="364"/>
    </row>
    <row r="301" spans="1:50" ht="26.25" customHeight="1">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8"/>
      <c r="B333" s="358"/>
      <c r="C333" s="358" t="s">
        <v>26</v>
      </c>
      <c r="D333" s="358"/>
      <c r="E333" s="358"/>
      <c r="F333" s="358"/>
      <c r="G333" s="358"/>
      <c r="H333" s="358"/>
      <c r="I333" s="358"/>
      <c r="J333" s="148" t="s">
        <v>298</v>
      </c>
      <c r="K333" s="359"/>
      <c r="L333" s="359"/>
      <c r="M333" s="359"/>
      <c r="N333" s="359"/>
      <c r="O333" s="359"/>
      <c r="P333" s="360" t="s">
        <v>27</v>
      </c>
      <c r="Q333" s="360"/>
      <c r="R333" s="360"/>
      <c r="S333" s="360"/>
      <c r="T333" s="360"/>
      <c r="U333" s="360"/>
      <c r="V333" s="360"/>
      <c r="W333" s="360"/>
      <c r="X333" s="360"/>
      <c r="Y333" s="361" t="s">
        <v>351</v>
      </c>
      <c r="Z333" s="362"/>
      <c r="AA333" s="362"/>
      <c r="AB333" s="362"/>
      <c r="AC333" s="148" t="s">
        <v>336</v>
      </c>
      <c r="AD333" s="148"/>
      <c r="AE333" s="148"/>
      <c r="AF333" s="148"/>
      <c r="AG333" s="148"/>
      <c r="AH333" s="361" t="s">
        <v>260</v>
      </c>
      <c r="AI333" s="358"/>
      <c r="AJ333" s="358"/>
      <c r="AK333" s="358"/>
      <c r="AL333" s="358" t="s">
        <v>21</v>
      </c>
      <c r="AM333" s="358"/>
      <c r="AN333" s="358"/>
      <c r="AO333" s="363"/>
      <c r="AP333" s="364" t="s">
        <v>299</v>
      </c>
      <c r="AQ333" s="364"/>
      <c r="AR333" s="364"/>
      <c r="AS333" s="364"/>
      <c r="AT333" s="364"/>
      <c r="AU333" s="364"/>
      <c r="AV333" s="364"/>
      <c r="AW333" s="364"/>
      <c r="AX333" s="364"/>
    </row>
    <row r="334" spans="1:50" ht="26.25" customHeight="1">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8"/>
      <c r="B366" s="358"/>
      <c r="C366" s="358" t="s">
        <v>26</v>
      </c>
      <c r="D366" s="358"/>
      <c r="E366" s="358"/>
      <c r="F366" s="358"/>
      <c r="G366" s="358"/>
      <c r="H366" s="358"/>
      <c r="I366" s="358"/>
      <c r="J366" s="148" t="s">
        <v>298</v>
      </c>
      <c r="K366" s="359"/>
      <c r="L366" s="359"/>
      <c r="M366" s="359"/>
      <c r="N366" s="359"/>
      <c r="O366" s="359"/>
      <c r="P366" s="360" t="s">
        <v>27</v>
      </c>
      <c r="Q366" s="360"/>
      <c r="R366" s="360"/>
      <c r="S366" s="360"/>
      <c r="T366" s="360"/>
      <c r="U366" s="360"/>
      <c r="V366" s="360"/>
      <c r="W366" s="360"/>
      <c r="X366" s="360"/>
      <c r="Y366" s="361" t="s">
        <v>351</v>
      </c>
      <c r="Z366" s="362"/>
      <c r="AA366" s="362"/>
      <c r="AB366" s="362"/>
      <c r="AC366" s="148" t="s">
        <v>336</v>
      </c>
      <c r="AD366" s="148"/>
      <c r="AE366" s="148"/>
      <c r="AF366" s="148"/>
      <c r="AG366" s="148"/>
      <c r="AH366" s="361" t="s">
        <v>260</v>
      </c>
      <c r="AI366" s="358"/>
      <c r="AJ366" s="358"/>
      <c r="AK366" s="358"/>
      <c r="AL366" s="358" t="s">
        <v>21</v>
      </c>
      <c r="AM366" s="358"/>
      <c r="AN366" s="358"/>
      <c r="AO366" s="363"/>
      <c r="AP366" s="364" t="s">
        <v>299</v>
      </c>
      <c r="AQ366" s="364"/>
      <c r="AR366" s="364"/>
      <c r="AS366" s="364"/>
      <c r="AT366" s="364"/>
      <c r="AU366" s="364"/>
      <c r="AV366" s="364"/>
      <c r="AW366" s="364"/>
      <c r="AX366" s="364"/>
    </row>
    <row r="367" spans="1:50" ht="26.25" customHeight="1">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8"/>
      <c r="B399" s="358"/>
      <c r="C399" s="358" t="s">
        <v>26</v>
      </c>
      <c r="D399" s="358"/>
      <c r="E399" s="358"/>
      <c r="F399" s="358"/>
      <c r="G399" s="358"/>
      <c r="H399" s="358"/>
      <c r="I399" s="358"/>
      <c r="J399" s="148" t="s">
        <v>298</v>
      </c>
      <c r="K399" s="359"/>
      <c r="L399" s="359"/>
      <c r="M399" s="359"/>
      <c r="N399" s="359"/>
      <c r="O399" s="359"/>
      <c r="P399" s="360" t="s">
        <v>27</v>
      </c>
      <c r="Q399" s="360"/>
      <c r="R399" s="360"/>
      <c r="S399" s="360"/>
      <c r="T399" s="360"/>
      <c r="U399" s="360"/>
      <c r="V399" s="360"/>
      <c r="W399" s="360"/>
      <c r="X399" s="360"/>
      <c r="Y399" s="361" t="s">
        <v>351</v>
      </c>
      <c r="Z399" s="362"/>
      <c r="AA399" s="362"/>
      <c r="AB399" s="362"/>
      <c r="AC399" s="148" t="s">
        <v>336</v>
      </c>
      <c r="AD399" s="148"/>
      <c r="AE399" s="148"/>
      <c r="AF399" s="148"/>
      <c r="AG399" s="148"/>
      <c r="AH399" s="361" t="s">
        <v>260</v>
      </c>
      <c r="AI399" s="358"/>
      <c r="AJ399" s="358"/>
      <c r="AK399" s="358"/>
      <c r="AL399" s="358" t="s">
        <v>21</v>
      </c>
      <c r="AM399" s="358"/>
      <c r="AN399" s="358"/>
      <c r="AO399" s="363"/>
      <c r="AP399" s="364" t="s">
        <v>299</v>
      </c>
      <c r="AQ399" s="364"/>
      <c r="AR399" s="364"/>
      <c r="AS399" s="364"/>
      <c r="AT399" s="364"/>
      <c r="AU399" s="364"/>
      <c r="AV399" s="364"/>
      <c r="AW399" s="364"/>
      <c r="AX399" s="364"/>
    </row>
    <row r="400" spans="1:50" ht="26.25" customHeight="1">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8"/>
      <c r="B432" s="358"/>
      <c r="C432" s="358" t="s">
        <v>26</v>
      </c>
      <c r="D432" s="358"/>
      <c r="E432" s="358"/>
      <c r="F432" s="358"/>
      <c r="G432" s="358"/>
      <c r="H432" s="358"/>
      <c r="I432" s="358"/>
      <c r="J432" s="148" t="s">
        <v>298</v>
      </c>
      <c r="K432" s="359"/>
      <c r="L432" s="359"/>
      <c r="M432" s="359"/>
      <c r="N432" s="359"/>
      <c r="O432" s="359"/>
      <c r="P432" s="360" t="s">
        <v>27</v>
      </c>
      <c r="Q432" s="360"/>
      <c r="R432" s="360"/>
      <c r="S432" s="360"/>
      <c r="T432" s="360"/>
      <c r="U432" s="360"/>
      <c r="V432" s="360"/>
      <c r="W432" s="360"/>
      <c r="X432" s="360"/>
      <c r="Y432" s="361" t="s">
        <v>351</v>
      </c>
      <c r="Z432" s="362"/>
      <c r="AA432" s="362"/>
      <c r="AB432" s="362"/>
      <c r="AC432" s="148" t="s">
        <v>336</v>
      </c>
      <c r="AD432" s="148"/>
      <c r="AE432" s="148"/>
      <c r="AF432" s="148"/>
      <c r="AG432" s="148"/>
      <c r="AH432" s="361" t="s">
        <v>260</v>
      </c>
      <c r="AI432" s="358"/>
      <c r="AJ432" s="358"/>
      <c r="AK432" s="358"/>
      <c r="AL432" s="358" t="s">
        <v>21</v>
      </c>
      <c r="AM432" s="358"/>
      <c r="AN432" s="358"/>
      <c r="AO432" s="363"/>
      <c r="AP432" s="364" t="s">
        <v>299</v>
      </c>
      <c r="AQ432" s="364"/>
      <c r="AR432" s="364"/>
      <c r="AS432" s="364"/>
      <c r="AT432" s="364"/>
      <c r="AU432" s="364"/>
      <c r="AV432" s="364"/>
      <c r="AW432" s="364"/>
      <c r="AX432" s="364"/>
    </row>
    <row r="433" spans="1:50" ht="26.25" customHeight="1">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8"/>
      <c r="B465" s="358"/>
      <c r="C465" s="358" t="s">
        <v>26</v>
      </c>
      <c r="D465" s="358"/>
      <c r="E465" s="358"/>
      <c r="F465" s="358"/>
      <c r="G465" s="358"/>
      <c r="H465" s="358"/>
      <c r="I465" s="358"/>
      <c r="J465" s="148" t="s">
        <v>298</v>
      </c>
      <c r="K465" s="359"/>
      <c r="L465" s="359"/>
      <c r="M465" s="359"/>
      <c r="N465" s="359"/>
      <c r="O465" s="359"/>
      <c r="P465" s="360" t="s">
        <v>27</v>
      </c>
      <c r="Q465" s="360"/>
      <c r="R465" s="360"/>
      <c r="S465" s="360"/>
      <c r="T465" s="360"/>
      <c r="U465" s="360"/>
      <c r="V465" s="360"/>
      <c r="W465" s="360"/>
      <c r="X465" s="360"/>
      <c r="Y465" s="361" t="s">
        <v>351</v>
      </c>
      <c r="Z465" s="362"/>
      <c r="AA465" s="362"/>
      <c r="AB465" s="362"/>
      <c r="AC465" s="148" t="s">
        <v>336</v>
      </c>
      <c r="AD465" s="148"/>
      <c r="AE465" s="148"/>
      <c r="AF465" s="148"/>
      <c r="AG465" s="148"/>
      <c r="AH465" s="361" t="s">
        <v>260</v>
      </c>
      <c r="AI465" s="358"/>
      <c r="AJ465" s="358"/>
      <c r="AK465" s="358"/>
      <c r="AL465" s="358" t="s">
        <v>21</v>
      </c>
      <c r="AM465" s="358"/>
      <c r="AN465" s="358"/>
      <c r="AO465" s="363"/>
      <c r="AP465" s="364" t="s">
        <v>299</v>
      </c>
      <c r="AQ465" s="364"/>
      <c r="AR465" s="364"/>
      <c r="AS465" s="364"/>
      <c r="AT465" s="364"/>
      <c r="AU465" s="364"/>
      <c r="AV465" s="364"/>
      <c r="AW465" s="364"/>
      <c r="AX465" s="364"/>
    </row>
    <row r="466" spans="1:50" ht="26.25" customHeight="1">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8"/>
      <c r="B498" s="358"/>
      <c r="C498" s="358" t="s">
        <v>26</v>
      </c>
      <c r="D498" s="358"/>
      <c r="E498" s="358"/>
      <c r="F498" s="358"/>
      <c r="G498" s="358"/>
      <c r="H498" s="358"/>
      <c r="I498" s="358"/>
      <c r="J498" s="148" t="s">
        <v>298</v>
      </c>
      <c r="K498" s="359"/>
      <c r="L498" s="359"/>
      <c r="M498" s="359"/>
      <c r="N498" s="359"/>
      <c r="O498" s="359"/>
      <c r="P498" s="360" t="s">
        <v>27</v>
      </c>
      <c r="Q498" s="360"/>
      <c r="R498" s="360"/>
      <c r="S498" s="360"/>
      <c r="T498" s="360"/>
      <c r="U498" s="360"/>
      <c r="V498" s="360"/>
      <c r="W498" s="360"/>
      <c r="X498" s="360"/>
      <c r="Y498" s="361" t="s">
        <v>351</v>
      </c>
      <c r="Z498" s="362"/>
      <c r="AA498" s="362"/>
      <c r="AB498" s="362"/>
      <c r="AC498" s="148" t="s">
        <v>336</v>
      </c>
      <c r="AD498" s="148"/>
      <c r="AE498" s="148"/>
      <c r="AF498" s="148"/>
      <c r="AG498" s="148"/>
      <c r="AH498" s="361" t="s">
        <v>260</v>
      </c>
      <c r="AI498" s="358"/>
      <c r="AJ498" s="358"/>
      <c r="AK498" s="358"/>
      <c r="AL498" s="358" t="s">
        <v>21</v>
      </c>
      <c r="AM498" s="358"/>
      <c r="AN498" s="358"/>
      <c r="AO498" s="363"/>
      <c r="AP498" s="364" t="s">
        <v>299</v>
      </c>
      <c r="AQ498" s="364"/>
      <c r="AR498" s="364"/>
      <c r="AS498" s="364"/>
      <c r="AT498" s="364"/>
      <c r="AU498" s="364"/>
      <c r="AV498" s="364"/>
      <c r="AW498" s="364"/>
      <c r="AX498" s="364"/>
    </row>
    <row r="499" spans="1:50" ht="26.25" customHeight="1">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8"/>
      <c r="B531" s="358"/>
      <c r="C531" s="358" t="s">
        <v>26</v>
      </c>
      <c r="D531" s="358"/>
      <c r="E531" s="358"/>
      <c r="F531" s="358"/>
      <c r="G531" s="358"/>
      <c r="H531" s="358"/>
      <c r="I531" s="358"/>
      <c r="J531" s="148" t="s">
        <v>298</v>
      </c>
      <c r="K531" s="359"/>
      <c r="L531" s="359"/>
      <c r="M531" s="359"/>
      <c r="N531" s="359"/>
      <c r="O531" s="359"/>
      <c r="P531" s="360" t="s">
        <v>27</v>
      </c>
      <c r="Q531" s="360"/>
      <c r="R531" s="360"/>
      <c r="S531" s="360"/>
      <c r="T531" s="360"/>
      <c r="U531" s="360"/>
      <c r="V531" s="360"/>
      <c r="W531" s="360"/>
      <c r="X531" s="360"/>
      <c r="Y531" s="361" t="s">
        <v>351</v>
      </c>
      <c r="Z531" s="362"/>
      <c r="AA531" s="362"/>
      <c r="AB531" s="362"/>
      <c r="AC531" s="148" t="s">
        <v>336</v>
      </c>
      <c r="AD531" s="148"/>
      <c r="AE531" s="148"/>
      <c r="AF531" s="148"/>
      <c r="AG531" s="148"/>
      <c r="AH531" s="361" t="s">
        <v>260</v>
      </c>
      <c r="AI531" s="358"/>
      <c r="AJ531" s="358"/>
      <c r="AK531" s="358"/>
      <c r="AL531" s="358" t="s">
        <v>21</v>
      </c>
      <c r="AM531" s="358"/>
      <c r="AN531" s="358"/>
      <c r="AO531" s="363"/>
      <c r="AP531" s="364" t="s">
        <v>299</v>
      </c>
      <c r="AQ531" s="364"/>
      <c r="AR531" s="364"/>
      <c r="AS531" s="364"/>
      <c r="AT531" s="364"/>
      <c r="AU531" s="364"/>
      <c r="AV531" s="364"/>
      <c r="AW531" s="364"/>
      <c r="AX531" s="364"/>
    </row>
    <row r="532" spans="1:50" ht="26.25" customHeight="1">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8"/>
      <c r="B564" s="358"/>
      <c r="C564" s="358" t="s">
        <v>26</v>
      </c>
      <c r="D564" s="358"/>
      <c r="E564" s="358"/>
      <c r="F564" s="358"/>
      <c r="G564" s="358"/>
      <c r="H564" s="358"/>
      <c r="I564" s="358"/>
      <c r="J564" s="148" t="s">
        <v>298</v>
      </c>
      <c r="K564" s="359"/>
      <c r="L564" s="359"/>
      <c r="M564" s="359"/>
      <c r="N564" s="359"/>
      <c r="O564" s="359"/>
      <c r="P564" s="360" t="s">
        <v>27</v>
      </c>
      <c r="Q564" s="360"/>
      <c r="R564" s="360"/>
      <c r="S564" s="360"/>
      <c r="T564" s="360"/>
      <c r="U564" s="360"/>
      <c r="V564" s="360"/>
      <c r="W564" s="360"/>
      <c r="X564" s="360"/>
      <c r="Y564" s="361" t="s">
        <v>351</v>
      </c>
      <c r="Z564" s="362"/>
      <c r="AA564" s="362"/>
      <c r="AB564" s="362"/>
      <c r="AC564" s="148" t="s">
        <v>336</v>
      </c>
      <c r="AD564" s="148"/>
      <c r="AE564" s="148"/>
      <c r="AF564" s="148"/>
      <c r="AG564" s="148"/>
      <c r="AH564" s="361" t="s">
        <v>260</v>
      </c>
      <c r="AI564" s="358"/>
      <c r="AJ564" s="358"/>
      <c r="AK564" s="358"/>
      <c r="AL564" s="358" t="s">
        <v>21</v>
      </c>
      <c r="AM564" s="358"/>
      <c r="AN564" s="358"/>
      <c r="AO564" s="363"/>
      <c r="AP564" s="364" t="s">
        <v>299</v>
      </c>
      <c r="AQ564" s="364"/>
      <c r="AR564" s="364"/>
      <c r="AS564" s="364"/>
      <c r="AT564" s="364"/>
      <c r="AU564" s="364"/>
      <c r="AV564" s="364"/>
      <c r="AW564" s="364"/>
      <c r="AX564" s="364"/>
    </row>
    <row r="565" spans="1:50" ht="26.25" customHeight="1">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8"/>
      <c r="B597" s="358"/>
      <c r="C597" s="358" t="s">
        <v>26</v>
      </c>
      <c r="D597" s="358"/>
      <c r="E597" s="358"/>
      <c r="F597" s="358"/>
      <c r="G597" s="358"/>
      <c r="H597" s="358"/>
      <c r="I597" s="358"/>
      <c r="J597" s="148" t="s">
        <v>298</v>
      </c>
      <c r="K597" s="359"/>
      <c r="L597" s="359"/>
      <c r="M597" s="359"/>
      <c r="N597" s="359"/>
      <c r="O597" s="359"/>
      <c r="P597" s="360" t="s">
        <v>27</v>
      </c>
      <c r="Q597" s="360"/>
      <c r="R597" s="360"/>
      <c r="S597" s="360"/>
      <c r="T597" s="360"/>
      <c r="U597" s="360"/>
      <c r="V597" s="360"/>
      <c r="W597" s="360"/>
      <c r="X597" s="360"/>
      <c r="Y597" s="361" t="s">
        <v>351</v>
      </c>
      <c r="Z597" s="362"/>
      <c r="AA597" s="362"/>
      <c r="AB597" s="362"/>
      <c r="AC597" s="148" t="s">
        <v>336</v>
      </c>
      <c r="AD597" s="148"/>
      <c r="AE597" s="148"/>
      <c r="AF597" s="148"/>
      <c r="AG597" s="148"/>
      <c r="AH597" s="361" t="s">
        <v>260</v>
      </c>
      <c r="AI597" s="358"/>
      <c r="AJ597" s="358"/>
      <c r="AK597" s="358"/>
      <c r="AL597" s="358" t="s">
        <v>21</v>
      </c>
      <c r="AM597" s="358"/>
      <c r="AN597" s="358"/>
      <c r="AO597" s="363"/>
      <c r="AP597" s="364" t="s">
        <v>299</v>
      </c>
      <c r="AQ597" s="364"/>
      <c r="AR597" s="364"/>
      <c r="AS597" s="364"/>
      <c r="AT597" s="364"/>
      <c r="AU597" s="364"/>
      <c r="AV597" s="364"/>
      <c r="AW597" s="364"/>
      <c r="AX597" s="364"/>
    </row>
    <row r="598" spans="1:50" ht="26.25" customHeight="1">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8"/>
      <c r="B630" s="358"/>
      <c r="C630" s="358" t="s">
        <v>26</v>
      </c>
      <c r="D630" s="358"/>
      <c r="E630" s="358"/>
      <c r="F630" s="358"/>
      <c r="G630" s="358"/>
      <c r="H630" s="358"/>
      <c r="I630" s="358"/>
      <c r="J630" s="148" t="s">
        <v>298</v>
      </c>
      <c r="K630" s="359"/>
      <c r="L630" s="359"/>
      <c r="M630" s="359"/>
      <c r="N630" s="359"/>
      <c r="O630" s="359"/>
      <c r="P630" s="360" t="s">
        <v>27</v>
      </c>
      <c r="Q630" s="360"/>
      <c r="R630" s="360"/>
      <c r="S630" s="360"/>
      <c r="T630" s="360"/>
      <c r="U630" s="360"/>
      <c r="V630" s="360"/>
      <c r="W630" s="360"/>
      <c r="X630" s="360"/>
      <c r="Y630" s="361" t="s">
        <v>351</v>
      </c>
      <c r="Z630" s="362"/>
      <c r="AA630" s="362"/>
      <c r="AB630" s="362"/>
      <c r="AC630" s="148" t="s">
        <v>336</v>
      </c>
      <c r="AD630" s="148"/>
      <c r="AE630" s="148"/>
      <c r="AF630" s="148"/>
      <c r="AG630" s="148"/>
      <c r="AH630" s="361" t="s">
        <v>260</v>
      </c>
      <c r="AI630" s="358"/>
      <c r="AJ630" s="358"/>
      <c r="AK630" s="358"/>
      <c r="AL630" s="358" t="s">
        <v>21</v>
      </c>
      <c r="AM630" s="358"/>
      <c r="AN630" s="358"/>
      <c r="AO630" s="363"/>
      <c r="AP630" s="364" t="s">
        <v>299</v>
      </c>
      <c r="AQ630" s="364"/>
      <c r="AR630" s="364"/>
      <c r="AS630" s="364"/>
      <c r="AT630" s="364"/>
      <c r="AU630" s="364"/>
      <c r="AV630" s="364"/>
      <c r="AW630" s="364"/>
      <c r="AX630" s="364"/>
    </row>
    <row r="631" spans="1:50" ht="26.25" customHeight="1">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8"/>
      <c r="B663" s="358"/>
      <c r="C663" s="358" t="s">
        <v>26</v>
      </c>
      <c r="D663" s="358"/>
      <c r="E663" s="358"/>
      <c r="F663" s="358"/>
      <c r="G663" s="358"/>
      <c r="H663" s="358"/>
      <c r="I663" s="358"/>
      <c r="J663" s="148" t="s">
        <v>298</v>
      </c>
      <c r="K663" s="359"/>
      <c r="L663" s="359"/>
      <c r="M663" s="359"/>
      <c r="N663" s="359"/>
      <c r="O663" s="359"/>
      <c r="P663" s="360" t="s">
        <v>27</v>
      </c>
      <c r="Q663" s="360"/>
      <c r="R663" s="360"/>
      <c r="S663" s="360"/>
      <c r="T663" s="360"/>
      <c r="U663" s="360"/>
      <c r="V663" s="360"/>
      <c r="W663" s="360"/>
      <c r="X663" s="360"/>
      <c r="Y663" s="361" t="s">
        <v>351</v>
      </c>
      <c r="Z663" s="362"/>
      <c r="AA663" s="362"/>
      <c r="AB663" s="362"/>
      <c r="AC663" s="148" t="s">
        <v>336</v>
      </c>
      <c r="AD663" s="148"/>
      <c r="AE663" s="148"/>
      <c r="AF663" s="148"/>
      <c r="AG663" s="148"/>
      <c r="AH663" s="361" t="s">
        <v>260</v>
      </c>
      <c r="AI663" s="358"/>
      <c r="AJ663" s="358"/>
      <c r="AK663" s="358"/>
      <c r="AL663" s="358" t="s">
        <v>21</v>
      </c>
      <c r="AM663" s="358"/>
      <c r="AN663" s="358"/>
      <c r="AO663" s="363"/>
      <c r="AP663" s="364" t="s">
        <v>299</v>
      </c>
      <c r="AQ663" s="364"/>
      <c r="AR663" s="364"/>
      <c r="AS663" s="364"/>
      <c r="AT663" s="364"/>
      <c r="AU663" s="364"/>
      <c r="AV663" s="364"/>
      <c r="AW663" s="364"/>
      <c r="AX663" s="364"/>
    </row>
    <row r="664" spans="1:50" ht="26.25" customHeight="1">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8"/>
      <c r="B696" s="358"/>
      <c r="C696" s="358" t="s">
        <v>26</v>
      </c>
      <c r="D696" s="358"/>
      <c r="E696" s="358"/>
      <c r="F696" s="358"/>
      <c r="G696" s="358"/>
      <c r="H696" s="358"/>
      <c r="I696" s="358"/>
      <c r="J696" s="148" t="s">
        <v>298</v>
      </c>
      <c r="K696" s="359"/>
      <c r="L696" s="359"/>
      <c r="M696" s="359"/>
      <c r="N696" s="359"/>
      <c r="O696" s="359"/>
      <c r="P696" s="360" t="s">
        <v>27</v>
      </c>
      <c r="Q696" s="360"/>
      <c r="R696" s="360"/>
      <c r="S696" s="360"/>
      <c r="T696" s="360"/>
      <c r="U696" s="360"/>
      <c r="V696" s="360"/>
      <c r="W696" s="360"/>
      <c r="X696" s="360"/>
      <c r="Y696" s="361" t="s">
        <v>351</v>
      </c>
      <c r="Z696" s="362"/>
      <c r="AA696" s="362"/>
      <c r="AB696" s="362"/>
      <c r="AC696" s="148" t="s">
        <v>336</v>
      </c>
      <c r="AD696" s="148"/>
      <c r="AE696" s="148"/>
      <c r="AF696" s="148"/>
      <c r="AG696" s="148"/>
      <c r="AH696" s="361" t="s">
        <v>260</v>
      </c>
      <c r="AI696" s="358"/>
      <c r="AJ696" s="358"/>
      <c r="AK696" s="358"/>
      <c r="AL696" s="358" t="s">
        <v>21</v>
      </c>
      <c r="AM696" s="358"/>
      <c r="AN696" s="358"/>
      <c r="AO696" s="363"/>
      <c r="AP696" s="364" t="s">
        <v>299</v>
      </c>
      <c r="AQ696" s="364"/>
      <c r="AR696" s="364"/>
      <c r="AS696" s="364"/>
      <c r="AT696" s="364"/>
      <c r="AU696" s="364"/>
      <c r="AV696" s="364"/>
      <c r="AW696" s="364"/>
      <c r="AX696" s="364"/>
    </row>
    <row r="697" spans="1:50" ht="26.25" customHeight="1">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8"/>
      <c r="B729" s="358"/>
      <c r="C729" s="358" t="s">
        <v>26</v>
      </c>
      <c r="D729" s="358"/>
      <c r="E729" s="358"/>
      <c r="F729" s="358"/>
      <c r="G729" s="358"/>
      <c r="H729" s="358"/>
      <c r="I729" s="358"/>
      <c r="J729" s="148" t="s">
        <v>298</v>
      </c>
      <c r="K729" s="359"/>
      <c r="L729" s="359"/>
      <c r="M729" s="359"/>
      <c r="N729" s="359"/>
      <c r="O729" s="359"/>
      <c r="P729" s="360" t="s">
        <v>27</v>
      </c>
      <c r="Q729" s="360"/>
      <c r="R729" s="360"/>
      <c r="S729" s="360"/>
      <c r="T729" s="360"/>
      <c r="U729" s="360"/>
      <c r="V729" s="360"/>
      <c r="W729" s="360"/>
      <c r="X729" s="360"/>
      <c r="Y729" s="361" t="s">
        <v>351</v>
      </c>
      <c r="Z729" s="362"/>
      <c r="AA729" s="362"/>
      <c r="AB729" s="362"/>
      <c r="AC729" s="148" t="s">
        <v>336</v>
      </c>
      <c r="AD729" s="148"/>
      <c r="AE729" s="148"/>
      <c r="AF729" s="148"/>
      <c r="AG729" s="148"/>
      <c r="AH729" s="361" t="s">
        <v>260</v>
      </c>
      <c r="AI729" s="358"/>
      <c r="AJ729" s="358"/>
      <c r="AK729" s="358"/>
      <c r="AL729" s="358" t="s">
        <v>21</v>
      </c>
      <c r="AM729" s="358"/>
      <c r="AN729" s="358"/>
      <c r="AO729" s="363"/>
      <c r="AP729" s="364" t="s">
        <v>299</v>
      </c>
      <c r="AQ729" s="364"/>
      <c r="AR729" s="364"/>
      <c r="AS729" s="364"/>
      <c r="AT729" s="364"/>
      <c r="AU729" s="364"/>
      <c r="AV729" s="364"/>
      <c r="AW729" s="364"/>
      <c r="AX729" s="364"/>
    </row>
    <row r="730" spans="1:50" ht="26.25" customHeight="1">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8"/>
      <c r="B762" s="358"/>
      <c r="C762" s="358" t="s">
        <v>26</v>
      </c>
      <c r="D762" s="358"/>
      <c r="E762" s="358"/>
      <c r="F762" s="358"/>
      <c r="G762" s="358"/>
      <c r="H762" s="358"/>
      <c r="I762" s="358"/>
      <c r="J762" s="148" t="s">
        <v>298</v>
      </c>
      <c r="K762" s="359"/>
      <c r="L762" s="359"/>
      <c r="M762" s="359"/>
      <c r="N762" s="359"/>
      <c r="O762" s="359"/>
      <c r="P762" s="360" t="s">
        <v>27</v>
      </c>
      <c r="Q762" s="360"/>
      <c r="R762" s="360"/>
      <c r="S762" s="360"/>
      <c r="T762" s="360"/>
      <c r="U762" s="360"/>
      <c r="V762" s="360"/>
      <c r="W762" s="360"/>
      <c r="X762" s="360"/>
      <c r="Y762" s="361" t="s">
        <v>351</v>
      </c>
      <c r="Z762" s="362"/>
      <c r="AA762" s="362"/>
      <c r="AB762" s="362"/>
      <c r="AC762" s="148" t="s">
        <v>336</v>
      </c>
      <c r="AD762" s="148"/>
      <c r="AE762" s="148"/>
      <c r="AF762" s="148"/>
      <c r="AG762" s="148"/>
      <c r="AH762" s="361" t="s">
        <v>260</v>
      </c>
      <c r="AI762" s="358"/>
      <c r="AJ762" s="358"/>
      <c r="AK762" s="358"/>
      <c r="AL762" s="358" t="s">
        <v>21</v>
      </c>
      <c r="AM762" s="358"/>
      <c r="AN762" s="358"/>
      <c r="AO762" s="363"/>
      <c r="AP762" s="364" t="s">
        <v>299</v>
      </c>
      <c r="AQ762" s="364"/>
      <c r="AR762" s="364"/>
      <c r="AS762" s="364"/>
      <c r="AT762" s="364"/>
      <c r="AU762" s="364"/>
      <c r="AV762" s="364"/>
      <c r="AW762" s="364"/>
      <c r="AX762" s="364"/>
    </row>
    <row r="763" spans="1:50" ht="26.25" customHeight="1">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8"/>
      <c r="B795" s="358"/>
      <c r="C795" s="358" t="s">
        <v>26</v>
      </c>
      <c r="D795" s="358"/>
      <c r="E795" s="358"/>
      <c r="F795" s="358"/>
      <c r="G795" s="358"/>
      <c r="H795" s="358"/>
      <c r="I795" s="358"/>
      <c r="J795" s="148" t="s">
        <v>298</v>
      </c>
      <c r="K795" s="359"/>
      <c r="L795" s="359"/>
      <c r="M795" s="359"/>
      <c r="N795" s="359"/>
      <c r="O795" s="359"/>
      <c r="P795" s="360" t="s">
        <v>27</v>
      </c>
      <c r="Q795" s="360"/>
      <c r="R795" s="360"/>
      <c r="S795" s="360"/>
      <c r="T795" s="360"/>
      <c r="U795" s="360"/>
      <c r="V795" s="360"/>
      <c r="W795" s="360"/>
      <c r="X795" s="360"/>
      <c r="Y795" s="361" t="s">
        <v>351</v>
      </c>
      <c r="Z795" s="362"/>
      <c r="AA795" s="362"/>
      <c r="AB795" s="362"/>
      <c r="AC795" s="148" t="s">
        <v>336</v>
      </c>
      <c r="AD795" s="148"/>
      <c r="AE795" s="148"/>
      <c r="AF795" s="148"/>
      <c r="AG795" s="148"/>
      <c r="AH795" s="361" t="s">
        <v>260</v>
      </c>
      <c r="AI795" s="358"/>
      <c r="AJ795" s="358"/>
      <c r="AK795" s="358"/>
      <c r="AL795" s="358" t="s">
        <v>21</v>
      </c>
      <c r="AM795" s="358"/>
      <c r="AN795" s="358"/>
      <c r="AO795" s="363"/>
      <c r="AP795" s="364" t="s">
        <v>299</v>
      </c>
      <c r="AQ795" s="364"/>
      <c r="AR795" s="364"/>
      <c r="AS795" s="364"/>
      <c r="AT795" s="364"/>
      <c r="AU795" s="364"/>
      <c r="AV795" s="364"/>
      <c r="AW795" s="364"/>
      <c r="AX795" s="364"/>
    </row>
    <row r="796" spans="1:50" ht="26.25" customHeight="1">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8"/>
      <c r="B828" s="358"/>
      <c r="C828" s="358" t="s">
        <v>26</v>
      </c>
      <c r="D828" s="358"/>
      <c r="E828" s="358"/>
      <c r="F828" s="358"/>
      <c r="G828" s="358"/>
      <c r="H828" s="358"/>
      <c r="I828" s="358"/>
      <c r="J828" s="148" t="s">
        <v>298</v>
      </c>
      <c r="K828" s="359"/>
      <c r="L828" s="359"/>
      <c r="M828" s="359"/>
      <c r="N828" s="359"/>
      <c r="O828" s="359"/>
      <c r="P828" s="360" t="s">
        <v>27</v>
      </c>
      <c r="Q828" s="360"/>
      <c r="R828" s="360"/>
      <c r="S828" s="360"/>
      <c r="T828" s="360"/>
      <c r="U828" s="360"/>
      <c r="V828" s="360"/>
      <c r="W828" s="360"/>
      <c r="X828" s="360"/>
      <c r="Y828" s="361" t="s">
        <v>351</v>
      </c>
      <c r="Z828" s="362"/>
      <c r="AA828" s="362"/>
      <c r="AB828" s="362"/>
      <c r="AC828" s="148" t="s">
        <v>336</v>
      </c>
      <c r="AD828" s="148"/>
      <c r="AE828" s="148"/>
      <c r="AF828" s="148"/>
      <c r="AG828" s="148"/>
      <c r="AH828" s="361" t="s">
        <v>260</v>
      </c>
      <c r="AI828" s="358"/>
      <c r="AJ828" s="358"/>
      <c r="AK828" s="358"/>
      <c r="AL828" s="358" t="s">
        <v>21</v>
      </c>
      <c r="AM828" s="358"/>
      <c r="AN828" s="358"/>
      <c r="AO828" s="363"/>
      <c r="AP828" s="364" t="s">
        <v>299</v>
      </c>
      <c r="AQ828" s="364"/>
      <c r="AR828" s="364"/>
      <c r="AS828" s="364"/>
      <c r="AT828" s="364"/>
      <c r="AU828" s="364"/>
      <c r="AV828" s="364"/>
      <c r="AW828" s="364"/>
      <c r="AX828" s="364"/>
    </row>
    <row r="829" spans="1:50" ht="26.25" customHeight="1">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8"/>
      <c r="B861" s="358"/>
      <c r="C861" s="358" t="s">
        <v>26</v>
      </c>
      <c r="D861" s="358"/>
      <c r="E861" s="358"/>
      <c r="F861" s="358"/>
      <c r="G861" s="358"/>
      <c r="H861" s="358"/>
      <c r="I861" s="358"/>
      <c r="J861" s="148" t="s">
        <v>298</v>
      </c>
      <c r="K861" s="359"/>
      <c r="L861" s="359"/>
      <c r="M861" s="359"/>
      <c r="N861" s="359"/>
      <c r="O861" s="359"/>
      <c r="P861" s="360" t="s">
        <v>27</v>
      </c>
      <c r="Q861" s="360"/>
      <c r="R861" s="360"/>
      <c r="S861" s="360"/>
      <c r="T861" s="360"/>
      <c r="U861" s="360"/>
      <c r="V861" s="360"/>
      <c r="W861" s="360"/>
      <c r="X861" s="360"/>
      <c r="Y861" s="361" t="s">
        <v>351</v>
      </c>
      <c r="Z861" s="362"/>
      <c r="AA861" s="362"/>
      <c r="AB861" s="362"/>
      <c r="AC861" s="148" t="s">
        <v>336</v>
      </c>
      <c r="AD861" s="148"/>
      <c r="AE861" s="148"/>
      <c r="AF861" s="148"/>
      <c r="AG861" s="148"/>
      <c r="AH861" s="361" t="s">
        <v>260</v>
      </c>
      <c r="AI861" s="358"/>
      <c r="AJ861" s="358"/>
      <c r="AK861" s="358"/>
      <c r="AL861" s="358" t="s">
        <v>21</v>
      </c>
      <c r="AM861" s="358"/>
      <c r="AN861" s="358"/>
      <c r="AO861" s="363"/>
      <c r="AP861" s="364" t="s">
        <v>299</v>
      </c>
      <c r="AQ861" s="364"/>
      <c r="AR861" s="364"/>
      <c r="AS861" s="364"/>
      <c r="AT861" s="364"/>
      <c r="AU861" s="364"/>
      <c r="AV861" s="364"/>
      <c r="AW861" s="364"/>
      <c r="AX861" s="364"/>
    </row>
    <row r="862" spans="1:50" ht="26.25" customHeight="1">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8"/>
      <c r="B894" s="358"/>
      <c r="C894" s="358" t="s">
        <v>26</v>
      </c>
      <c r="D894" s="358"/>
      <c r="E894" s="358"/>
      <c r="F894" s="358"/>
      <c r="G894" s="358"/>
      <c r="H894" s="358"/>
      <c r="I894" s="358"/>
      <c r="J894" s="148" t="s">
        <v>298</v>
      </c>
      <c r="K894" s="359"/>
      <c r="L894" s="359"/>
      <c r="M894" s="359"/>
      <c r="N894" s="359"/>
      <c r="O894" s="359"/>
      <c r="P894" s="360" t="s">
        <v>27</v>
      </c>
      <c r="Q894" s="360"/>
      <c r="R894" s="360"/>
      <c r="S894" s="360"/>
      <c r="T894" s="360"/>
      <c r="U894" s="360"/>
      <c r="V894" s="360"/>
      <c r="W894" s="360"/>
      <c r="X894" s="360"/>
      <c r="Y894" s="361" t="s">
        <v>351</v>
      </c>
      <c r="Z894" s="362"/>
      <c r="AA894" s="362"/>
      <c r="AB894" s="362"/>
      <c r="AC894" s="148" t="s">
        <v>336</v>
      </c>
      <c r="AD894" s="148"/>
      <c r="AE894" s="148"/>
      <c r="AF894" s="148"/>
      <c r="AG894" s="148"/>
      <c r="AH894" s="361" t="s">
        <v>260</v>
      </c>
      <c r="AI894" s="358"/>
      <c r="AJ894" s="358"/>
      <c r="AK894" s="358"/>
      <c r="AL894" s="358" t="s">
        <v>21</v>
      </c>
      <c r="AM894" s="358"/>
      <c r="AN894" s="358"/>
      <c r="AO894" s="363"/>
      <c r="AP894" s="364" t="s">
        <v>299</v>
      </c>
      <c r="AQ894" s="364"/>
      <c r="AR894" s="364"/>
      <c r="AS894" s="364"/>
      <c r="AT894" s="364"/>
      <c r="AU894" s="364"/>
      <c r="AV894" s="364"/>
      <c r="AW894" s="364"/>
      <c r="AX894" s="364"/>
    </row>
    <row r="895" spans="1:50" ht="26.25" customHeight="1">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8"/>
      <c r="B927" s="358"/>
      <c r="C927" s="358" t="s">
        <v>26</v>
      </c>
      <c r="D927" s="358"/>
      <c r="E927" s="358"/>
      <c r="F927" s="358"/>
      <c r="G927" s="358"/>
      <c r="H927" s="358"/>
      <c r="I927" s="358"/>
      <c r="J927" s="148" t="s">
        <v>298</v>
      </c>
      <c r="K927" s="359"/>
      <c r="L927" s="359"/>
      <c r="M927" s="359"/>
      <c r="N927" s="359"/>
      <c r="O927" s="359"/>
      <c r="P927" s="360" t="s">
        <v>27</v>
      </c>
      <c r="Q927" s="360"/>
      <c r="R927" s="360"/>
      <c r="S927" s="360"/>
      <c r="T927" s="360"/>
      <c r="U927" s="360"/>
      <c r="V927" s="360"/>
      <c r="W927" s="360"/>
      <c r="X927" s="360"/>
      <c r="Y927" s="361" t="s">
        <v>351</v>
      </c>
      <c r="Z927" s="362"/>
      <c r="AA927" s="362"/>
      <c r="AB927" s="362"/>
      <c r="AC927" s="148" t="s">
        <v>336</v>
      </c>
      <c r="AD927" s="148"/>
      <c r="AE927" s="148"/>
      <c r="AF927" s="148"/>
      <c r="AG927" s="148"/>
      <c r="AH927" s="361" t="s">
        <v>260</v>
      </c>
      <c r="AI927" s="358"/>
      <c r="AJ927" s="358"/>
      <c r="AK927" s="358"/>
      <c r="AL927" s="358" t="s">
        <v>21</v>
      </c>
      <c r="AM927" s="358"/>
      <c r="AN927" s="358"/>
      <c r="AO927" s="363"/>
      <c r="AP927" s="364" t="s">
        <v>299</v>
      </c>
      <c r="AQ927" s="364"/>
      <c r="AR927" s="364"/>
      <c r="AS927" s="364"/>
      <c r="AT927" s="364"/>
      <c r="AU927" s="364"/>
      <c r="AV927" s="364"/>
      <c r="AW927" s="364"/>
      <c r="AX927" s="364"/>
    </row>
    <row r="928" spans="1:50" ht="26.25" customHeight="1">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8"/>
      <c r="B960" s="358"/>
      <c r="C960" s="358" t="s">
        <v>26</v>
      </c>
      <c r="D960" s="358"/>
      <c r="E960" s="358"/>
      <c r="F960" s="358"/>
      <c r="G960" s="358"/>
      <c r="H960" s="358"/>
      <c r="I960" s="358"/>
      <c r="J960" s="148" t="s">
        <v>298</v>
      </c>
      <c r="K960" s="359"/>
      <c r="L960" s="359"/>
      <c r="M960" s="359"/>
      <c r="N960" s="359"/>
      <c r="O960" s="359"/>
      <c r="P960" s="360" t="s">
        <v>27</v>
      </c>
      <c r="Q960" s="360"/>
      <c r="R960" s="360"/>
      <c r="S960" s="360"/>
      <c r="T960" s="360"/>
      <c r="U960" s="360"/>
      <c r="V960" s="360"/>
      <c r="W960" s="360"/>
      <c r="X960" s="360"/>
      <c r="Y960" s="361" t="s">
        <v>351</v>
      </c>
      <c r="Z960" s="362"/>
      <c r="AA960" s="362"/>
      <c r="AB960" s="362"/>
      <c r="AC960" s="148" t="s">
        <v>336</v>
      </c>
      <c r="AD960" s="148"/>
      <c r="AE960" s="148"/>
      <c r="AF960" s="148"/>
      <c r="AG960" s="148"/>
      <c r="AH960" s="361" t="s">
        <v>260</v>
      </c>
      <c r="AI960" s="358"/>
      <c r="AJ960" s="358"/>
      <c r="AK960" s="358"/>
      <c r="AL960" s="358" t="s">
        <v>21</v>
      </c>
      <c r="AM960" s="358"/>
      <c r="AN960" s="358"/>
      <c r="AO960" s="363"/>
      <c r="AP960" s="364" t="s">
        <v>299</v>
      </c>
      <c r="AQ960" s="364"/>
      <c r="AR960" s="364"/>
      <c r="AS960" s="364"/>
      <c r="AT960" s="364"/>
      <c r="AU960" s="364"/>
      <c r="AV960" s="364"/>
      <c r="AW960" s="364"/>
      <c r="AX960" s="364"/>
    </row>
    <row r="961" spans="1:50" ht="26.25" customHeight="1">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8"/>
      <c r="B993" s="358"/>
      <c r="C993" s="358" t="s">
        <v>26</v>
      </c>
      <c r="D993" s="358"/>
      <c r="E993" s="358"/>
      <c r="F993" s="358"/>
      <c r="G993" s="358"/>
      <c r="H993" s="358"/>
      <c r="I993" s="358"/>
      <c r="J993" s="148" t="s">
        <v>298</v>
      </c>
      <c r="K993" s="359"/>
      <c r="L993" s="359"/>
      <c r="M993" s="359"/>
      <c r="N993" s="359"/>
      <c r="O993" s="359"/>
      <c r="P993" s="360" t="s">
        <v>27</v>
      </c>
      <c r="Q993" s="360"/>
      <c r="R993" s="360"/>
      <c r="S993" s="360"/>
      <c r="T993" s="360"/>
      <c r="U993" s="360"/>
      <c r="V993" s="360"/>
      <c r="W993" s="360"/>
      <c r="X993" s="360"/>
      <c r="Y993" s="361" t="s">
        <v>351</v>
      </c>
      <c r="Z993" s="362"/>
      <c r="AA993" s="362"/>
      <c r="AB993" s="362"/>
      <c r="AC993" s="148" t="s">
        <v>336</v>
      </c>
      <c r="AD993" s="148"/>
      <c r="AE993" s="148"/>
      <c r="AF993" s="148"/>
      <c r="AG993" s="148"/>
      <c r="AH993" s="361" t="s">
        <v>260</v>
      </c>
      <c r="AI993" s="358"/>
      <c r="AJ993" s="358"/>
      <c r="AK993" s="358"/>
      <c r="AL993" s="358" t="s">
        <v>21</v>
      </c>
      <c r="AM993" s="358"/>
      <c r="AN993" s="358"/>
      <c r="AO993" s="363"/>
      <c r="AP993" s="364" t="s">
        <v>299</v>
      </c>
      <c r="AQ993" s="364"/>
      <c r="AR993" s="364"/>
      <c r="AS993" s="364"/>
      <c r="AT993" s="364"/>
      <c r="AU993" s="364"/>
      <c r="AV993" s="364"/>
      <c r="AW993" s="364"/>
      <c r="AX993" s="364"/>
    </row>
    <row r="994" spans="1:50" ht="26.25" customHeight="1">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8"/>
      <c r="B1026" s="358"/>
      <c r="C1026" s="358" t="s">
        <v>26</v>
      </c>
      <c r="D1026" s="358"/>
      <c r="E1026" s="358"/>
      <c r="F1026" s="358"/>
      <c r="G1026" s="358"/>
      <c r="H1026" s="358"/>
      <c r="I1026" s="358"/>
      <c r="J1026" s="148" t="s">
        <v>298</v>
      </c>
      <c r="K1026" s="359"/>
      <c r="L1026" s="359"/>
      <c r="M1026" s="359"/>
      <c r="N1026" s="359"/>
      <c r="O1026" s="359"/>
      <c r="P1026" s="360" t="s">
        <v>27</v>
      </c>
      <c r="Q1026" s="360"/>
      <c r="R1026" s="360"/>
      <c r="S1026" s="360"/>
      <c r="T1026" s="360"/>
      <c r="U1026" s="360"/>
      <c r="V1026" s="360"/>
      <c r="W1026" s="360"/>
      <c r="X1026" s="360"/>
      <c r="Y1026" s="361" t="s">
        <v>351</v>
      </c>
      <c r="Z1026" s="362"/>
      <c r="AA1026" s="362"/>
      <c r="AB1026" s="362"/>
      <c r="AC1026" s="148" t="s">
        <v>336</v>
      </c>
      <c r="AD1026" s="148"/>
      <c r="AE1026" s="148"/>
      <c r="AF1026" s="148"/>
      <c r="AG1026" s="148"/>
      <c r="AH1026" s="361" t="s">
        <v>260</v>
      </c>
      <c r="AI1026" s="358"/>
      <c r="AJ1026" s="358"/>
      <c r="AK1026" s="358"/>
      <c r="AL1026" s="358" t="s">
        <v>21</v>
      </c>
      <c r="AM1026" s="358"/>
      <c r="AN1026" s="358"/>
      <c r="AO1026" s="363"/>
      <c r="AP1026" s="364" t="s">
        <v>299</v>
      </c>
      <c r="AQ1026" s="364"/>
      <c r="AR1026" s="364"/>
      <c r="AS1026" s="364"/>
      <c r="AT1026" s="364"/>
      <c r="AU1026" s="364"/>
      <c r="AV1026" s="364"/>
      <c r="AW1026" s="364"/>
      <c r="AX1026" s="364"/>
    </row>
    <row r="1027" spans="1:50" ht="26.25" customHeight="1">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8"/>
      <c r="B1059" s="358"/>
      <c r="C1059" s="358" t="s">
        <v>26</v>
      </c>
      <c r="D1059" s="358"/>
      <c r="E1059" s="358"/>
      <c r="F1059" s="358"/>
      <c r="G1059" s="358"/>
      <c r="H1059" s="358"/>
      <c r="I1059" s="358"/>
      <c r="J1059" s="148" t="s">
        <v>298</v>
      </c>
      <c r="K1059" s="359"/>
      <c r="L1059" s="359"/>
      <c r="M1059" s="359"/>
      <c r="N1059" s="359"/>
      <c r="O1059" s="359"/>
      <c r="P1059" s="360" t="s">
        <v>27</v>
      </c>
      <c r="Q1059" s="360"/>
      <c r="R1059" s="360"/>
      <c r="S1059" s="360"/>
      <c r="T1059" s="360"/>
      <c r="U1059" s="360"/>
      <c r="V1059" s="360"/>
      <c r="W1059" s="360"/>
      <c r="X1059" s="360"/>
      <c r="Y1059" s="361" t="s">
        <v>351</v>
      </c>
      <c r="Z1059" s="362"/>
      <c r="AA1059" s="362"/>
      <c r="AB1059" s="362"/>
      <c r="AC1059" s="148" t="s">
        <v>336</v>
      </c>
      <c r="AD1059" s="148"/>
      <c r="AE1059" s="148"/>
      <c r="AF1059" s="148"/>
      <c r="AG1059" s="148"/>
      <c r="AH1059" s="361" t="s">
        <v>260</v>
      </c>
      <c r="AI1059" s="358"/>
      <c r="AJ1059" s="358"/>
      <c r="AK1059" s="358"/>
      <c r="AL1059" s="358" t="s">
        <v>21</v>
      </c>
      <c r="AM1059" s="358"/>
      <c r="AN1059" s="358"/>
      <c r="AO1059" s="363"/>
      <c r="AP1059" s="364" t="s">
        <v>299</v>
      </c>
      <c r="AQ1059" s="364"/>
      <c r="AR1059" s="364"/>
      <c r="AS1059" s="364"/>
      <c r="AT1059" s="364"/>
      <c r="AU1059" s="364"/>
      <c r="AV1059" s="364"/>
      <c r="AW1059" s="364"/>
      <c r="AX1059" s="364"/>
    </row>
    <row r="1060" spans="1:50" ht="26.25" customHeight="1">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8"/>
      <c r="B1092" s="358"/>
      <c r="C1092" s="358" t="s">
        <v>26</v>
      </c>
      <c r="D1092" s="358"/>
      <c r="E1092" s="358"/>
      <c r="F1092" s="358"/>
      <c r="G1092" s="358"/>
      <c r="H1092" s="358"/>
      <c r="I1092" s="358"/>
      <c r="J1092" s="148" t="s">
        <v>298</v>
      </c>
      <c r="K1092" s="359"/>
      <c r="L1092" s="359"/>
      <c r="M1092" s="359"/>
      <c r="N1092" s="359"/>
      <c r="O1092" s="359"/>
      <c r="P1092" s="360" t="s">
        <v>27</v>
      </c>
      <c r="Q1092" s="360"/>
      <c r="R1092" s="360"/>
      <c r="S1092" s="360"/>
      <c r="T1092" s="360"/>
      <c r="U1092" s="360"/>
      <c r="V1092" s="360"/>
      <c r="W1092" s="360"/>
      <c r="X1092" s="360"/>
      <c r="Y1092" s="361" t="s">
        <v>351</v>
      </c>
      <c r="Z1092" s="362"/>
      <c r="AA1092" s="362"/>
      <c r="AB1092" s="362"/>
      <c r="AC1092" s="148" t="s">
        <v>336</v>
      </c>
      <c r="AD1092" s="148"/>
      <c r="AE1092" s="148"/>
      <c r="AF1092" s="148"/>
      <c r="AG1092" s="148"/>
      <c r="AH1092" s="361" t="s">
        <v>260</v>
      </c>
      <c r="AI1092" s="358"/>
      <c r="AJ1092" s="358"/>
      <c r="AK1092" s="358"/>
      <c r="AL1092" s="358" t="s">
        <v>21</v>
      </c>
      <c r="AM1092" s="358"/>
      <c r="AN1092" s="358"/>
      <c r="AO1092" s="363"/>
      <c r="AP1092" s="364" t="s">
        <v>299</v>
      </c>
      <c r="AQ1092" s="364"/>
      <c r="AR1092" s="364"/>
      <c r="AS1092" s="364"/>
      <c r="AT1092" s="364"/>
      <c r="AU1092" s="364"/>
      <c r="AV1092" s="364"/>
      <c r="AW1092" s="364"/>
      <c r="AX1092" s="364"/>
    </row>
    <row r="1093" spans="1:50" ht="26.25" customHeight="1">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8"/>
      <c r="B1125" s="358"/>
      <c r="C1125" s="358" t="s">
        <v>26</v>
      </c>
      <c r="D1125" s="358"/>
      <c r="E1125" s="358"/>
      <c r="F1125" s="358"/>
      <c r="G1125" s="358"/>
      <c r="H1125" s="358"/>
      <c r="I1125" s="358"/>
      <c r="J1125" s="148" t="s">
        <v>298</v>
      </c>
      <c r="K1125" s="359"/>
      <c r="L1125" s="359"/>
      <c r="M1125" s="359"/>
      <c r="N1125" s="359"/>
      <c r="O1125" s="359"/>
      <c r="P1125" s="360" t="s">
        <v>27</v>
      </c>
      <c r="Q1125" s="360"/>
      <c r="R1125" s="360"/>
      <c r="S1125" s="360"/>
      <c r="T1125" s="360"/>
      <c r="U1125" s="360"/>
      <c r="V1125" s="360"/>
      <c r="W1125" s="360"/>
      <c r="X1125" s="360"/>
      <c r="Y1125" s="361" t="s">
        <v>351</v>
      </c>
      <c r="Z1125" s="362"/>
      <c r="AA1125" s="362"/>
      <c r="AB1125" s="362"/>
      <c r="AC1125" s="148" t="s">
        <v>336</v>
      </c>
      <c r="AD1125" s="148"/>
      <c r="AE1125" s="148"/>
      <c r="AF1125" s="148"/>
      <c r="AG1125" s="148"/>
      <c r="AH1125" s="361" t="s">
        <v>260</v>
      </c>
      <c r="AI1125" s="358"/>
      <c r="AJ1125" s="358"/>
      <c r="AK1125" s="358"/>
      <c r="AL1125" s="358" t="s">
        <v>21</v>
      </c>
      <c r="AM1125" s="358"/>
      <c r="AN1125" s="358"/>
      <c r="AO1125" s="363"/>
      <c r="AP1125" s="364" t="s">
        <v>299</v>
      </c>
      <c r="AQ1125" s="364"/>
      <c r="AR1125" s="364"/>
      <c r="AS1125" s="364"/>
      <c r="AT1125" s="364"/>
      <c r="AU1125" s="364"/>
      <c r="AV1125" s="364"/>
      <c r="AW1125" s="364"/>
      <c r="AX1125" s="364"/>
    </row>
    <row r="1126" spans="1:50" ht="26.25" customHeight="1">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8"/>
      <c r="B1158" s="358"/>
      <c r="C1158" s="358" t="s">
        <v>26</v>
      </c>
      <c r="D1158" s="358"/>
      <c r="E1158" s="358"/>
      <c r="F1158" s="358"/>
      <c r="G1158" s="358"/>
      <c r="H1158" s="358"/>
      <c r="I1158" s="358"/>
      <c r="J1158" s="148" t="s">
        <v>298</v>
      </c>
      <c r="K1158" s="359"/>
      <c r="L1158" s="359"/>
      <c r="M1158" s="359"/>
      <c r="N1158" s="359"/>
      <c r="O1158" s="359"/>
      <c r="P1158" s="360" t="s">
        <v>27</v>
      </c>
      <c r="Q1158" s="360"/>
      <c r="R1158" s="360"/>
      <c r="S1158" s="360"/>
      <c r="T1158" s="360"/>
      <c r="U1158" s="360"/>
      <c r="V1158" s="360"/>
      <c r="W1158" s="360"/>
      <c r="X1158" s="360"/>
      <c r="Y1158" s="361" t="s">
        <v>351</v>
      </c>
      <c r="Z1158" s="362"/>
      <c r="AA1158" s="362"/>
      <c r="AB1158" s="362"/>
      <c r="AC1158" s="148" t="s">
        <v>336</v>
      </c>
      <c r="AD1158" s="148"/>
      <c r="AE1158" s="148"/>
      <c r="AF1158" s="148"/>
      <c r="AG1158" s="148"/>
      <c r="AH1158" s="361" t="s">
        <v>260</v>
      </c>
      <c r="AI1158" s="358"/>
      <c r="AJ1158" s="358"/>
      <c r="AK1158" s="358"/>
      <c r="AL1158" s="358" t="s">
        <v>21</v>
      </c>
      <c r="AM1158" s="358"/>
      <c r="AN1158" s="358"/>
      <c r="AO1158" s="363"/>
      <c r="AP1158" s="364" t="s">
        <v>299</v>
      </c>
      <c r="AQ1158" s="364"/>
      <c r="AR1158" s="364"/>
      <c r="AS1158" s="364"/>
      <c r="AT1158" s="364"/>
      <c r="AU1158" s="364"/>
      <c r="AV1158" s="364"/>
      <c r="AW1158" s="364"/>
      <c r="AX1158" s="364"/>
    </row>
    <row r="1159" spans="1:50" ht="26.25" customHeight="1">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8"/>
      <c r="B1191" s="358"/>
      <c r="C1191" s="358" t="s">
        <v>26</v>
      </c>
      <c r="D1191" s="358"/>
      <c r="E1191" s="358"/>
      <c r="F1191" s="358"/>
      <c r="G1191" s="358"/>
      <c r="H1191" s="358"/>
      <c r="I1191" s="358"/>
      <c r="J1191" s="148" t="s">
        <v>298</v>
      </c>
      <c r="K1191" s="359"/>
      <c r="L1191" s="359"/>
      <c r="M1191" s="359"/>
      <c r="N1191" s="359"/>
      <c r="O1191" s="359"/>
      <c r="P1191" s="360" t="s">
        <v>27</v>
      </c>
      <c r="Q1191" s="360"/>
      <c r="R1191" s="360"/>
      <c r="S1191" s="360"/>
      <c r="T1191" s="360"/>
      <c r="U1191" s="360"/>
      <c r="V1191" s="360"/>
      <c r="W1191" s="360"/>
      <c r="X1191" s="360"/>
      <c r="Y1191" s="361" t="s">
        <v>351</v>
      </c>
      <c r="Z1191" s="362"/>
      <c r="AA1191" s="362"/>
      <c r="AB1191" s="362"/>
      <c r="AC1191" s="148" t="s">
        <v>336</v>
      </c>
      <c r="AD1191" s="148"/>
      <c r="AE1191" s="148"/>
      <c r="AF1191" s="148"/>
      <c r="AG1191" s="148"/>
      <c r="AH1191" s="361" t="s">
        <v>260</v>
      </c>
      <c r="AI1191" s="358"/>
      <c r="AJ1191" s="358"/>
      <c r="AK1191" s="358"/>
      <c r="AL1191" s="358" t="s">
        <v>21</v>
      </c>
      <c r="AM1191" s="358"/>
      <c r="AN1191" s="358"/>
      <c r="AO1191" s="363"/>
      <c r="AP1191" s="364" t="s">
        <v>299</v>
      </c>
      <c r="AQ1191" s="364"/>
      <c r="AR1191" s="364"/>
      <c r="AS1191" s="364"/>
      <c r="AT1191" s="364"/>
      <c r="AU1191" s="364"/>
      <c r="AV1191" s="364"/>
      <c r="AW1191" s="364"/>
      <c r="AX1191" s="364"/>
    </row>
    <row r="1192" spans="1:50" ht="26.25" customHeight="1">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8"/>
      <c r="B1224" s="358"/>
      <c r="C1224" s="358" t="s">
        <v>26</v>
      </c>
      <c r="D1224" s="358"/>
      <c r="E1224" s="358"/>
      <c r="F1224" s="358"/>
      <c r="G1224" s="358"/>
      <c r="H1224" s="358"/>
      <c r="I1224" s="358"/>
      <c r="J1224" s="148" t="s">
        <v>298</v>
      </c>
      <c r="K1224" s="359"/>
      <c r="L1224" s="359"/>
      <c r="M1224" s="359"/>
      <c r="N1224" s="359"/>
      <c r="O1224" s="359"/>
      <c r="P1224" s="360" t="s">
        <v>27</v>
      </c>
      <c r="Q1224" s="360"/>
      <c r="R1224" s="360"/>
      <c r="S1224" s="360"/>
      <c r="T1224" s="360"/>
      <c r="U1224" s="360"/>
      <c r="V1224" s="360"/>
      <c r="W1224" s="360"/>
      <c r="X1224" s="360"/>
      <c r="Y1224" s="361" t="s">
        <v>351</v>
      </c>
      <c r="Z1224" s="362"/>
      <c r="AA1224" s="362"/>
      <c r="AB1224" s="362"/>
      <c r="AC1224" s="148" t="s">
        <v>336</v>
      </c>
      <c r="AD1224" s="148"/>
      <c r="AE1224" s="148"/>
      <c r="AF1224" s="148"/>
      <c r="AG1224" s="148"/>
      <c r="AH1224" s="361" t="s">
        <v>260</v>
      </c>
      <c r="AI1224" s="358"/>
      <c r="AJ1224" s="358"/>
      <c r="AK1224" s="358"/>
      <c r="AL1224" s="358" t="s">
        <v>21</v>
      </c>
      <c r="AM1224" s="358"/>
      <c r="AN1224" s="358"/>
      <c r="AO1224" s="363"/>
      <c r="AP1224" s="364" t="s">
        <v>299</v>
      </c>
      <c r="AQ1224" s="364"/>
      <c r="AR1224" s="364"/>
      <c r="AS1224" s="364"/>
      <c r="AT1224" s="364"/>
      <c r="AU1224" s="364"/>
      <c r="AV1224" s="364"/>
      <c r="AW1224" s="364"/>
      <c r="AX1224" s="364"/>
    </row>
    <row r="1225" spans="1:50" ht="26.25" customHeight="1">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8"/>
      <c r="B1257" s="358"/>
      <c r="C1257" s="358" t="s">
        <v>26</v>
      </c>
      <c r="D1257" s="358"/>
      <c r="E1257" s="358"/>
      <c r="F1257" s="358"/>
      <c r="G1257" s="358"/>
      <c r="H1257" s="358"/>
      <c r="I1257" s="358"/>
      <c r="J1257" s="148" t="s">
        <v>298</v>
      </c>
      <c r="K1257" s="359"/>
      <c r="L1257" s="359"/>
      <c r="M1257" s="359"/>
      <c r="N1257" s="359"/>
      <c r="O1257" s="359"/>
      <c r="P1257" s="360" t="s">
        <v>27</v>
      </c>
      <c r="Q1257" s="360"/>
      <c r="R1257" s="360"/>
      <c r="S1257" s="360"/>
      <c r="T1257" s="360"/>
      <c r="U1257" s="360"/>
      <c r="V1257" s="360"/>
      <c r="W1257" s="360"/>
      <c r="X1257" s="360"/>
      <c r="Y1257" s="361" t="s">
        <v>351</v>
      </c>
      <c r="Z1257" s="362"/>
      <c r="AA1257" s="362"/>
      <c r="AB1257" s="362"/>
      <c r="AC1257" s="148" t="s">
        <v>336</v>
      </c>
      <c r="AD1257" s="148"/>
      <c r="AE1257" s="148"/>
      <c r="AF1257" s="148"/>
      <c r="AG1257" s="148"/>
      <c r="AH1257" s="361" t="s">
        <v>260</v>
      </c>
      <c r="AI1257" s="358"/>
      <c r="AJ1257" s="358"/>
      <c r="AK1257" s="358"/>
      <c r="AL1257" s="358" t="s">
        <v>21</v>
      </c>
      <c r="AM1257" s="358"/>
      <c r="AN1257" s="358"/>
      <c r="AO1257" s="363"/>
      <c r="AP1257" s="364" t="s">
        <v>299</v>
      </c>
      <c r="AQ1257" s="364"/>
      <c r="AR1257" s="364"/>
      <c r="AS1257" s="364"/>
      <c r="AT1257" s="364"/>
      <c r="AU1257" s="364"/>
      <c r="AV1257" s="364"/>
      <c r="AW1257" s="364"/>
      <c r="AX1257" s="364"/>
    </row>
    <row r="1258" spans="1:50" ht="26.25" customHeight="1">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8"/>
      <c r="B1290" s="358"/>
      <c r="C1290" s="358" t="s">
        <v>26</v>
      </c>
      <c r="D1290" s="358"/>
      <c r="E1290" s="358"/>
      <c r="F1290" s="358"/>
      <c r="G1290" s="358"/>
      <c r="H1290" s="358"/>
      <c r="I1290" s="358"/>
      <c r="J1290" s="148" t="s">
        <v>298</v>
      </c>
      <c r="K1290" s="359"/>
      <c r="L1290" s="359"/>
      <c r="M1290" s="359"/>
      <c r="N1290" s="359"/>
      <c r="O1290" s="359"/>
      <c r="P1290" s="360" t="s">
        <v>27</v>
      </c>
      <c r="Q1290" s="360"/>
      <c r="R1290" s="360"/>
      <c r="S1290" s="360"/>
      <c r="T1290" s="360"/>
      <c r="U1290" s="360"/>
      <c r="V1290" s="360"/>
      <c r="W1290" s="360"/>
      <c r="X1290" s="360"/>
      <c r="Y1290" s="361" t="s">
        <v>351</v>
      </c>
      <c r="Z1290" s="362"/>
      <c r="AA1290" s="362"/>
      <c r="AB1290" s="362"/>
      <c r="AC1290" s="148" t="s">
        <v>336</v>
      </c>
      <c r="AD1290" s="148"/>
      <c r="AE1290" s="148"/>
      <c r="AF1290" s="148"/>
      <c r="AG1290" s="148"/>
      <c r="AH1290" s="361" t="s">
        <v>260</v>
      </c>
      <c r="AI1290" s="358"/>
      <c r="AJ1290" s="358"/>
      <c r="AK1290" s="358"/>
      <c r="AL1290" s="358" t="s">
        <v>21</v>
      </c>
      <c r="AM1290" s="358"/>
      <c r="AN1290" s="358"/>
      <c r="AO1290" s="363"/>
      <c r="AP1290" s="364" t="s">
        <v>299</v>
      </c>
      <c r="AQ1290" s="364"/>
      <c r="AR1290" s="364"/>
      <c r="AS1290" s="364"/>
      <c r="AT1290" s="364"/>
      <c r="AU1290" s="364"/>
      <c r="AV1290" s="364"/>
      <c r="AW1290" s="364"/>
      <c r="AX1290" s="364"/>
    </row>
    <row r="1291" spans="1:50" ht="26.25" customHeight="1">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2021-01-28T09:22:59Z</cp:lastPrinted>
  <dcterms:created xsi:type="dcterms:W3CDTF">2012-03-13T00:50:25Z</dcterms:created>
  <dcterms:modified xsi:type="dcterms:W3CDTF">2021-02-02T01:52:53Z</dcterms:modified>
</cp:coreProperties>
</file>