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<sst xmlns="http://schemas.openxmlformats.org/spreadsheetml/2006/main" count="2840" uniqueCount="615">
  <si>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</si>
  <si>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</si>
  <si>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</si>
  <si>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</si>
  <si>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</si>
  <si>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</si>
  <si>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</si>
  <si>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</si>
  <si>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</si>
  <si>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</si>
  <si>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</si>
  <si>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</si>
  <si>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</si>
  <si>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</si>
  <si>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</si>
  <si>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</si>
  <si>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</si>
  <si>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</si>
  <si>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</si>
  <si>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</si>
  <si>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</si>
  <si>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</si>
  <si>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</si>
  <si>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</si>
  <si>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</si>
  <si>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</si>
  <si>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</si>
  <si>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</si>
  <si>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</si>
  <si>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</si>
  <si>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</si>
  <si>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</si>
  <si>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</si>
  <si>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</si>
  <si>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</si>
  <si>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</si>
  <si>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</si>
  <si>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</si>
  <si>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</si>
  <si>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</si>
  <si>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</si>
  <si>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</si>
  <si>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</si>
  <si>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</si>
  <si>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</si>
  <si>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</si>
  <si>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</si>
  <si>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</si>
  <si>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</si>
  <si>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</si>
  <si>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</si>
  <si>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</si>
  <si>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</si>
  <si>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</si>
  <si>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</si>
  <si>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</si>
  <si>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</si>
  <si>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</si>
  <si>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</si>
  <si>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</si>
  <si>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</si>
  <si>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</si>
  <si>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</si>
  <si>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</si>
  <si>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</si>
  <si>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</si>
  <si>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</si>
  <si>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</si>
  <si>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</si>
  <si>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</si>
  <si>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</si>
  <si>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</si>
  <si>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</si>
  <si>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</si>
  <si>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</si>
  <si>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</si>
  <si>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</si>
  <si>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</si>
  <si>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</si>
  <si>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</si>
  <si>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</si>
  <si>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</si>
  <si>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</si>
  <si>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</si>
  <si>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</si>
  <si>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</si>
  <si>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</si>
  <si>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</si>
  <si>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</si>
  <si>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</si>
  <si>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</si>
  <si>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</si>
  <si>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</si>
  <si>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</si>
  <si>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</si>
  <si>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</si>
  <si>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</si>
  <si>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</si>
  <si>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</si>
  <si>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</si>
  <si>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</si>
  <si>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</si>
  <si>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</si>
  <si>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</si>
  <si>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</si>
  <si>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</si>
  <si>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</si>
  <si>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</si>
  <si>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</si>
  <si>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</si>
  <si>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</si>
  <si>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</si>
  <si>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</si>
  <si>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</si>
  <si>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</si>
  <si>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</si>
  <si>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</si>
  <si>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</si>
  <si>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</si>
  <si>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</si>
  <si>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</si>
  <si>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</si>
  <si>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</si>
  <si>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</si>
  <si>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</si>
  <si>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</si>
  <si>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</si>
  <si>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</si>
  <si>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</si>
  <si>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</si>
  <si>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</si>
  <si>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</si>
  <si>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</si>
  <si>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</si>
  <si>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</si>
  <si>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</si>
  <si>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</si>
  <si>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</si>
  <si>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</si>
  <si>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</si>
  <si>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</si>
  <si>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</si>
  <si>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</si>
  <si>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</si>
  <si>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</si>
  <si>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</si>
  <si>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</si>
  <si>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</si>
  <si>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</si>
  <si>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</si>
  <si>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</si>
  <si>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</si>
  <si>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</si>
  <si>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</si>
  <si>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</si>
  <si>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</si>
  <si>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</si>
  <si>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</si>
  <si>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</si>
  <si>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</si>
  <si>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</si>
  <si>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</si>
  <si>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</si>
  <si>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</si>
  <si>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</si>
  <si>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</si>
  <si>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</si>
  <si>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</si>
  <si>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</si>
  <si>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</si>
  <si>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</si>
  <si>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</si>
  <si>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</si>
  <si>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</si>
  <si>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</si>
  <si>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</si>
  <si>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</si>
  <si>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</si>
  <si>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</si>
  <si>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</si>
  <si>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</si>
  <si>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</si>
  <si>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</si>
  <si>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</si>
  <si>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</si>
  <si>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</si>
  <si>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</si>
  <si>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</si>
  <si>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</si>
  <si>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</si>
  <si>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</si>
  <si>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</si>
  <si>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</si>
  <si>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</si>
  <si>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</si>
  <si>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</si>
  <si>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</si>
  <si>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</si>
  <si>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</si>
  <si>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</si>
  <si>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</si>
  <si>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</si>
  <si>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</si>
  <si>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</si>
  <si>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</si>
  <si>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</si>
  <si>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</si>
  <si>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</si>
  <si>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</si>
  <si>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</si>
  <si>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</si>
  <si>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</si>
  <si>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</si>
  <si>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</si>
  <si>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</si>
  <si>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</si>
  <si>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</si>
  <si>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</si>
  <si>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</si>
  <si>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</si>
  <si>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</si>
  <si>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</si>
  <si>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</si>
  <si>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</si>
  <si>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</si>
  <si>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</si>
  <si>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</si>
  <si>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</si>
  <si>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</si>
  <si>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</si>
  <si>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</si>
  <si>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</si>
  <si>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</si>
  <si>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</si>
  <si>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</si>
  <si>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</si>
  <si>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</si>
  <si>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</si>
  <si>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</si>
  <si>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</si>
  <si>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</si>
  <si>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</si>
  <si>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</si>
  <si>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</si>
  <si>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</si>
  <si>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</si>
  <si>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</si>
  <si>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</si>
  <si>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</si>
  <si>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</si>
  <si>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</si>
  <si>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</si>
  <si>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</si>
  <si>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</si>
  <si>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</si>
  <si>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</si>
  <si>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</si>
  <si>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</si>
  <si>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</si>
  <si>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</si>
  <si>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</si>
  <si>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</si>
  <si>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</si>
  <si>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</si>
  <si>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</si>
  <si>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</si>
  <si>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</si>
  <si>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</si>
  <si>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</si>
  <si>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</si>
  <si>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</si>
  <si>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</si>
  <si>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</si>
  <si>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</si>
  <si>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</si>
  <si>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</si>
  <si>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</si>
  <si>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</si>
  <si>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</si>
  <si>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</si>
  <si>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</si>
  <si>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</si>
  <si>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</si>
  <si>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</si>
  <si>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</si>
  <si>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</si>
  <si>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</si>
  <si>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</si>
  <si>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</si>
  <si>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</si>
  <si>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</si>
  <si>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</si>
  <si>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</si>
  <si>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</si>
  <si>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</si>
  <si>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</si>
  <si>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</si>
  <si>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</si>
  <si>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</si>
  <si>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</si>
  <si>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</si>
  <si>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</si>
  <si>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</si>
  <si>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</si>
  <si>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</si>
  <si>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</si>
  <si>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</si>
  <si>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</si>
  <si>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</si>
  <si>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</si>
  <si>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</si>
  <si>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</si>
  <si>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</si>
  <si>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</si>
  <si>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</si>
  <si>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</si>
  <si>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</si>
  <si>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</si>
  <si>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</si>
  <si>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</si>
  <si>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</si>
  <si>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</si>
  <si>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</si>
  <si>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</si>
  <si>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</si>
  <si>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</si>
  <si>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</si>
  <si>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</si>
  <si>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</si>
  <si>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</si>
  <si>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</si>
  <si>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</si>
  <si>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</si>
  <si>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</si>
  <si>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</si>
  <si>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</si>
  <si>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</si>
  <si>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</si>
  <si>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</si>
  <si>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</si>
  <si>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</si>
  <si>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</si>
  <si>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</si>
  <si>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</si>
  <si>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</si>
  <si>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</si>
  <si>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</si>
  <si>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</si>
  <si>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</si>
  <si>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</si>
  <si>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</si>
  <si>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</si>
  <si>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</si>
  <si>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</si>
  <si>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</si>
  <si>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</si>
  <si>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</si>
  <si>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</si>
  <si>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</si>
  <si>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</si>
  <si>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</si>
  <si>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</si>
  <si>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</si>
  <si>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</si>
  <si>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</si>
  <si>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</si>
  <si>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</si>
  <si>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</si>
  <si>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</si>
  <si>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</si>
  <si>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</si>
  <si>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</si>
  <si>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</si>
  <si>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</si>
  <si>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</si>
  <si>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</si>
  <si>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</si>
  <si>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</si>
  <si>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</si>
  <si>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</si>
  <si>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</si>
  <si>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</si>
  <si>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</si>
  <si>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</si>
  <si>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</si>
  <si>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</si>
  <si>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</si>
  <si>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</si>
  <si>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</si>
  <si>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</si>
  <si>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</si>
  <si>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</si>
  <si>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</si>
  <si>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</si>
  <si>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</si>
  <si>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</si>
  <si>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</si>
  <si>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</si>
  <si>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</si>
  <si>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</si>
  <si>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</si>
  <si>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</si>
  <si>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</si>
  <si>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</si>
  <si>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</si>
  <si>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</si>
  <si>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</si>
  <si>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</si>
  <si>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</si>
  <si>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</si>
  <si>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</si>
  <si>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</si>
  <si>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</si>
  <si>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</si>
  <si>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</si>
  <si>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</si>
  <si>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</si>
  <si>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</si>
  <si>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</si>
  <si>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</si>
  <si>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</si>
  <si>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</si>
  <si>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</si>
  <si>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</si>
  <si>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</si>
  <si>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</si>
  <si>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</si>
  <si>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</si>
  <si>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</si>
  <si>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</si>
  <si>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</si>
  <si>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</si>
  <si>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</si>
  <si>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</si>
  <si>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</si>
  <si>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</si>
  <si>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</si>
  <si>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</si>
  <si>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</si>
  <si>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</si>
  <si>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</si>
  <si>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</si>
  <si>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</si>
  <si>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</si>
  <si>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</si>
  <si>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</si>
  <si>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</si>
  <si>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</si>
  <si>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</si>
  <si>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</si>
  <si>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</si>
  <si>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</si>
  <si>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</si>
  <si>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</si>
  <si>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</si>
  <si>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</si>
  <si>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</si>
  <si>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</si>
  <si>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</si>
  <si>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</si>
  <si>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</si>
  <si>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</si>
  <si>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</si>
  <si>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</si>
  <si>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</si>
  <si>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</si>
  <si>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</si>
  <si>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</si>
  <si>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</si>
  <si>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</si>
  <si>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</si>
  <si>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</si>
  <si>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</si>
  <si>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</si>
  <si>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</si>
  <si>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</si>
  <si>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</si>
  <si>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</si>
  <si>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</si>
  <si>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</si>
  <si>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</si>
  <si>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</si>
  <si>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</si>
  <si>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</si>
  <si>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</si>
  <si>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</si>
  <si>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</si>
  <si>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</si>
  <si>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</si>
  <si>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</si>
  <si>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</si>
  <si>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</si>
  <si>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</si>
  <si>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</si>
  <si>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</si>
  <si>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</si>
  <si>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</si>
  <si>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</si>
  <si>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</si>
  <si>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</si>
  <si>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</si>
  <si>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</si>
  <si>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</si>
  <si>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</si>
  <si>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</si>
  <si>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</si>
  <si>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</si>
  <si>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</si>
  <si>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</si>
  <si>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</si>
  <si>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</si>
  <si>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</si>
  <si>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</si>
  <si>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</si>
  <si>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</si>
  <si>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</si>
  <si>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</si>
  <si>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</si>
  <si>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</si>
  <si>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</si>
  <si>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</si>
  <si>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</si>
  <si>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</si>
  <si>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</si>
  <si>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</si>
  <si>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</si>
  <si>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</si>
  <si>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</si>
  <si>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</si>
  <si>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</si>
  <si>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</si>
  <si>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</si>
  <si>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</si>
  <si>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</si>
  <si>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</si>
  <si>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</si>
  <si>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</si>
  <si>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</si>
  <si>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</si>
  <si>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</si>
  <si>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</si>
  <si>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</si>
  <si>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</si>
  <si>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</si>
  <si>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</si>
  <si>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</si>
  <si>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</si>
  <si>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</si>
  <si>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</si>
  <si>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</si>
  <si>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</si>
  <si>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</si>
  <si>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</si>
  <si>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</si>
  <si>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</si>
  <si>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</si>
  <si>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</si>
  <si>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</si>
  <si>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</si>
  <si>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</si>
  <si>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</si>
  <si>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</si>
  <si>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</si>
  <si>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</si>
  <si>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G20イノベーション作業部会</t>
    <phoneticPr fontId="6"/>
  </si>
  <si>
    <t>軍縮不拡散・科学部</t>
    <phoneticPr fontId="6"/>
  </si>
  <si>
    <t>国際科学協力室</t>
    <rPh sb="0" eb="2">
      <t>コクサイ</t>
    </rPh>
    <rPh sb="2" eb="4">
      <t>カガク</t>
    </rPh>
    <rPh sb="4" eb="6">
      <t>キョウリョク</t>
    </rPh>
    <rPh sb="6" eb="7">
      <t>シツ</t>
    </rPh>
    <phoneticPr fontId="6"/>
  </si>
  <si>
    <t>室長　上薗　英樹</t>
    <rPh sb="0" eb="2">
      <t>シツチョウ</t>
    </rPh>
    <rPh sb="3" eb="4">
      <t>ウエ</t>
    </rPh>
    <rPh sb="4" eb="5">
      <t>ソノ</t>
    </rPh>
    <rPh sb="6" eb="8">
      <t>ヒデキ</t>
    </rPh>
    <phoneticPr fontId="6"/>
  </si>
  <si>
    <t>○</t>
  </si>
  <si>
    <t>外務省設置法第４条第１項二</t>
    <phoneticPr fontId="6"/>
  </si>
  <si>
    <t>G20杭州サミット首脳宣言</t>
    <phoneticPr fontId="6"/>
  </si>
  <si>
    <t>　大阪Ｇ２０の成果の一部となる，ＳＤＧｓ達成のために科学技術・イノベーション（ＳＴＩ）を活用する計画表（ロードマップ）策定のための指導原則（Guiding Principles）を策定するために，イノベーション作業部会を東京で１回開催する。</t>
    <phoneticPr fontId="6"/>
  </si>
  <si>
    <t>ＳＤＧｓ達成のためのＳＴＩを活用するロードマップ策定のための指導原則の策定の有無</t>
    <phoneticPr fontId="6"/>
  </si>
  <si>
    <t>本</t>
    <rPh sb="0" eb="1">
      <t>ホン</t>
    </rPh>
    <phoneticPr fontId="6"/>
  </si>
  <si>
    <t>イノベーション作業部会の開催</t>
    <phoneticPr fontId="6"/>
  </si>
  <si>
    <t>-</t>
    <phoneticPr fontId="6"/>
  </si>
  <si>
    <t>-</t>
    <phoneticPr fontId="6"/>
  </si>
  <si>
    <t xml:space="preserve">基本目標Ⅱ 分野別外交 ：国民の安全確保と繁栄を目指し， 望ましい国際環境を確保すること </t>
    <phoneticPr fontId="6"/>
  </si>
  <si>
    <t>施策Ⅱ－１  国際の平和と安定に対する取組　　11 科学技術に係る国際協力の推進</t>
    <phoneticPr fontId="6"/>
  </si>
  <si>
    <t>回</t>
    <rPh sb="0" eb="1">
      <t>カイ</t>
    </rPh>
    <phoneticPr fontId="6"/>
  </si>
  <si>
    <t>-</t>
    <phoneticPr fontId="6"/>
  </si>
  <si>
    <t>‐</t>
  </si>
  <si>
    <t>外務省</t>
  </si>
  <si>
    <t>新31-0008</t>
    <rPh sb="0" eb="1">
      <t>シン</t>
    </rPh>
    <phoneticPr fontId="6"/>
  </si>
  <si>
    <t>外務省ホームページ等より
岸外務大臣科学技術顧問による「国連持続可能な開発目標（ＳＤＧｓ）達成のための科学技術イノベーションとその手段としてのＳＴＩロードマップに関する提言」（平成30年5月28日）</t>
    <phoneticPr fontId="6"/>
  </si>
  <si>
    <t>-</t>
    <phoneticPr fontId="6"/>
  </si>
  <si>
    <t>令和2年度皆減。</t>
    <rPh sb="0" eb="2">
      <t>レイワ</t>
    </rPh>
    <rPh sb="3" eb="5">
      <t>ネンド</t>
    </rPh>
    <rPh sb="5" eb="7">
      <t>カイゲン</t>
    </rPh>
    <phoneticPr fontId="6"/>
  </si>
  <si>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6"/>
  </si>
  <si>
    <t>会議開催運営業務委託経費</t>
    <rPh sb="0" eb="2">
      <t>カイギ</t>
    </rPh>
    <rPh sb="2" eb="4">
      <t>カイサイ</t>
    </rPh>
    <rPh sb="4" eb="6">
      <t>ウンエイ</t>
    </rPh>
    <rPh sb="6" eb="8">
      <t>ギョウム</t>
    </rPh>
    <rPh sb="8" eb="10">
      <t>イタク</t>
    </rPh>
    <rPh sb="10" eb="12">
      <t>ケイヒ</t>
    </rPh>
    <phoneticPr fontId="6"/>
  </si>
  <si>
    <t>（株）イー・シー・インターナショナル</t>
    <rPh sb="1" eb="2">
      <t>カブ</t>
    </rPh>
    <phoneticPr fontId="6"/>
  </si>
  <si>
    <t>会議開催運営業務</t>
    <rPh sb="0" eb="2">
      <t>カイギ</t>
    </rPh>
    <rPh sb="2" eb="4">
      <t>カイサイ</t>
    </rPh>
    <rPh sb="4" eb="6">
      <t>ウンエイ</t>
    </rPh>
    <rPh sb="6" eb="8">
      <t>ギョウム</t>
    </rPh>
    <phoneticPr fontId="6"/>
  </si>
  <si>
    <t xml:space="preserve"> G20イノベーション作業部会を東京で１回開催し，大阪Ｇ２０の成果の一部としてのＳＤＧｓ達成のためにＳＴＩを活用するロードマップ策定のための指導原則（Guiding Principles）を策定し，また事後に「STI for SDGsロードマップ策定の基本的考え方（Guiding Principles）」を広報し今後の展開について議論するシンポジウムを開催することで，世界の平和と安定及び我が国の安全と繁栄に貢献する「科学技術外交」を推進する。</t>
    <phoneticPr fontId="6"/>
  </si>
  <si>
    <t>Ｇ２０大阪サミットに向け，イノベーション作業部会を東京で１回開催する予定であったが，イノベーション作業部会は開催せず，開発作業部会（DWG）の下，STI for SDGsのセッションを合計３回（１月，３月，４月）開催し，成果物として「STI for SDGsロードマップ策定の基本的考え方（Guiding Principles）」を策定した。結果として，予算を使用せずに当初の成果目標を達成した。また，事後に「STI for SDGsロードマップ策定の基本的考え方（Guiding Principles）」を広報し，今後の展開について議論するシンポジウムを開催し，更なる推進を図った。</t>
    <rPh sb="185" eb="187">
      <t>トウショ</t>
    </rPh>
    <rPh sb="188" eb="190">
      <t>セイカ</t>
    </rPh>
    <rPh sb="282" eb="283">
      <t>サラ</t>
    </rPh>
    <rPh sb="285" eb="287">
      <t>スイシン</t>
    </rPh>
    <rPh sb="288" eb="289">
      <t>ハカ</t>
    </rPh>
    <phoneticPr fontId="6"/>
  </si>
  <si>
    <t xml:space="preserve"> ２０１６年Ｇ２０杭州サミット以来，ＳＴＩについて実務レベルで議論する唯一の場としてイノベーション・タスクフォースが設置され，大阪Ｇ２０でも設置される。本タスクフォースにて我が国がリードして大阪Ｇ２０の成果物を策定するにあたり，ＳＴＩ for ＳＤＧｓについての実務レベルの協議の開催が必須。国連をはじめ国際社会では，ＳＤＧｓ達成にＳＴＩを活用する上で，ロードマップやそのための支援の枠組の策定が必要との議論が活発化。この流れを受け，同ロードマップ策定のための基本的考え方（Guiding Principles）が成果の一部となる。Ｇ２０大阪サミットに向け，イノベーション作業部会を東京で１回開催する予定であったが，最終的には，イノベーション作業部会は開催されないこととなり，開発作業部会（DWG）の下，STI for SDGsのセッションを合計３回（１月，３月，４月）開催し，成果物として「STI for SDGsロードマップ策定の基本的考え方（Guiding Principles）」を策定した。また，事後に「STI for SDGsロードマップ策定の基本的考え方（Guiding Principles）」を広報し，今後の展開について議論するシンポジウムを開催し，更なる推進を図った。</t>
    <rPh sb="453" eb="455">
      <t>ジゴ</t>
    </rPh>
    <rPh sb="506" eb="508">
      <t>コウホウ</t>
    </rPh>
    <rPh sb="510" eb="512">
      <t>コンゴ</t>
    </rPh>
    <rPh sb="513" eb="515">
      <t>テンカイ</t>
    </rPh>
    <rPh sb="519" eb="521">
      <t>ギロン</t>
    </rPh>
    <rPh sb="530" eb="532">
      <t>カイサイ</t>
    </rPh>
    <phoneticPr fontId="6"/>
  </si>
  <si>
    <t>「STI for SDGsロードマップ策定の基本的考え方（Guiding Principles）」を広報し今後の展開について議論するシンポジウムの開催</t>
    <rPh sb="73" eb="75">
      <t>カイサイ</t>
    </rPh>
    <phoneticPr fontId="6"/>
  </si>
  <si>
    <t>回</t>
    <rPh sb="0" eb="1">
      <t>カイ</t>
    </rPh>
    <phoneticPr fontId="6"/>
  </si>
  <si>
    <t>-</t>
    <phoneticPr fontId="6"/>
  </si>
  <si>
    <t>「STI for SDGsロードマップ策定の基本的考え方（Guiding Principles）」を広報し今後の展開について議論するシンポジウムの開催</t>
    <phoneticPr fontId="6"/>
  </si>
  <si>
    <t>ＳＤＧｓ達成のためのＳＴＩを活用するロードマップ策定のための指導原則の策定</t>
    <phoneticPr fontId="6"/>
  </si>
  <si>
    <t>最終的には，イノベーション作業部会は開催されないこととなり，開発作業部会（DWG）の下，STI for SDGsのセッションを合計３回（１月，３月，４月）開催し，成果物として「STI for SDGsロードマップ策定の基本的考え方（Guiding Principles）」を策定した。また，事後に「STI for SDGsロードマップ策定の基本的考え方（Guiding Principles）」を広報し，今後の展開について議論するシンポジウムを開催し，更なる推進を図った。右シンポジウム開催にあたり行った一般競争入札は適切なものであった。</t>
    <rPh sb="236" eb="237">
      <t>ミギ</t>
    </rPh>
    <rPh sb="243" eb="245">
      <t>カイサイ</t>
    </rPh>
    <rPh sb="249" eb="250">
      <t>オコナ</t>
    </rPh>
    <rPh sb="252" eb="254">
      <t>イッパン</t>
    </rPh>
    <rPh sb="254" eb="256">
      <t>キョウソウ</t>
    </rPh>
    <rPh sb="256" eb="258">
      <t>ニュウサツ</t>
    </rPh>
    <rPh sb="259" eb="261">
      <t>テキセツ</t>
    </rPh>
    <phoneticPr fontId="6"/>
  </si>
  <si>
    <t>最終的には，イノベーション作業部会は開催されないこととなり，開発作業部会（DWG）の下，STI for SDGsのセッションを合計３回（１月，３月，４月）開催し，成果物として「STI for SDGsロードマップ策定の基本的考え方（Guiding Principles）」を策定できた。また，事後に「STI for SDGsロードマップ策定の基本的考え方（Guiding Principles）」を広報し，今後の展開について議論するシンポジウムを開催し，更に推進することができた。</t>
    <rPh sb="229" eb="231">
      <t>スイシン</t>
    </rPh>
    <phoneticPr fontId="6"/>
  </si>
  <si>
    <t>今後の展開について議論するシンポジウムでは，我が国の有識者及び在京各国大使館等からも大勢の参加があり，大変有意義なものとなった。同形式によるシンポジウムの意義が明確になったところ，今後可能な限り開催するべき。</t>
    <rPh sb="0" eb="2">
      <t>コンゴ</t>
    </rPh>
    <rPh sb="3" eb="5">
      <t>テンカイ</t>
    </rPh>
    <rPh sb="9" eb="11">
      <t>ギロン</t>
    </rPh>
    <rPh sb="22" eb="23">
      <t>ワ</t>
    </rPh>
    <rPh sb="24" eb="25">
      <t>クニ</t>
    </rPh>
    <rPh sb="26" eb="29">
      <t>ユウシキシャ</t>
    </rPh>
    <rPh sb="29" eb="30">
      <t>オヨ</t>
    </rPh>
    <rPh sb="31" eb="33">
      <t>ザイキョウ</t>
    </rPh>
    <rPh sb="33" eb="35">
      <t>カッコク</t>
    </rPh>
    <rPh sb="35" eb="38">
      <t>タイシカン</t>
    </rPh>
    <rPh sb="38" eb="39">
      <t>トウ</t>
    </rPh>
    <rPh sb="42" eb="44">
      <t>オオゼイ</t>
    </rPh>
    <rPh sb="45" eb="47">
      <t>サンカ</t>
    </rPh>
    <rPh sb="51" eb="53">
      <t>タイヘン</t>
    </rPh>
    <rPh sb="53" eb="56">
      <t>ユウイギ</t>
    </rPh>
    <rPh sb="64" eb="65">
      <t>ドウ</t>
    </rPh>
    <rPh sb="65" eb="67">
      <t>ケイシキ</t>
    </rPh>
    <rPh sb="77" eb="79">
      <t>イギ</t>
    </rPh>
    <rPh sb="80" eb="82">
      <t>メイカク</t>
    </rPh>
    <rPh sb="90" eb="92">
      <t>コンゴ</t>
    </rPh>
    <rPh sb="92" eb="94">
      <t>カノウ</t>
    </rPh>
    <rPh sb="95" eb="96">
      <t>カギ</t>
    </rPh>
    <rPh sb="97" eb="99">
      <t>カイサイ</t>
    </rPh>
    <phoneticPr fontId="6"/>
  </si>
  <si>
    <t>無</t>
  </si>
  <si>
    <t>他課予算にて行われた開発作業部会において，当初の目的であったSTI for SDGsロードマップ策定の基本的考え方（Guiding Principles）」を策定でき，最終的にはイノベーション作業部会は開催されないこととなったため。</t>
    <rPh sb="0" eb="1">
      <t>タ</t>
    </rPh>
    <rPh sb="1" eb="2">
      <t>カ</t>
    </rPh>
    <rPh sb="2" eb="4">
      <t>ヨサン</t>
    </rPh>
    <rPh sb="6" eb="7">
      <t>オコナ</t>
    </rPh>
    <rPh sb="10" eb="16">
      <t>カイハツサギョウブカイ</t>
    </rPh>
    <rPh sb="21" eb="23">
      <t>トウショ</t>
    </rPh>
    <rPh sb="24" eb="26">
      <t>モクテキ</t>
    </rPh>
    <rPh sb="84" eb="87">
      <t>サイシュウテキ</t>
    </rPh>
    <rPh sb="96" eb="98">
      <t>サギョウ</t>
    </rPh>
    <rPh sb="98" eb="100">
      <t>ブカイ</t>
    </rPh>
    <rPh sb="101" eb="103">
      <t>カイサイ</t>
    </rPh>
    <phoneticPr fontId="6"/>
  </si>
  <si>
    <t>-</t>
    <phoneticPr fontId="6"/>
  </si>
  <si>
    <t>見積もり合わせを実施するなど水準は妥当と言える。</t>
    <rPh sb="0" eb="2">
      <t>ミツ</t>
    </rPh>
    <rPh sb="4" eb="5">
      <t>ア</t>
    </rPh>
    <rPh sb="8" eb="10">
      <t>ジッシ</t>
    </rPh>
    <rPh sb="14" eb="16">
      <t>スイジュン</t>
    </rPh>
    <rPh sb="17" eb="19">
      <t>ダトウ</t>
    </rPh>
    <rPh sb="20" eb="21">
      <t>イ</t>
    </rPh>
    <phoneticPr fontId="6"/>
  </si>
  <si>
    <t>国連持続可能な開発目標（SDGs）達成に科学技術イノベーション（STI）を活用する上でのロードマップやそのための支援枠組みの策定は、国際協力を進める上で重要性を増しており、成果物を広報しシンポジウムを開催することで国民や社会のニーズに応えている。</t>
    <rPh sb="0" eb="2">
      <t>コクレン</t>
    </rPh>
    <rPh sb="2" eb="4">
      <t>ジゾク</t>
    </rPh>
    <rPh sb="4" eb="6">
      <t>カノウ</t>
    </rPh>
    <rPh sb="7" eb="9">
      <t>カイハツ</t>
    </rPh>
    <rPh sb="9" eb="11">
      <t>モクヒョウ</t>
    </rPh>
    <rPh sb="17" eb="19">
      <t>タッセイ</t>
    </rPh>
    <rPh sb="20" eb="22">
      <t>カガク</t>
    </rPh>
    <rPh sb="22" eb="24">
      <t>ギジュツ</t>
    </rPh>
    <rPh sb="37" eb="39">
      <t>カツヨウ</t>
    </rPh>
    <rPh sb="41" eb="42">
      <t>ウエ</t>
    </rPh>
    <rPh sb="56" eb="58">
      <t>シエン</t>
    </rPh>
    <rPh sb="58" eb="60">
      <t>ワクグ</t>
    </rPh>
    <rPh sb="62" eb="64">
      <t>サクテイ</t>
    </rPh>
    <rPh sb="66" eb="68">
      <t>コクサイ</t>
    </rPh>
    <rPh sb="68" eb="70">
      <t>キョウリョク</t>
    </rPh>
    <rPh sb="71" eb="72">
      <t>スス</t>
    </rPh>
    <rPh sb="74" eb="75">
      <t>ウエ</t>
    </rPh>
    <rPh sb="76" eb="79">
      <t>ジュウヨウセイ</t>
    </rPh>
    <rPh sb="80" eb="81">
      <t>マ</t>
    </rPh>
    <rPh sb="86" eb="89">
      <t>セイカブツ</t>
    </rPh>
    <rPh sb="90" eb="92">
      <t>コウホウ</t>
    </rPh>
    <rPh sb="100" eb="102">
      <t>カイサイ</t>
    </rPh>
    <rPh sb="107" eb="109">
      <t>コクミン</t>
    </rPh>
    <rPh sb="110" eb="112">
      <t>シャカイ</t>
    </rPh>
    <rPh sb="117" eb="118">
      <t>コタ</t>
    </rPh>
    <phoneticPr fontId="6"/>
  </si>
  <si>
    <t>シンポジウム開催のための運用経費、有識者の活動に真に必要なものに限定されている。</t>
    <rPh sb="6" eb="8">
      <t>カイサイ</t>
    </rPh>
    <rPh sb="12" eb="14">
      <t>ウンヨウ</t>
    </rPh>
    <rPh sb="14" eb="16">
      <t>ケイヒ</t>
    </rPh>
    <rPh sb="17" eb="20">
      <t>ユウシキシャ</t>
    </rPh>
    <rPh sb="21" eb="23">
      <t>カツドウ</t>
    </rPh>
    <rPh sb="24" eb="25">
      <t>シン</t>
    </rPh>
    <rPh sb="26" eb="28">
      <t>ヒツヨウ</t>
    </rPh>
    <rPh sb="32" eb="34">
      <t>ゲンテイ</t>
    </rPh>
    <phoneticPr fontId="6"/>
  </si>
  <si>
    <t>G20首脳会議の成果文書や国連を始めとする国際世論を的確に国民に広報する必要があり、委託できない。</t>
    <rPh sb="3" eb="5">
      <t>シュノウ</t>
    </rPh>
    <rPh sb="5" eb="7">
      <t>カイギ</t>
    </rPh>
    <rPh sb="8" eb="10">
      <t>セイカ</t>
    </rPh>
    <rPh sb="10" eb="12">
      <t>ブンショ</t>
    </rPh>
    <rPh sb="13" eb="15">
      <t>コクレン</t>
    </rPh>
    <rPh sb="16" eb="17">
      <t>ハジ</t>
    </rPh>
    <rPh sb="21" eb="23">
      <t>コクサイ</t>
    </rPh>
    <rPh sb="23" eb="25">
      <t>ヨロン</t>
    </rPh>
    <rPh sb="26" eb="28">
      <t>テキカク</t>
    </rPh>
    <rPh sb="29" eb="31">
      <t>コクミン</t>
    </rPh>
    <rPh sb="32" eb="34">
      <t>コウホウ</t>
    </rPh>
    <rPh sb="36" eb="38">
      <t>ヒツヨウ</t>
    </rPh>
    <rPh sb="42" eb="44">
      <t>イタク</t>
    </rPh>
    <phoneticPr fontId="6"/>
  </si>
  <si>
    <t>シンポジウム開催のための運用経費、有識者の社会的地位、貢献内容に応じた支払いとなっている。</t>
    <rPh sb="6" eb="8">
      <t>カイサイ</t>
    </rPh>
    <rPh sb="12" eb="14">
      <t>ウンヨウ</t>
    </rPh>
    <rPh sb="14" eb="16">
      <t>ケイヒ</t>
    </rPh>
    <rPh sb="17" eb="20">
      <t>ユウシキシャ</t>
    </rPh>
    <rPh sb="21" eb="23">
      <t>シャカイ</t>
    </rPh>
    <rPh sb="23" eb="24">
      <t>テキ</t>
    </rPh>
    <rPh sb="24" eb="26">
      <t>チイ</t>
    </rPh>
    <rPh sb="27" eb="29">
      <t>コウケン</t>
    </rPh>
    <rPh sb="29" eb="31">
      <t>ナイヨウ</t>
    </rPh>
    <rPh sb="32" eb="33">
      <t>オウ</t>
    </rPh>
    <rPh sb="35" eb="37">
      <t>シハラ</t>
    </rPh>
    <phoneticPr fontId="6"/>
  </si>
  <si>
    <t>G20大阪サミットに向けて、我が国がリードして成果物を策定し、その成果物に基づいたフォローアップや広報を行うことで、我が国が国際社会でリーダーシップを発揮していることについて発信することは必要かつ適切であり、世論形成を行うため優先度も高い。</t>
    <rPh sb="3" eb="5">
      <t>オオサカ</t>
    </rPh>
    <rPh sb="10" eb="11">
      <t>ム</t>
    </rPh>
    <rPh sb="14" eb="15">
      <t>ワ</t>
    </rPh>
    <rPh sb="16" eb="17">
      <t>クニ</t>
    </rPh>
    <rPh sb="23" eb="26">
      <t>セイカブツ</t>
    </rPh>
    <rPh sb="27" eb="29">
      <t>サクテイ</t>
    </rPh>
    <rPh sb="33" eb="36">
      <t>セイカブツ</t>
    </rPh>
    <rPh sb="37" eb="38">
      <t>モト</t>
    </rPh>
    <rPh sb="49" eb="51">
      <t>コウホウ</t>
    </rPh>
    <rPh sb="52" eb="53">
      <t>オコナ</t>
    </rPh>
    <rPh sb="58" eb="59">
      <t>ワ</t>
    </rPh>
    <rPh sb="60" eb="61">
      <t>クニ</t>
    </rPh>
    <rPh sb="62" eb="64">
      <t>コクサイ</t>
    </rPh>
    <rPh sb="64" eb="66">
      <t>シャカイ</t>
    </rPh>
    <rPh sb="75" eb="77">
      <t>ハッキ</t>
    </rPh>
    <rPh sb="87" eb="89">
      <t>ハッシン</t>
    </rPh>
    <rPh sb="94" eb="96">
      <t>ヒツヨウ</t>
    </rPh>
    <rPh sb="98" eb="100">
      <t>テキセツ</t>
    </rPh>
    <rPh sb="104" eb="106">
      <t>ヨロン</t>
    </rPh>
    <rPh sb="106" eb="108">
      <t>ケイセイ</t>
    </rPh>
    <rPh sb="109" eb="110">
      <t>オコナ</t>
    </rPh>
    <rPh sb="113" eb="116">
      <t>ユウセンド</t>
    </rPh>
    <rPh sb="117" eb="118">
      <t>タカ</t>
    </rPh>
    <phoneticPr fontId="6"/>
  </si>
  <si>
    <t>特に問題なし。</t>
    <phoneticPr fontId="6"/>
  </si>
  <si>
    <t>終了予定</t>
  </si>
  <si>
    <t>令和元年度単年度事業。本件事業成果物の活用に努める。</t>
    <phoneticPr fontId="6"/>
  </si>
  <si>
    <t>予定どおり終了し，概算要求は行わない。</t>
    <rPh sb="0" eb="2">
      <t>ヨテイ</t>
    </rPh>
    <rPh sb="5" eb="7">
      <t>シュウリョウ</t>
    </rPh>
    <rPh sb="9" eb="11">
      <t>ガイサン</t>
    </rPh>
    <rPh sb="11" eb="13">
      <t>ヨウキュウ</t>
    </rPh>
    <rPh sb="14" eb="1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</si>
</sst>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266700</xdr:rowOff>
    </xdr:from>
    <xdr:to>
      <xdr:col>32</xdr:col>
      <xdr:colOff>180315</xdr:colOff>
      <xdr:row>744</xdr:row>
      <xdr:rowOff>158973</xdr:rowOff>
    </xdr:to>
    <xdr:sp macro="" textlink="">
      <xdr:nvSpPr>
        <xdr:cNvPr id="2" name="角丸四角形 3">
          <a:extLst>
            <a:ext uri="{FF2B5EF4-FFF2-40B4-BE49-F238E27FC236}">
              <a16:creationId xmlns:a16="http://schemas.microsoft.com/office/drawing/2014/main" id="{495B82C8-84EB-4460-B031-79546FF80AC1}"/>
            </a:ext>
          </a:extLst>
        </xdr:cNvPr>
        <xdr:cNvSpPr/>
      </xdr:nvSpPr>
      <xdr:spPr bwMode="auto">
        <a:xfrm>
          <a:off x="4400550" y="34118550"/>
          <a:ext cx="2180565" cy="59712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en-US" altLang="ja-JP" sz="1100"/>
            <a:t>1</a:t>
          </a:r>
          <a:r>
            <a:rPr kumimoji="1" lang="ja-JP" altLang="en-US" sz="1100"/>
            <a:t>百万円</a:t>
          </a:r>
          <a:endParaRPr kumimoji="1" lang="en-US" altLang="ja-JP" sz="1100"/>
        </a:p>
      </xdr:txBody>
    </xdr:sp>
    <xdr:clientData/>
  </xdr:twoCellAnchor>
  <xdr:twoCellAnchor>
    <xdr:from>
      <xdr:col>24</xdr:col>
      <xdr:colOff>180975</xdr:colOff>
      <xdr:row>747</xdr:row>
      <xdr:rowOff>28575</xdr:rowOff>
    </xdr:from>
    <xdr:to>
      <xdr:col>30</xdr:col>
      <xdr:colOff>42887</xdr:colOff>
      <xdr:row>747</xdr:row>
      <xdr:rowOff>332241</xdr:rowOff>
    </xdr:to>
    <xdr:sp macro="" textlink="">
      <xdr:nvSpPr>
        <xdr:cNvPr id="3" name="正方形/長方形 2">
          <a:extLst>
            <a:ext uri="{FF2B5EF4-FFF2-40B4-BE49-F238E27FC236}">
              <a16:creationId xmlns:a16="http://schemas.microsoft.com/office/drawing/2014/main" id="{575FFADE-C6DC-4D9E-BD95-D2075DE41EBF}"/>
            </a:ext>
          </a:extLst>
        </xdr:cNvPr>
        <xdr:cNvSpPr/>
      </xdr:nvSpPr>
      <xdr:spPr bwMode="auto">
        <a:xfrm>
          <a:off x="4981575" y="35642550"/>
          <a:ext cx="1062062" cy="30366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27</xdr:col>
      <xdr:colOff>111931</xdr:colOff>
      <xdr:row>744</xdr:row>
      <xdr:rowOff>152400</xdr:rowOff>
    </xdr:from>
    <xdr:to>
      <xdr:col>27</xdr:col>
      <xdr:colOff>114300</xdr:colOff>
      <xdr:row>746</xdr:row>
      <xdr:rowOff>333375</xdr:rowOff>
    </xdr:to>
    <xdr:cxnSp macro="">
      <xdr:nvCxnSpPr>
        <xdr:cNvPr id="4" name="直線矢印コネクタ 3">
          <a:extLst>
            <a:ext uri="{FF2B5EF4-FFF2-40B4-BE49-F238E27FC236}">
              <a16:creationId xmlns:a16="http://schemas.microsoft.com/office/drawing/2014/main" id="{52021A4A-BDAA-47BE-BCA7-888A72355036}"/>
            </a:ext>
          </a:extLst>
        </xdr:cNvPr>
        <xdr:cNvCxnSpPr/>
      </xdr:nvCxnSpPr>
      <xdr:spPr>
        <a:xfrm flipH="1">
          <a:off x="5512606" y="34709100"/>
          <a:ext cx="2369" cy="8858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748</xdr:row>
      <xdr:rowOff>0</xdr:rowOff>
    </xdr:from>
    <xdr:to>
      <xdr:col>32</xdr:col>
      <xdr:colOff>121854</xdr:colOff>
      <xdr:row>748</xdr:row>
      <xdr:rowOff>297782</xdr:rowOff>
    </xdr:to>
    <xdr:sp macro="" textlink="">
      <xdr:nvSpPr>
        <xdr:cNvPr id="7" name="正方形/長方形 6">
          <a:extLst>
            <a:ext uri="{FF2B5EF4-FFF2-40B4-BE49-F238E27FC236}">
              <a16:creationId xmlns:a16="http://schemas.microsoft.com/office/drawing/2014/main" id="{F718C462-0F82-469F-94EF-BFD9AD10C19E}"/>
            </a:ext>
          </a:extLst>
        </xdr:cNvPr>
        <xdr:cNvSpPr/>
      </xdr:nvSpPr>
      <xdr:spPr bwMode="auto">
        <a:xfrm>
          <a:off x="4533900" y="35966400"/>
          <a:ext cx="1988754" cy="2977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xdr:txBody>
    </xdr:sp>
    <xdr:clientData/>
  </xdr:twoCellAnchor>
  <xdr:twoCellAnchor>
    <xdr:from>
      <xdr:col>22</xdr:col>
      <xdr:colOff>95250</xdr:colOff>
      <xdr:row>748</xdr:row>
      <xdr:rowOff>323850</xdr:rowOff>
    </xdr:from>
    <xdr:to>
      <xdr:col>32</xdr:col>
      <xdr:colOff>92832</xdr:colOff>
      <xdr:row>750</xdr:row>
      <xdr:rowOff>322701</xdr:rowOff>
    </xdr:to>
    <xdr:sp macro="" textlink="">
      <xdr:nvSpPr>
        <xdr:cNvPr id="8" name="正方形/長方形 7">
          <a:extLst>
            <a:ext uri="{FF2B5EF4-FFF2-40B4-BE49-F238E27FC236}">
              <a16:creationId xmlns:a16="http://schemas.microsoft.com/office/drawing/2014/main" id="{2A7E3174-F0EB-436A-AF01-D0294C3C4078}"/>
            </a:ext>
          </a:extLst>
        </xdr:cNvPr>
        <xdr:cNvSpPr/>
      </xdr:nvSpPr>
      <xdr:spPr bwMode="auto">
        <a:xfrm>
          <a:off x="4495800" y="36290250"/>
          <a:ext cx="1997832"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業務委託業者</a:t>
          </a:r>
          <a:endParaRPr kumimoji="1" lang="en-US" altLang="ja-JP" sz="1100" baseline="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22</xdr:col>
      <xdr:colOff>76200</xdr:colOff>
      <xdr:row>751</xdr:row>
      <xdr:rowOff>38100</xdr:rowOff>
    </xdr:from>
    <xdr:to>
      <xdr:col>32</xdr:col>
      <xdr:colOff>95717</xdr:colOff>
      <xdr:row>753</xdr:row>
      <xdr:rowOff>22195</xdr:rowOff>
    </xdr:to>
    <xdr:sp macro="" textlink="">
      <xdr:nvSpPr>
        <xdr:cNvPr id="9" name="大かっこ 8">
          <a:extLst>
            <a:ext uri="{FF2B5EF4-FFF2-40B4-BE49-F238E27FC236}">
              <a16:creationId xmlns:a16="http://schemas.microsoft.com/office/drawing/2014/main" id="{62BE13D3-5928-4A08-8EB5-AA23F875D920}"/>
            </a:ext>
          </a:extLst>
        </xdr:cNvPr>
        <xdr:cNvSpPr/>
      </xdr:nvSpPr>
      <xdr:spPr>
        <a:xfrm>
          <a:off x="4476750" y="37061775"/>
          <a:ext cx="2019767" cy="688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シンポジウム開催</a:t>
          </a:r>
          <a:endParaRPr kumimoji="1" lang="en-US" altLang="ja-JP" sz="1100"/>
        </a:p>
        <a:p>
          <a:pPr algn="ctr"/>
          <a:r>
            <a:rPr kumimoji="1" lang="ja-JP" altLang="en-US" sz="1100"/>
            <a:t>（運営業務）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346</v>
      </c>
      <c r="AP2" s="966"/>
      <c r="AQ2" s="966"/>
      <c r="AR2" s="78" t="str">
        <f>IF(OR(AO2="　", AO2=""), "", "-")</f>
        <v/>
      </c>
      <c r="AS2" s="967">
        <v>80</v>
      </c>
      <c r="AT2" s="967"/>
      <c r="AU2" s="967"/>
      <c r="AV2" s="51" t="str">
        <f>IF(AW2="", "", "-")</f>
        <v/>
      </c>
      <c r="AW2" s="912"/>
      <c r="AX2" s="912"/>
    </row>
    <row r="3" spans="1:50" ht="21" customHeight="1" thickBot="1">
      <c r="A3" s="868" t="s">
        <v>432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582</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424</v>
      </c>
      <c r="H5" s="841"/>
      <c r="I5" s="841"/>
      <c r="J5" s="841"/>
      <c r="K5" s="841"/>
      <c r="L5" s="841"/>
      <c r="M5" s="842" t="s">
        <v>66</v>
      </c>
      <c r="N5" s="843"/>
      <c r="O5" s="843"/>
      <c r="P5" s="843"/>
      <c r="Q5" s="843"/>
      <c r="R5" s="844"/>
      <c r="S5" s="845" t="s">
        <v>425</v>
      </c>
      <c r="T5" s="841"/>
      <c r="U5" s="841"/>
      <c r="V5" s="841"/>
      <c r="W5" s="841"/>
      <c r="X5" s="846"/>
      <c r="Y5" s="699" t="s">
        <v>3</v>
      </c>
      <c r="Z5" s="547"/>
      <c r="AA5" s="547"/>
      <c r="AB5" s="547"/>
      <c r="AC5" s="547"/>
      <c r="AD5" s="548"/>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c r="A6" s="707" t="s">
        <v>4</v>
      </c>
      <c r="B6" s="708"/>
      <c r="C6" s="708"/>
      <c r="D6" s="708"/>
      <c r="E6" s="708"/>
      <c r="F6" s="70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9" t="s">
        <v>22</v>
      </c>
      <c r="B7" s="500"/>
      <c r="C7" s="500"/>
      <c r="D7" s="500"/>
      <c r="E7" s="500"/>
      <c r="F7" s="501"/>
      <c r="G7" s="502" t="s">
        <v>569</v>
      </c>
      <c r="H7" s="503"/>
      <c r="I7" s="503"/>
      <c r="J7" s="503"/>
      <c r="K7" s="503"/>
      <c r="L7" s="503"/>
      <c r="M7" s="503"/>
      <c r="N7" s="503"/>
      <c r="O7" s="503"/>
      <c r="P7" s="503"/>
      <c r="Q7" s="503"/>
      <c r="R7" s="503"/>
      <c r="S7" s="503"/>
      <c r="T7" s="503"/>
      <c r="U7" s="503"/>
      <c r="V7" s="503"/>
      <c r="W7" s="503"/>
      <c r="X7" s="504"/>
      <c r="Y7" s="923" t="s">
        <v>396</v>
      </c>
      <c r="Z7" s="447"/>
      <c r="AA7" s="447"/>
      <c r="AB7" s="447"/>
      <c r="AC7" s="447"/>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259</v>
      </c>
      <c r="B8" s="500"/>
      <c r="C8" s="500"/>
      <c r="D8" s="500"/>
      <c r="E8" s="500"/>
      <c r="F8" s="501"/>
      <c r="G8" s="934" t="str">
        <f>入力規則等!A27</f>
        <v>科学技術・イノベーション</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7.15" customHeight="1">
      <c r="A10" s="661" t="s">
        <v>30</v>
      </c>
      <c r="B10" s="662"/>
      <c r="C10" s="662"/>
      <c r="D10" s="662"/>
      <c r="E10" s="662"/>
      <c r="F10" s="662"/>
      <c r="G10" s="755" t="s">
        <v>593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20" t="s">
        <v>399</v>
      </c>
      <c r="Q12" s="421"/>
      <c r="R12" s="421"/>
      <c r="S12" s="421"/>
      <c r="T12" s="421"/>
      <c r="U12" s="421"/>
      <c r="V12" s="422"/>
      <c r="W12" s="420" t="s">
        <v>419</v>
      </c>
      <c r="X12" s="421"/>
      <c r="Y12" s="421"/>
      <c r="Z12" s="421"/>
      <c r="AA12" s="421"/>
      <c r="AB12" s="421"/>
      <c r="AC12" s="422"/>
      <c r="AD12" s="420" t="s">
        <v>426</v>
      </c>
      <c r="AE12" s="421"/>
      <c r="AF12" s="421"/>
      <c r="AG12" s="421"/>
      <c r="AH12" s="421"/>
      <c r="AI12" s="421"/>
      <c r="AJ12" s="422"/>
      <c r="AK12" s="420" t="s">
        <v>433</v>
      </c>
      <c r="AL12" s="421"/>
      <c r="AM12" s="421"/>
      <c r="AN12" s="421"/>
      <c r="AO12" s="421"/>
      <c r="AP12" s="421"/>
      <c r="AQ12" s="422"/>
      <c r="AR12" s="420" t="s">
        <v>434</v>
      </c>
      <c r="AS12" s="421"/>
      <c r="AT12" s="421"/>
      <c r="AU12" s="421"/>
      <c r="AV12" s="421"/>
      <c r="AW12" s="421"/>
      <c r="AX12" s="723"/>
    </row>
    <row r="13" spans="1:50" ht="21" customHeight="1">
      <c r="A13" s="615"/>
      <c r="B13" s="616"/>
      <c r="C13" s="616"/>
      <c r="D13" s="616"/>
      <c r="E13" s="616"/>
      <c r="F13" s="617"/>
      <c r="G13" s="724" t="s">
        <v>6</v>
      </c>
      <c r="H13" s="725"/>
      <c r="I13" s="765" t="s">
        <v>7</v>
      </c>
      <c r="J13" s="766"/>
      <c r="K13" s="766"/>
      <c r="L13" s="766"/>
      <c r="M13" s="766"/>
      <c r="N13" s="766"/>
      <c r="O13" s="767"/>
      <c r="P13" s="658" t="s">
        <v>585</v>
      </c>
      <c r="Q13" s="659"/>
      <c r="R13" s="659"/>
      <c r="S13" s="659"/>
      <c r="T13" s="659"/>
      <c r="U13" s="659"/>
      <c r="V13" s="660"/>
      <c r="W13" s="658" t="s">
        <v>585</v>
      </c>
      <c r="X13" s="659"/>
      <c r="Y13" s="659"/>
      <c r="Z13" s="659"/>
      <c r="AA13" s="659"/>
      <c r="AB13" s="659"/>
      <c r="AC13" s="660"/>
      <c r="AD13" s="658">
        <v>15</v>
      </c>
      <c r="AE13" s="659"/>
      <c r="AF13" s="659"/>
      <c r="AG13" s="659"/>
      <c r="AH13" s="659"/>
      <c r="AI13" s="659"/>
      <c r="AJ13" s="660"/>
      <c r="AK13" s="658" t="s">
        <v>585</v>
      </c>
      <c r="AL13" s="659"/>
      <c r="AM13" s="659"/>
      <c r="AN13" s="659"/>
      <c r="AO13" s="659"/>
      <c r="AP13" s="659"/>
      <c r="AQ13" s="660"/>
      <c r="AR13" s="920">
        <v>0</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585</v>
      </c>
      <c r="Q14" s="659"/>
      <c r="R14" s="659"/>
      <c r="S14" s="659"/>
      <c r="T14" s="659"/>
      <c r="U14" s="659"/>
      <c r="V14" s="660"/>
      <c r="W14" s="658" t="s">
        <v>585</v>
      </c>
      <c r="X14" s="659"/>
      <c r="Y14" s="659"/>
      <c r="Z14" s="659"/>
      <c r="AA14" s="659"/>
      <c r="AB14" s="659"/>
      <c r="AC14" s="660"/>
      <c r="AD14" s="658" t="s">
        <v>585</v>
      </c>
      <c r="AE14" s="659"/>
      <c r="AF14" s="659"/>
      <c r="AG14" s="659"/>
      <c r="AH14" s="659"/>
      <c r="AI14" s="659"/>
      <c r="AJ14" s="660"/>
      <c r="AK14" s="658" t="s">
        <v>585</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585</v>
      </c>
      <c r="Q15" s="659"/>
      <c r="R15" s="659"/>
      <c r="S15" s="659"/>
      <c r="T15" s="659"/>
      <c r="U15" s="659"/>
      <c r="V15" s="660"/>
      <c r="W15" s="658" t="s">
        <v>585</v>
      </c>
      <c r="X15" s="659"/>
      <c r="Y15" s="659"/>
      <c r="Z15" s="659"/>
      <c r="AA15" s="659"/>
      <c r="AB15" s="659"/>
      <c r="AC15" s="660"/>
      <c r="AD15" s="658" t="s">
        <v>585</v>
      </c>
      <c r="AE15" s="659"/>
      <c r="AF15" s="659"/>
      <c r="AG15" s="659"/>
      <c r="AH15" s="659"/>
      <c r="AI15" s="659"/>
      <c r="AJ15" s="660"/>
      <c r="AK15" s="658" t="s">
        <v>585</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585</v>
      </c>
      <c r="Q16" s="659"/>
      <c r="R16" s="659"/>
      <c r="S16" s="659"/>
      <c r="T16" s="659"/>
      <c r="U16" s="659"/>
      <c r="V16" s="660"/>
      <c r="W16" s="658" t="s">
        <v>585</v>
      </c>
      <c r="X16" s="659"/>
      <c r="Y16" s="659"/>
      <c r="Z16" s="659"/>
      <c r="AA16" s="659"/>
      <c r="AB16" s="659"/>
      <c r="AC16" s="660"/>
      <c r="AD16" s="658" t="s">
        <v>585</v>
      </c>
      <c r="AE16" s="659"/>
      <c r="AF16" s="659"/>
      <c r="AG16" s="659"/>
      <c r="AH16" s="659"/>
      <c r="AI16" s="659"/>
      <c r="AJ16" s="660"/>
      <c r="AK16" s="658" t="s">
        <v>585</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585</v>
      </c>
      <c r="Q17" s="659"/>
      <c r="R17" s="659"/>
      <c r="S17" s="659"/>
      <c r="T17" s="659"/>
      <c r="U17" s="659"/>
      <c r="V17" s="660"/>
      <c r="W17" s="658" t="s">
        <v>585</v>
      </c>
      <c r="X17" s="659"/>
      <c r="Y17" s="659"/>
      <c r="Z17" s="659"/>
      <c r="AA17" s="659"/>
      <c r="AB17" s="659"/>
      <c r="AC17" s="660"/>
      <c r="AD17" s="658" t="s">
        <v>585</v>
      </c>
      <c r="AE17" s="659"/>
      <c r="AF17" s="659"/>
      <c r="AG17" s="659"/>
      <c r="AH17" s="659"/>
      <c r="AI17" s="659"/>
      <c r="AJ17" s="660"/>
      <c r="AK17" s="658" t="s">
        <v>585</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15</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v>1</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6.6666666666666666E-2</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6.6666666666666666E-2</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47" t="s">
        <v>435</v>
      </c>
      <c r="B22" s="948"/>
      <c r="C22" s="948"/>
      <c r="D22" s="948"/>
      <c r="E22" s="948"/>
      <c r="F22" s="949"/>
      <c r="G22" s="985" t="s">
        <v>337</v>
      </c>
      <c r="H22" s="220"/>
      <c r="I22" s="220"/>
      <c r="J22" s="220"/>
      <c r="K22" s="220"/>
      <c r="L22" s="220"/>
      <c r="M22" s="220"/>
      <c r="N22" s="220"/>
      <c r="O22" s="221"/>
      <c r="P22" s="936" t="s">
        <v>436</v>
      </c>
      <c r="Q22" s="220"/>
      <c r="R22" s="220"/>
      <c r="S22" s="220"/>
      <c r="T22" s="220"/>
      <c r="U22" s="220"/>
      <c r="V22" s="221"/>
      <c r="W22" s="936" t="s">
        <v>437</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c r="H23" s="987"/>
      <c r="I23" s="987"/>
      <c r="J23" s="987"/>
      <c r="K23" s="987"/>
      <c r="L23" s="987"/>
      <c r="M23" s="987"/>
      <c r="N23" s="987"/>
      <c r="O23" s="988"/>
      <c r="P23" s="920">
        <v>0</v>
      </c>
      <c r="Q23" s="921"/>
      <c r="R23" s="921"/>
      <c r="S23" s="921"/>
      <c r="T23" s="921"/>
      <c r="U23" s="921"/>
      <c r="V23" s="937"/>
      <c r="W23" s="920">
        <v>0</v>
      </c>
      <c r="X23" s="921"/>
      <c r="Y23" s="921"/>
      <c r="Z23" s="921"/>
      <c r="AA23" s="921"/>
      <c r="AB23" s="921"/>
      <c r="AC23" s="937"/>
      <c r="AD23" s="957" t="s">
        <v>586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50"/>
      <c r="B28" s="951"/>
      <c r="C28" s="951"/>
      <c r="D28" s="951"/>
      <c r="E28" s="951"/>
      <c r="F28" s="952"/>
      <c r="G28" s="941" t="s">
        <v>341</v>
      </c>
      <c r="H28" s="942"/>
      <c r="I28" s="942"/>
      <c r="J28" s="942"/>
      <c r="K28" s="942"/>
      <c r="L28" s="942"/>
      <c r="M28" s="942"/>
      <c r="N28" s="942"/>
      <c r="O28" s="943"/>
      <c r="P28" s="879" t="e">
        <f>P29-SUM(P23:P27)</f>
        <v>#VALUE!</v>
      </c>
      <c r="Q28" s="880"/>
      <c r="R28" s="880"/>
      <c r="S28" s="880"/>
      <c r="T28" s="880"/>
      <c r="U28" s="880"/>
      <c r="V28" s="881"/>
      <c r="W28" s="879" t="e">
        <f>W29-SUM(W23:W27)</f>
        <v>#VALUE!</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t="s">
        <v>604</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399</v>
      </c>
      <c r="AF30" s="860"/>
      <c r="AG30" s="860"/>
      <c r="AH30" s="861"/>
      <c r="AI30" s="859" t="s">
        <v>421</v>
      </c>
      <c r="AJ30" s="860"/>
      <c r="AK30" s="860"/>
      <c r="AL30" s="861"/>
      <c r="AM30" s="916" t="s">
        <v>426</v>
      </c>
      <c r="AN30" s="916"/>
      <c r="AO30" s="916"/>
      <c r="AP30" s="859"/>
      <c r="AQ30" s="768" t="s">
        <v>235</v>
      </c>
      <c r="AR30" s="769"/>
      <c r="AS30" s="769"/>
      <c r="AT30" s="770"/>
      <c r="AU30" s="775" t="s">
        <v>134</v>
      </c>
      <c r="AV30" s="775"/>
      <c r="AW30" s="775"/>
      <c r="AX30" s="917"/>
    </row>
    <row r="31" spans="1:50" ht="18.75" customHeight="1">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456"/>
      <c r="Z31" s="457"/>
      <c r="AA31" s="458"/>
      <c r="AB31" s="245"/>
      <c r="AC31" s="246"/>
      <c r="AD31" s="247"/>
      <c r="AE31" s="245"/>
      <c r="AF31" s="246"/>
      <c r="AG31" s="246"/>
      <c r="AH31" s="247"/>
      <c r="AI31" s="245"/>
      <c r="AJ31" s="246"/>
      <c r="AK31" s="246"/>
      <c r="AL31" s="247"/>
      <c r="AM31" s="249"/>
      <c r="AN31" s="249"/>
      <c r="AO31" s="249"/>
      <c r="AP31" s="245"/>
      <c r="AQ31" s="591"/>
      <c r="AR31" s="199"/>
      <c r="AS31" s="132" t="s">
        <v>236</v>
      </c>
      <c r="AT31" s="133"/>
      <c r="AU31" s="198">
        <v>1</v>
      </c>
      <c r="AV31" s="198"/>
      <c r="AW31" s="400" t="s">
        <v>181</v>
      </c>
      <c r="AX31" s="401"/>
    </row>
    <row r="32" spans="1:50" ht="23.25" customHeight="1">
      <c r="A32" s="405"/>
      <c r="B32" s="403"/>
      <c r="C32" s="403"/>
      <c r="D32" s="403"/>
      <c r="E32" s="403"/>
      <c r="F32" s="404"/>
      <c r="G32" s="565" t="s">
        <v>598</v>
      </c>
      <c r="H32" s="566"/>
      <c r="I32" s="566"/>
      <c r="J32" s="566"/>
      <c r="K32" s="566"/>
      <c r="L32" s="566"/>
      <c r="M32" s="566"/>
      <c r="N32" s="566"/>
      <c r="O32" s="567"/>
      <c r="P32" s="104" t="s">
        <v>572</v>
      </c>
      <c r="Q32" s="104"/>
      <c r="R32" s="104"/>
      <c r="S32" s="104"/>
      <c r="T32" s="104"/>
      <c r="U32" s="104"/>
      <c r="V32" s="104"/>
      <c r="W32" s="104"/>
      <c r="X32" s="105"/>
      <c r="Y32" s="475" t="s">
        <v>12</v>
      </c>
      <c r="Z32" s="535"/>
      <c r="AA32" s="536"/>
      <c r="AB32" s="465" t="s">
        <v>573</v>
      </c>
      <c r="AC32" s="465"/>
      <c r="AD32" s="465"/>
      <c r="AE32" s="216" t="s">
        <v>415</v>
      </c>
      <c r="AF32" s="217"/>
      <c r="AG32" s="217"/>
      <c r="AH32" s="217"/>
      <c r="AI32" s="216" t="s">
        <v>415</v>
      </c>
      <c r="AJ32" s="217"/>
      <c r="AK32" s="217"/>
      <c r="AL32" s="217"/>
      <c r="AM32" s="216">
        <v>1</v>
      </c>
      <c r="AN32" s="217"/>
      <c r="AO32" s="217"/>
      <c r="AP32" s="217"/>
      <c r="AQ32" s="341" t="s">
        <v>415</v>
      </c>
      <c r="AR32" s="206"/>
      <c r="AS32" s="206"/>
      <c r="AT32" s="342"/>
      <c r="AU32" s="217">
        <v>1</v>
      </c>
      <c r="AV32" s="217"/>
      <c r="AW32" s="217"/>
      <c r="AX32" s="219"/>
    </row>
    <row r="33" spans="1:50" ht="23.25" customHeight="1">
      <c r="A33" s="406"/>
      <c r="B33" s="407"/>
      <c r="C33" s="407"/>
      <c r="D33" s="407"/>
      <c r="E33" s="407"/>
      <c r="F33" s="408"/>
      <c r="G33" s="568"/>
      <c r="H33" s="569"/>
      <c r="I33" s="569"/>
      <c r="J33" s="569"/>
      <c r="K33" s="569"/>
      <c r="L33" s="569"/>
      <c r="M33" s="569"/>
      <c r="N33" s="569"/>
      <c r="O33" s="570"/>
      <c r="P33" s="107"/>
      <c r="Q33" s="107"/>
      <c r="R33" s="107"/>
      <c r="S33" s="107"/>
      <c r="T33" s="107"/>
      <c r="U33" s="107"/>
      <c r="V33" s="107"/>
      <c r="W33" s="107"/>
      <c r="X33" s="108"/>
      <c r="Y33" s="420" t="s">
        <v>54</v>
      </c>
      <c r="Z33" s="421"/>
      <c r="AA33" s="422"/>
      <c r="AB33" s="527" t="s">
        <v>573</v>
      </c>
      <c r="AC33" s="527"/>
      <c r="AD33" s="527"/>
      <c r="AE33" s="216" t="s">
        <v>415</v>
      </c>
      <c r="AF33" s="217"/>
      <c r="AG33" s="217"/>
      <c r="AH33" s="217"/>
      <c r="AI33" s="216" t="s">
        <v>415</v>
      </c>
      <c r="AJ33" s="217"/>
      <c r="AK33" s="217"/>
      <c r="AL33" s="217"/>
      <c r="AM33" s="216">
        <v>1</v>
      </c>
      <c r="AN33" s="217"/>
      <c r="AO33" s="217"/>
      <c r="AP33" s="217"/>
      <c r="AQ33" s="341" t="s">
        <v>415</v>
      </c>
      <c r="AR33" s="206"/>
      <c r="AS33" s="206"/>
      <c r="AT33" s="342"/>
      <c r="AU33" s="217">
        <v>1</v>
      </c>
      <c r="AV33" s="217"/>
      <c r="AW33" s="217"/>
      <c r="AX33" s="219"/>
    </row>
    <row r="34" spans="1:50" ht="23.25" customHeight="1">
      <c r="A34" s="405"/>
      <c r="B34" s="403"/>
      <c r="C34" s="403"/>
      <c r="D34" s="403"/>
      <c r="E34" s="403"/>
      <c r="F34" s="404"/>
      <c r="G34" s="571"/>
      <c r="H34" s="572"/>
      <c r="I34" s="572"/>
      <c r="J34" s="572"/>
      <c r="K34" s="572"/>
      <c r="L34" s="572"/>
      <c r="M34" s="572"/>
      <c r="N34" s="572"/>
      <c r="O34" s="573"/>
      <c r="P34" s="110"/>
      <c r="Q34" s="110"/>
      <c r="R34" s="110"/>
      <c r="S34" s="110"/>
      <c r="T34" s="110"/>
      <c r="U34" s="110"/>
      <c r="V34" s="110"/>
      <c r="W34" s="110"/>
      <c r="X34" s="111"/>
      <c r="Y34" s="420" t="s">
        <v>13</v>
      </c>
      <c r="Z34" s="421"/>
      <c r="AA34" s="422"/>
      <c r="AB34" s="560" t="s">
        <v>182</v>
      </c>
      <c r="AC34" s="560"/>
      <c r="AD34" s="560"/>
      <c r="AE34" s="216" t="s">
        <v>415</v>
      </c>
      <c r="AF34" s="217"/>
      <c r="AG34" s="217"/>
      <c r="AH34" s="217"/>
      <c r="AI34" s="216" t="s">
        <v>415</v>
      </c>
      <c r="AJ34" s="217"/>
      <c r="AK34" s="217"/>
      <c r="AL34" s="217"/>
      <c r="AM34" s="216">
        <v>100</v>
      </c>
      <c r="AN34" s="217"/>
      <c r="AO34" s="217"/>
      <c r="AP34" s="217"/>
      <c r="AQ34" s="341" t="s">
        <v>415</v>
      </c>
      <c r="AR34" s="206"/>
      <c r="AS34" s="206"/>
      <c r="AT34" s="342"/>
      <c r="AU34" s="217">
        <v>100</v>
      </c>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1" t="s">
        <v>353</v>
      </c>
      <c r="B37" s="772"/>
      <c r="C37" s="772"/>
      <c r="D37" s="772"/>
      <c r="E37" s="772"/>
      <c r="F37" s="773"/>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12" t="s">
        <v>11</v>
      </c>
      <c r="AC37" s="413"/>
      <c r="AD37" s="414"/>
      <c r="AE37" s="242" t="s">
        <v>399</v>
      </c>
      <c r="AF37" s="243"/>
      <c r="AG37" s="243"/>
      <c r="AH37" s="244"/>
      <c r="AI37" s="242" t="s">
        <v>397</v>
      </c>
      <c r="AJ37" s="243"/>
      <c r="AK37" s="243"/>
      <c r="AL37" s="244"/>
      <c r="AM37" s="248" t="s">
        <v>426</v>
      </c>
      <c r="AN37" s="248"/>
      <c r="AO37" s="248"/>
      <c r="AP37" s="248"/>
      <c r="AQ37" s="150" t="s">
        <v>235</v>
      </c>
      <c r="AR37" s="151"/>
      <c r="AS37" s="151"/>
      <c r="AT37" s="152"/>
      <c r="AU37" s="416" t="s">
        <v>134</v>
      </c>
      <c r="AV37" s="416"/>
      <c r="AW37" s="416"/>
      <c r="AX37" s="911"/>
    </row>
    <row r="38" spans="1:50" ht="18.75" hidden="1" customHeight="1">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400" t="s">
        <v>181</v>
      </c>
      <c r="AX38" s="401"/>
    </row>
    <row r="39" spans="1:50" ht="23.25" hidden="1" customHeight="1">
      <c r="A39" s="405"/>
      <c r="B39" s="403"/>
      <c r="C39" s="403"/>
      <c r="D39" s="403"/>
      <c r="E39" s="403"/>
      <c r="F39" s="404"/>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6"/>
      <c r="B40" s="407"/>
      <c r="C40" s="407"/>
      <c r="D40" s="407"/>
      <c r="E40" s="407"/>
      <c r="F40" s="408"/>
      <c r="G40" s="568"/>
      <c r="H40" s="569"/>
      <c r="I40" s="569"/>
      <c r="J40" s="569"/>
      <c r="K40" s="569"/>
      <c r="L40" s="569"/>
      <c r="M40" s="569"/>
      <c r="N40" s="569"/>
      <c r="O40" s="570"/>
      <c r="P40" s="107"/>
      <c r="Q40" s="107"/>
      <c r="R40" s="107"/>
      <c r="S40" s="107"/>
      <c r="T40" s="107"/>
      <c r="U40" s="107"/>
      <c r="V40" s="107"/>
      <c r="W40" s="107"/>
      <c r="X40" s="108"/>
      <c r="Y40" s="420" t="s">
        <v>54</v>
      </c>
      <c r="Z40" s="421"/>
      <c r="AA40" s="422"/>
      <c r="AB40" s="527"/>
      <c r="AC40" s="527"/>
      <c r="AD40" s="5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9"/>
      <c r="B41" s="410"/>
      <c r="C41" s="410"/>
      <c r="D41" s="410"/>
      <c r="E41" s="410"/>
      <c r="F41" s="411"/>
      <c r="G41" s="571"/>
      <c r="H41" s="572"/>
      <c r="I41" s="572"/>
      <c r="J41" s="572"/>
      <c r="K41" s="572"/>
      <c r="L41" s="572"/>
      <c r="M41" s="572"/>
      <c r="N41" s="572"/>
      <c r="O41" s="573"/>
      <c r="P41" s="110"/>
      <c r="Q41" s="110"/>
      <c r="R41" s="110"/>
      <c r="S41" s="110"/>
      <c r="T41" s="110"/>
      <c r="U41" s="110"/>
      <c r="V41" s="110"/>
      <c r="W41" s="110"/>
      <c r="X41" s="111"/>
      <c r="Y41" s="420" t="s">
        <v>13</v>
      </c>
      <c r="Z41" s="421"/>
      <c r="AA41" s="422"/>
      <c r="AB41" s="560" t="s">
        <v>182</v>
      </c>
      <c r="AC41" s="560"/>
      <c r="AD41" s="56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12" t="s">
        <v>11</v>
      </c>
      <c r="AC44" s="413"/>
      <c r="AD44" s="414"/>
      <c r="AE44" s="242" t="s">
        <v>399</v>
      </c>
      <c r="AF44" s="243"/>
      <c r="AG44" s="243"/>
      <c r="AH44" s="244"/>
      <c r="AI44" s="242" t="s">
        <v>397</v>
      </c>
      <c r="AJ44" s="243"/>
      <c r="AK44" s="243"/>
      <c r="AL44" s="244"/>
      <c r="AM44" s="248" t="s">
        <v>426</v>
      </c>
      <c r="AN44" s="248"/>
      <c r="AO44" s="248"/>
      <c r="AP44" s="248"/>
      <c r="AQ44" s="150" t="s">
        <v>235</v>
      </c>
      <c r="AR44" s="151"/>
      <c r="AS44" s="151"/>
      <c r="AT44" s="152"/>
      <c r="AU44" s="416" t="s">
        <v>134</v>
      </c>
      <c r="AV44" s="416"/>
      <c r="AW44" s="416"/>
      <c r="AX44" s="911"/>
    </row>
    <row r="45" spans="1:50" ht="18.75" hidden="1" customHeight="1">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400" t="s">
        <v>181</v>
      </c>
      <c r="AX45" s="401"/>
    </row>
    <row r="46" spans="1:50" ht="23.25" hidden="1" customHeight="1">
      <c r="A46" s="405"/>
      <c r="B46" s="403"/>
      <c r="C46" s="403"/>
      <c r="D46" s="403"/>
      <c r="E46" s="403"/>
      <c r="F46" s="404"/>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6"/>
      <c r="B47" s="407"/>
      <c r="C47" s="407"/>
      <c r="D47" s="407"/>
      <c r="E47" s="407"/>
      <c r="F47" s="408"/>
      <c r="G47" s="568"/>
      <c r="H47" s="569"/>
      <c r="I47" s="569"/>
      <c r="J47" s="569"/>
      <c r="K47" s="569"/>
      <c r="L47" s="569"/>
      <c r="M47" s="569"/>
      <c r="N47" s="569"/>
      <c r="O47" s="570"/>
      <c r="P47" s="107"/>
      <c r="Q47" s="107"/>
      <c r="R47" s="107"/>
      <c r="S47" s="107"/>
      <c r="T47" s="107"/>
      <c r="U47" s="107"/>
      <c r="V47" s="107"/>
      <c r="W47" s="107"/>
      <c r="X47" s="108"/>
      <c r="Y47" s="420" t="s">
        <v>54</v>
      </c>
      <c r="Z47" s="421"/>
      <c r="AA47" s="422"/>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9"/>
      <c r="B48" s="410"/>
      <c r="C48" s="410"/>
      <c r="D48" s="410"/>
      <c r="E48" s="410"/>
      <c r="F48" s="411"/>
      <c r="G48" s="571"/>
      <c r="H48" s="572"/>
      <c r="I48" s="572"/>
      <c r="J48" s="572"/>
      <c r="K48" s="572"/>
      <c r="L48" s="572"/>
      <c r="M48" s="572"/>
      <c r="N48" s="572"/>
      <c r="O48" s="573"/>
      <c r="P48" s="110"/>
      <c r="Q48" s="110"/>
      <c r="R48" s="110"/>
      <c r="S48" s="110"/>
      <c r="T48" s="110"/>
      <c r="U48" s="110"/>
      <c r="V48" s="110"/>
      <c r="W48" s="110"/>
      <c r="X48" s="111"/>
      <c r="Y48" s="420" t="s">
        <v>13</v>
      </c>
      <c r="Z48" s="421"/>
      <c r="AA48" s="422"/>
      <c r="AB48" s="560" t="s">
        <v>182</v>
      </c>
      <c r="AC48" s="560"/>
      <c r="AD48" s="56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12" t="s">
        <v>11</v>
      </c>
      <c r="AC51" s="413"/>
      <c r="AD51" s="414"/>
      <c r="AE51" s="242" t="s">
        <v>399</v>
      </c>
      <c r="AF51" s="243"/>
      <c r="AG51" s="243"/>
      <c r="AH51" s="244"/>
      <c r="AI51" s="242" t="s">
        <v>397</v>
      </c>
      <c r="AJ51" s="243"/>
      <c r="AK51" s="243"/>
      <c r="AL51" s="244"/>
      <c r="AM51" s="248" t="s">
        <v>426</v>
      </c>
      <c r="AN51" s="248"/>
      <c r="AO51" s="248"/>
      <c r="AP51" s="248"/>
      <c r="AQ51" s="150" t="s">
        <v>235</v>
      </c>
      <c r="AR51" s="151"/>
      <c r="AS51" s="151"/>
      <c r="AT51" s="152"/>
      <c r="AU51" s="925" t="s">
        <v>134</v>
      </c>
      <c r="AV51" s="925"/>
      <c r="AW51" s="925"/>
      <c r="AX51" s="926"/>
    </row>
    <row r="52" spans="1:50" ht="18.75" hidden="1" customHeight="1">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400" t="s">
        <v>181</v>
      </c>
      <c r="AX52" s="401"/>
    </row>
    <row r="53" spans="1:50" ht="23.25" hidden="1" customHeight="1">
      <c r="A53" s="405"/>
      <c r="B53" s="403"/>
      <c r="C53" s="403"/>
      <c r="D53" s="403"/>
      <c r="E53" s="403"/>
      <c r="F53" s="404"/>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6"/>
      <c r="B54" s="407"/>
      <c r="C54" s="407"/>
      <c r="D54" s="407"/>
      <c r="E54" s="407"/>
      <c r="F54" s="408"/>
      <c r="G54" s="568"/>
      <c r="H54" s="569"/>
      <c r="I54" s="569"/>
      <c r="J54" s="569"/>
      <c r="K54" s="569"/>
      <c r="L54" s="569"/>
      <c r="M54" s="569"/>
      <c r="N54" s="569"/>
      <c r="O54" s="570"/>
      <c r="P54" s="107"/>
      <c r="Q54" s="107"/>
      <c r="R54" s="107"/>
      <c r="S54" s="107"/>
      <c r="T54" s="107"/>
      <c r="U54" s="107"/>
      <c r="V54" s="107"/>
      <c r="W54" s="107"/>
      <c r="X54" s="108"/>
      <c r="Y54" s="420" t="s">
        <v>54</v>
      </c>
      <c r="Z54" s="421"/>
      <c r="AA54" s="422"/>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9"/>
      <c r="B55" s="410"/>
      <c r="C55" s="410"/>
      <c r="D55" s="410"/>
      <c r="E55" s="410"/>
      <c r="F55" s="411"/>
      <c r="G55" s="571"/>
      <c r="H55" s="572"/>
      <c r="I55" s="572"/>
      <c r="J55" s="572"/>
      <c r="K55" s="572"/>
      <c r="L55" s="572"/>
      <c r="M55" s="572"/>
      <c r="N55" s="572"/>
      <c r="O55" s="573"/>
      <c r="P55" s="110"/>
      <c r="Q55" s="110"/>
      <c r="R55" s="110"/>
      <c r="S55" s="110"/>
      <c r="T55" s="110"/>
      <c r="U55" s="110"/>
      <c r="V55" s="110"/>
      <c r="W55" s="110"/>
      <c r="X55" s="111"/>
      <c r="Y55" s="420" t="s">
        <v>13</v>
      </c>
      <c r="Z55" s="421"/>
      <c r="AA55" s="422"/>
      <c r="AB55" s="595" t="s">
        <v>14</v>
      </c>
      <c r="AC55" s="595"/>
      <c r="AD55" s="59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12" t="s">
        <v>11</v>
      </c>
      <c r="AC58" s="413"/>
      <c r="AD58" s="414"/>
      <c r="AE58" s="242" t="s">
        <v>399</v>
      </c>
      <c r="AF58" s="243"/>
      <c r="AG58" s="243"/>
      <c r="AH58" s="244"/>
      <c r="AI58" s="242" t="s">
        <v>397</v>
      </c>
      <c r="AJ58" s="243"/>
      <c r="AK58" s="243"/>
      <c r="AL58" s="244"/>
      <c r="AM58" s="248" t="s">
        <v>426</v>
      </c>
      <c r="AN58" s="248"/>
      <c r="AO58" s="248"/>
      <c r="AP58" s="248"/>
      <c r="AQ58" s="150" t="s">
        <v>235</v>
      </c>
      <c r="AR58" s="151"/>
      <c r="AS58" s="151"/>
      <c r="AT58" s="152"/>
      <c r="AU58" s="925" t="s">
        <v>134</v>
      </c>
      <c r="AV58" s="925"/>
      <c r="AW58" s="925"/>
      <c r="AX58" s="926"/>
    </row>
    <row r="59" spans="1:50" ht="18.75" hidden="1" customHeight="1">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400" t="s">
        <v>181</v>
      </c>
      <c r="AX59" s="401"/>
    </row>
    <row r="60" spans="1:50" ht="23.25" hidden="1" customHeight="1">
      <c r="A60" s="405"/>
      <c r="B60" s="403"/>
      <c r="C60" s="403"/>
      <c r="D60" s="403"/>
      <c r="E60" s="403"/>
      <c r="F60" s="404"/>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6"/>
      <c r="B61" s="407"/>
      <c r="C61" s="407"/>
      <c r="D61" s="407"/>
      <c r="E61" s="407"/>
      <c r="F61" s="408"/>
      <c r="G61" s="568"/>
      <c r="H61" s="569"/>
      <c r="I61" s="569"/>
      <c r="J61" s="569"/>
      <c r="K61" s="569"/>
      <c r="L61" s="569"/>
      <c r="M61" s="569"/>
      <c r="N61" s="569"/>
      <c r="O61" s="570"/>
      <c r="P61" s="107"/>
      <c r="Q61" s="107"/>
      <c r="R61" s="107"/>
      <c r="S61" s="107"/>
      <c r="T61" s="107"/>
      <c r="U61" s="107"/>
      <c r="V61" s="107"/>
      <c r="W61" s="107"/>
      <c r="X61" s="108"/>
      <c r="Y61" s="420" t="s">
        <v>54</v>
      </c>
      <c r="Z61" s="421"/>
      <c r="AA61" s="422"/>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6"/>
      <c r="B62" s="407"/>
      <c r="C62" s="407"/>
      <c r="D62" s="407"/>
      <c r="E62" s="407"/>
      <c r="F62" s="408"/>
      <c r="G62" s="571"/>
      <c r="H62" s="572"/>
      <c r="I62" s="572"/>
      <c r="J62" s="572"/>
      <c r="K62" s="572"/>
      <c r="L62" s="572"/>
      <c r="M62" s="572"/>
      <c r="N62" s="572"/>
      <c r="O62" s="573"/>
      <c r="P62" s="110"/>
      <c r="Q62" s="110"/>
      <c r="R62" s="110"/>
      <c r="S62" s="110"/>
      <c r="T62" s="110"/>
      <c r="U62" s="110"/>
      <c r="V62" s="110"/>
      <c r="W62" s="110"/>
      <c r="X62" s="111"/>
      <c r="Y62" s="420" t="s">
        <v>13</v>
      </c>
      <c r="Z62" s="421"/>
      <c r="AA62" s="422"/>
      <c r="AB62" s="560" t="s">
        <v>14</v>
      </c>
      <c r="AC62" s="560"/>
      <c r="AD62" s="56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1"/>
    </row>
    <row r="80" spans="1:50" ht="18.75" hidden="1" customHeight="1">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19"/>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7" t="s">
        <v>134</v>
      </c>
      <c r="AV85" s="537"/>
      <c r="AW85" s="537"/>
      <c r="AX85" s="538"/>
      <c r="AY85" s="10"/>
      <c r="AZ85" s="10"/>
      <c r="BA85" s="10"/>
      <c r="BB85" s="10"/>
      <c r="BC85" s="10"/>
    </row>
    <row r="86" spans="1:60" ht="18.75" hidden="1" customHeight="1">
      <c r="A86" s="866"/>
      <c r="B86" s="432"/>
      <c r="C86" s="432"/>
      <c r="D86" s="432"/>
      <c r="E86" s="432"/>
      <c r="F86" s="433"/>
      <c r="G86" s="418"/>
      <c r="H86" s="400"/>
      <c r="I86" s="400"/>
      <c r="J86" s="400"/>
      <c r="K86" s="400"/>
      <c r="L86" s="400"/>
      <c r="M86" s="400"/>
      <c r="N86" s="400"/>
      <c r="O86" s="419"/>
      <c r="P86" s="439"/>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c r="A87" s="866"/>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66"/>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7" t="s">
        <v>134</v>
      </c>
      <c r="AV90" s="537"/>
      <c r="AW90" s="537"/>
      <c r="AX90" s="538"/>
    </row>
    <row r="91" spans="1:60" ht="18.75" hidden="1" customHeight="1">
      <c r="A91" s="866"/>
      <c r="B91" s="432"/>
      <c r="C91" s="432"/>
      <c r="D91" s="432"/>
      <c r="E91" s="432"/>
      <c r="F91" s="433"/>
      <c r="G91" s="418"/>
      <c r="H91" s="400"/>
      <c r="I91" s="400"/>
      <c r="J91" s="400"/>
      <c r="K91" s="400"/>
      <c r="L91" s="400"/>
      <c r="M91" s="400"/>
      <c r="N91" s="400"/>
      <c r="O91" s="419"/>
      <c r="P91" s="439"/>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c r="A92" s="866"/>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66"/>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8"/>
      <c r="H96" s="400"/>
      <c r="I96" s="400"/>
      <c r="J96" s="400"/>
      <c r="K96" s="400"/>
      <c r="L96" s="400"/>
      <c r="M96" s="400"/>
      <c r="N96" s="400"/>
      <c r="O96" s="419"/>
      <c r="P96" s="439"/>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66"/>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66"/>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67"/>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399</v>
      </c>
      <c r="AF100" s="544"/>
      <c r="AG100" s="544"/>
      <c r="AH100" s="545"/>
      <c r="AI100" s="543" t="s">
        <v>419</v>
      </c>
      <c r="AJ100" s="544"/>
      <c r="AK100" s="544"/>
      <c r="AL100" s="545"/>
      <c r="AM100" s="543" t="s">
        <v>426</v>
      </c>
      <c r="AN100" s="544"/>
      <c r="AO100" s="544"/>
      <c r="AP100" s="545"/>
      <c r="AQ100" s="318" t="s">
        <v>439</v>
      </c>
      <c r="AR100" s="319"/>
      <c r="AS100" s="319"/>
      <c r="AT100" s="320"/>
      <c r="AU100" s="318" t="s">
        <v>440</v>
      </c>
      <c r="AV100" s="319"/>
      <c r="AW100" s="319"/>
      <c r="AX100" s="321"/>
    </row>
    <row r="101" spans="1:60" ht="23.25" customHeight="1">
      <c r="A101" s="426"/>
      <c r="B101" s="427"/>
      <c r="C101" s="427"/>
      <c r="D101" s="427"/>
      <c r="E101" s="427"/>
      <c r="F101" s="428"/>
      <c r="G101" s="104" t="s">
        <v>574</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579</v>
      </c>
      <c r="AC101" s="465"/>
      <c r="AD101" s="465"/>
      <c r="AE101" s="216" t="s">
        <v>415</v>
      </c>
      <c r="AF101" s="217"/>
      <c r="AG101" s="217"/>
      <c r="AH101" s="218"/>
      <c r="AI101" s="216" t="s">
        <v>575</v>
      </c>
      <c r="AJ101" s="217"/>
      <c r="AK101" s="217"/>
      <c r="AL101" s="218"/>
      <c r="AM101" s="216">
        <v>0</v>
      </c>
      <c r="AN101" s="217"/>
      <c r="AO101" s="217"/>
      <c r="AP101" s="218"/>
      <c r="AQ101" s="216">
        <v>0</v>
      </c>
      <c r="AR101" s="217"/>
      <c r="AS101" s="217"/>
      <c r="AT101" s="218"/>
      <c r="AU101" s="216" t="s">
        <v>575</v>
      </c>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579</v>
      </c>
      <c r="AC102" s="465"/>
      <c r="AD102" s="465"/>
      <c r="AE102" s="322" t="s">
        <v>576</v>
      </c>
      <c r="AF102" s="322"/>
      <c r="AG102" s="322"/>
      <c r="AH102" s="322"/>
      <c r="AI102" s="322" t="s">
        <v>415</v>
      </c>
      <c r="AJ102" s="322"/>
      <c r="AK102" s="322"/>
      <c r="AL102" s="322"/>
      <c r="AM102" s="322">
        <v>1</v>
      </c>
      <c r="AN102" s="322"/>
      <c r="AO102" s="322"/>
      <c r="AP102" s="322"/>
      <c r="AQ102" s="322">
        <v>0</v>
      </c>
      <c r="AR102" s="322"/>
      <c r="AS102" s="322"/>
      <c r="AT102" s="322"/>
      <c r="AU102" s="322" t="s">
        <v>415</v>
      </c>
      <c r="AV102" s="322"/>
      <c r="AW102" s="322"/>
      <c r="AX102" s="322"/>
    </row>
    <row r="103" spans="1:60" ht="31.5"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399</v>
      </c>
      <c r="AF103" s="421"/>
      <c r="AG103" s="421"/>
      <c r="AH103" s="422"/>
      <c r="AI103" s="420" t="s">
        <v>397</v>
      </c>
      <c r="AJ103" s="421"/>
      <c r="AK103" s="421"/>
      <c r="AL103" s="422"/>
      <c r="AM103" s="420" t="s">
        <v>426</v>
      </c>
      <c r="AN103" s="421"/>
      <c r="AO103" s="421"/>
      <c r="AP103" s="422"/>
      <c r="AQ103" s="282" t="s">
        <v>439</v>
      </c>
      <c r="AR103" s="283"/>
      <c r="AS103" s="283"/>
      <c r="AT103" s="323"/>
      <c r="AU103" s="282" t="s">
        <v>440</v>
      </c>
      <c r="AV103" s="283"/>
      <c r="AW103" s="283"/>
      <c r="AX103" s="284"/>
    </row>
    <row r="104" spans="1:60" ht="23.25" customHeight="1">
      <c r="A104" s="426"/>
      <c r="B104" s="427"/>
      <c r="C104" s="427"/>
      <c r="D104" s="427"/>
      <c r="E104" s="427"/>
      <c r="F104" s="428"/>
      <c r="G104" s="104" t="s">
        <v>594</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595</v>
      </c>
      <c r="AC104" s="550"/>
      <c r="AD104" s="551"/>
      <c r="AE104" s="216" t="s">
        <v>596</v>
      </c>
      <c r="AF104" s="217"/>
      <c r="AG104" s="217"/>
      <c r="AH104" s="218"/>
      <c r="AI104" s="216" t="s">
        <v>596</v>
      </c>
      <c r="AJ104" s="217"/>
      <c r="AK104" s="217"/>
      <c r="AL104" s="218"/>
      <c r="AM104" s="216">
        <v>1</v>
      </c>
      <c r="AN104" s="217"/>
      <c r="AO104" s="217"/>
      <c r="AP104" s="218"/>
      <c r="AQ104" s="216">
        <v>0</v>
      </c>
      <c r="AR104" s="217"/>
      <c r="AS104" s="217"/>
      <c r="AT104" s="218"/>
      <c r="AU104" s="216" t="s">
        <v>596</v>
      </c>
      <c r="AV104" s="217"/>
      <c r="AW104" s="217"/>
      <c r="AX104" s="218"/>
    </row>
    <row r="105" spans="1:60" ht="23.25" customHeight="1" thickBo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595</v>
      </c>
      <c r="AC105" s="473"/>
      <c r="AD105" s="474"/>
      <c r="AE105" s="322" t="s">
        <v>596</v>
      </c>
      <c r="AF105" s="322"/>
      <c r="AG105" s="322"/>
      <c r="AH105" s="322"/>
      <c r="AI105" s="322" t="s">
        <v>596</v>
      </c>
      <c r="AJ105" s="322"/>
      <c r="AK105" s="322"/>
      <c r="AL105" s="322"/>
      <c r="AM105" s="322">
        <v>0</v>
      </c>
      <c r="AN105" s="322"/>
      <c r="AO105" s="322"/>
      <c r="AP105" s="322"/>
      <c r="AQ105" s="216">
        <v>0</v>
      </c>
      <c r="AR105" s="217"/>
      <c r="AS105" s="217"/>
      <c r="AT105" s="218"/>
      <c r="AU105" s="271" t="s">
        <v>596</v>
      </c>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399</v>
      </c>
      <c r="AF106" s="421"/>
      <c r="AG106" s="421"/>
      <c r="AH106" s="422"/>
      <c r="AI106" s="420" t="s">
        <v>397</v>
      </c>
      <c r="AJ106" s="421"/>
      <c r="AK106" s="421"/>
      <c r="AL106" s="422"/>
      <c r="AM106" s="420" t="s">
        <v>426</v>
      </c>
      <c r="AN106" s="421"/>
      <c r="AO106" s="421"/>
      <c r="AP106" s="422"/>
      <c r="AQ106" s="282" t="s">
        <v>439</v>
      </c>
      <c r="AR106" s="283"/>
      <c r="AS106" s="283"/>
      <c r="AT106" s="323"/>
      <c r="AU106" s="282" t="s">
        <v>440</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399</v>
      </c>
      <c r="AF109" s="421"/>
      <c r="AG109" s="421"/>
      <c r="AH109" s="422"/>
      <c r="AI109" s="420" t="s">
        <v>397</v>
      </c>
      <c r="AJ109" s="421"/>
      <c r="AK109" s="421"/>
      <c r="AL109" s="422"/>
      <c r="AM109" s="420" t="s">
        <v>426</v>
      </c>
      <c r="AN109" s="421"/>
      <c r="AO109" s="421"/>
      <c r="AP109" s="422"/>
      <c r="AQ109" s="282" t="s">
        <v>439</v>
      </c>
      <c r="AR109" s="283"/>
      <c r="AS109" s="283"/>
      <c r="AT109" s="323"/>
      <c r="AU109" s="282" t="s">
        <v>440</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399</v>
      </c>
      <c r="AF112" s="421"/>
      <c r="AG112" s="421"/>
      <c r="AH112" s="422"/>
      <c r="AI112" s="420" t="s">
        <v>397</v>
      </c>
      <c r="AJ112" s="421"/>
      <c r="AK112" s="421"/>
      <c r="AL112" s="422"/>
      <c r="AM112" s="420" t="s">
        <v>426</v>
      </c>
      <c r="AN112" s="421"/>
      <c r="AO112" s="421"/>
      <c r="AP112" s="422"/>
      <c r="AQ112" s="282" t="s">
        <v>439</v>
      </c>
      <c r="AR112" s="283"/>
      <c r="AS112" s="283"/>
      <c r="AT112" s="323"/>
      <c r="AU112" s="282" t="s">
        <v>440</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hidden="1" customHeight="1">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399</v>
      </c>
      <c r="AF115" s="421"/>
      <c r="AG115" s="421"/>
      <c r="AH115" s="422"/>
      <c r="AI115" s="420" t="s">
        <v>397</v>
      </c>
      <c r="AJ115" s="421"/>
      <c r="AK115" s="421"/>
      <c r="AL115" s="422"/>
      <c r="AM115" s="420" t="s">
        <v>426</v>
      </c>
      <c r="AN115" s="421"/>
      <c r="AO115" s="421"/>
      <c r="AP115" s="422"/>
      <c r="AQ115" s="592" t="s">
        <v>441</v>
      </c>
      <c r="AR115" s="593"/>
      <c r="AS115" s="593"/>
      <c r="AT115" s="593"/>
      <c r="AU115" s="593"/>
      <c r="AV115" s="593"/>
      <c r="AW115" s="593"/>
      <c r="AX115" s="594"/>
    </row>
    <row r="116" spans="1:50" ht="23.25" hidden="1" customHeight="1">
      <c r="A116" s="443"/>
      <c r="B116" s="444"/>
      <c r="C116" s="444"/>
      <c r="D116" s="444"/>
      <c r="E116" s="444"/>
      <c r="F116" s="445"/>
      <c r="G116" s="395" t="s">
        <v>393</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466"/>
      <c r="AC116" s="467"/>
      <c r="AD116" s="468"/>
      <c r="AE116" s="322"/>
      <c r="AF116" s="322"/>
      <c r="AG116" s="322"/>
      <c r="AH116" s="322"/>
      <c r="AI116" s="322"/>
      <c r="AJ116" s="322"/>
      <c r="AK116" s="322"/>
      <c r="AL116" s="322"/>
      <c r="AM116" s="322"/>
      <c r="AN116" s="322"/>
      <c r="AO116" s="322"/>
      <c r="AP116" s="322"/>
      <c r="AQ116" s="216"/>
      <c r="AR116" s="217"/>
      <c r="AS116" s="217"/>
      <c r="AT116" s="217"/>
      <c r="AU116" s="217"/>
      <c r="AV116" s="217"/>
      <c r="AW116" s="217"/>
      <c r="AX116" s="219"/>
    </row>
    <row r="117" spans="1:50" ht="46.5" hidden="1" customHeight="1">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362</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399</v>
      </c>
      <c r="AF118" s="421"/>
      <c r="AG118" s="421"/>
      <c r="AH118" s="422"/>
      <c r="AI118" s="420" t="s">
        <v>397</v>
      </c>
      <c r="AJ118" s="421"/>
      <c r="AK118" s="421"/>
      <c r="AL118" s="422"/>
      <c r="AM118" s="420" t="s">
        <v>426</v>
      </c>
      <c r="AN118" s="421"/>
      <c r="AO118" s="421"/>
      <c r="AP118" s="422"/>
      <c r="AQ118" s="592" t="s">
        <v>441</v>
      </c>
      <c r="AR118" s="593"/>
      <c r="AS118" s="593"/>
      <c r="AT118" s="593"/>
      <c r="AU118" s="593"/>
      <c r="AV118" s="593"/>
      <c r="AW118" s="593"/>
      <c r="AX118" s="594"/>
    </row>
    <row r="119" spans="1:50" ht="23.25" hidden="1" customHeight="1">
      <c r="A119" s="443"/>
      <c r="B119" s="444"/>
      <c r="C119" s="444"/>
      <c r="D119" s="444"/>
      <c r="E119" s="444"/>
      <c r="F119" s="445"/>
      <c r="G119" s="395" t="s">
        <v>363</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322"/>
      <c r="AF119" s="322"/>
      <c r="AG119" s="322"/>
      <c r="AH119" s="322"/>
      <c r="AI119" s="322"/>
      <c r="AJ119" s="322"/>
      <c r="AK119" s="322"/>
      <c r="AL119" s="322"/>
      <c r="AM119" s="322"/>
      <c r="AN119" s="322"/>
      <c r="AO119" s="322"/>
      <c r="AP119" s="322"/>
      <c r="AQ119" s="322"/>
      <c r="AR119" s="322"/>
      <c r="AS119" s="322"/>
      <c r="AT119" s="322"/>
      <c r="AU119" s="322"/>
      <c r="AV119" s="322"/>
      <c r="AW119" s="322"/>
      <c r="AX119" s="554"/>
    </row>
    <row r="120" spans="1:50" ht="46.5" hidden="1" customHeight="1">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399</v>
      </c>
      <c r="AF121" s="421"/>
      <c r="AG121" s="421"/>
      <c r="AH121" s="422"/>
      <c r="AI121" s="420" t="s">
        <v>397</v>
      </c>
      <c r="AJ121" s="421"/>
      <c r="AK121" s="421"/>
      <c r="AL121" s="422"/>
      <c r="AM121" s="420" t="s">
        <v>426</v>
      </c>
      <c r="AN121" s="421"/>
      <c r="AO121" s="421"/>
      <c r="AP121" s="422"/>
      <c r="AQ121" s="592" t="s">
        <v>441</v>
      </c>
      <c r="AR121" s="593"/>
      <c r="AS121" s="593"/>
      <c r="AT121" s="593"/>
      <c r="AU121" s="593"/>
      <c r="AV121" s="593"/>
      <c r="AW121" s="593"/>
      <c r="AX121" s="594"/>
    </row>
    <row r="122" spans="1:50" ht="23.25" hidden="1" customHeight="1">
      <c r="A122" s="443"/>
      <c r="B122" s="444"/>
      <c r="C122" s="444"/>
      <c r="D122" s="444"/>
      <c r="E122" s="444"/>
      <c r="F122" s="445"/>
      <c r="G122" s="395" t="s">
        <v>364</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322"/>
      <c r="AF122" s="322"/>
      <c r="AG122" s="322"/>
      <c r="AH122" s="322"/>
      <c r="AI122" s="322"/>
      <c r="AJ122" s="322"/>
      <c r="AK122" s="322"/>
      <c r="AL122" s="322"/>
      <c r="AM122" s="322"/>
      <c r="AN122" s="322"/>
      <c r="AO122" s="322"/>
      <c r="AP122" s="322"/>
      <c r="AQ122" s="322"/>
      <c r="AR122" s="322"/>
      <c r="AS122" s="322"/>
      <c r="AT122" s="322"/>
      <c r="AU122" s="322"/>
      <c r="AV122" s="322"/>
      <c r="AW122" s="322"/>
      <c r="AX122" s="554"/>
    </row>
    <row r="123" spans="1:50" ht="46.5" hidden="1" customHeight="1">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399</v>
      </c>
      <c r="AF124" s="421"/>
      <c r="AG124" s="421"/>
      <c r="AH124" s="422"/>
      <c r="AI124" s="420" t="s">
        <v>397</v>
      </c>
      <c r="AJ124" s="421"/>
      <c r="AK124" s="421"/>
      <c r="AL124" s="422"/>
      <c r="AM124" s="420" t="s">
        <v>426</v>
      </c>
      <c r="AN124" s="421"/>
      <c r="AO124" s="421"/>
      <c r="AP124" s="422"/>
      <c r="AQ124" s="592" t="s">
        <v>441</v>
      </c>
      <c r="AR124" s="593"/>
      <c r="AS124" s="593"/>
      <c r="AT124" s="593"/>
      <c r="AU124" s="593"/>
      <c r="AV124" s="593"/>
      <c r="AW124" s="593"/>
      <c r="AX124" s="594"/>
    </row>
    <row r="125" spans="1:50" ht="23.25" hidden="1" customHeight="1">
      <c r="A125" s="443"/>
      <c r="B125" s="444"/>
      <c r="C125" s="444"/>
      <c r="D125" s="444"/>
      <c r="E125" s="444"/>
      <c r="F125" s="445"/>
      <c r="G125" s="395" t="s">
        <v>364</v>
      </c>
      <c r="H125" s="395"/>
      <c r="I125" s="395"/>
      <c r="J125" s="395"/>
      <c r="K125" s="395"/>
      <c r="L125" s="395"/>
      <c r="M125" s="395"/>
      <c r="N125" s="395"/>
      <c r="O125" s="395"/>
      <c r="P125" s="395"/>
      <c r="Q125" s="395"/>
      <c r="R125" s="395"/>
      <c r="S125" s="395"/>
      <c r="T125" s="395"/>
      <c r="U125" s="395"/>
      <c r="V125" s="395"/>
      <c r="W125" s="395"/>
      <c r="X125" s="930"/>
      <c r="Y125" s="459" t="s">
        <v>15</v>
      </c>
      <c r="Z125" s="460"/>
      <c r="AA125" s="461"/>
      <c r="AB125" s="466"/>
      <c r="AC125" s="467"/>
      <c r="AD125" s="468"/>
      <c r="AE125" s="322"/>
      <c r="AF125" s="322"/>
      <c r="AG125" s="322"/>
      <c r="AH125" s="322"/>
      <c r="AI125" s="322"/>
      <c r="AJ125" s="322"/>
      <c r="AK125" s="322"/>
      <c r="AL125" s="322"/>
      <c r="AM125" s="322"/>
      <c r="AN125" s="322"/>
      <c r="AO125" s="322"/>
      <c r="AP125" s="322"/>
      <c r="AQ125" s="322"/>
      <c r="AR125" s="322"/>
      <c r="AS125" s="322"/>
      <c r="AT125" s="322"/>
      <c r="AU125" s="322"/>
      <c r="AV125" s="322"/>
      <c r="AW125" s="322"/>
      <c r="AX125" s="554"/>
    </row>
    <row r="126" spans="1:50" ht="46.5" hidden="1" customHeight="1">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20" t="s">
        <v>399</v>
      </c>
      <c r="AF127" s="421"/>
      <c r="AG127" s="421"/>
      <c r="AH127" s="422"/>
      <c r="AI127" s="420" t="s">
        <v>397</v>
      </c>
      <c r="AJ127" s="421"/>
      <c r="AK127" s="421"/>
      <c r="AL127" s="422"/>
      <c r="AM127" s="420" t="s">
        <v>426</v>
      </c>
      <c r="AN127" s="421"/>
      <c r="AO127" s="421"/>
      <c r="AP127" s="422"/>
      <c r="AQ127" s="592" t="s">
        <v>441</v>
      </c>
      <c r="AR127" s="593"/>
      <c r="AS127" s="593"/>
      <c r="AT127" s="593"/>
      <c r="AU127" s="593"/>
      <c r="AV127" s="593"/>
      <c r="AW127" s="593"/>
      <c r="AX127" s="594"/>
    </row>
    <row r="128" spans="1:50" ht="23.25" hidden="1" customHeight="1">
      <c r="A128" s="443"/>
      <c r="B128" s="444"/>
      <c r="C128" s="444"/>
      <c r="D128" s="444"/>
      <c r="E128" s="444"/>
      <c r="F128" s="445"/>
      <c r="G128" s="395" t="s">
        <v>364</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322"/>
      <c r="AF128" s="322"/>
      <c r="AG128" s="322"/>
      <c r="AH128" s="322"/>
      <c r="AI128" s="322"/>
      <c r="AJ128" s="322"/>
      <c r="AK128" s="322"/>
      <c r="AL128" s="322"/>
      <c r="AM128" s="322"/>
      <c r="AN128" s="322"/>
      <c r="AO128" s="322"/>
      <c r="AP128" s="322"/>
      <c r="AQ128" s="322"/>
      <c r="AR128" s="322"/>
      <c r="AS128" s="322"/>
      <c r="AT128" s="322"/>
      <c r="AU128" s="322"/>
      <c r="AV128" s="322"/>
      <c r="AW128" s="322"/>
      <c r="AX128" s="554"/>
    </row>
    <row r="129" spans="1:50" ht="46.5" hidden="1" customHeight="1" thickBot="1">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7" t="s">
        <v>414</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1</v>
      </c>
      <c r="AV133" s="199"/>
      <c r="AW133" s="132" t="s">
        <v>181</v>
      </c>
      <c r="AX133" s="194"/>
    </row>
    <row r="134" spans="1:50" ht="39.75" customHeight="1">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392" t="s">
        <v>580</v>
      </c>
      <c r="AF134" s="206"/>
      <c r="AG134" s="206"/>
      <c r="AH134" s="206"/>
      <c r="AI134" s="392" t="s">
        <v>580</v>
      </c>
      <c r="AJ134" s="206"/>
      <c r="AK134" s="206"/>
      <c r="AL134" s="206"/>
      <c r="AM134" s="205">
        <v>0</v>
      </c>
      <c r="AN134" s="206"/>
      <c r="AO134" s="206"/>
      <c r="AP134" s="206"/>
      <c r="AQ134" s="392" t="s">
        <v>580</v>
      </c>
      <c r="AR134" s="206"/>
      <c r="AS134" s="206"/>
      <c r="AT134" s="206"/>
      <c r="AU134" s="205">
        <v>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392" t="s">
        <v>580</v>
      </c>
      <c r="AF135" s="206"/>
      <c r="AG135" s="206"/>
      <c r="AH135" s="206"/>
      <c r="AI135" s="392" t="s">
        <v>580</v>
      </c>
      <c r="AJ135" s="206"/>
      <c r="AK135" s="206"/>
      <c r="AL135" s="206"/>
      <c r="AM135" s="205">
        <v>1</v>
      </c>
      <c r="AN135" s="206"/>
      <c r="AO135" s="206"/>
      <c r="AP135" s="206"/>
      <c r="AQ135" s="392" t="s">
        <v>580</v>
      </c>
      <c r="AR135" s="206"/>
      <c r="AS135" s="206"/>
      <c r="AT135" s="206"/>
      <c r="AU135" s="205">
        <v>1</v>
      </c>
      <c r="AV135" s="206"/>
      <c r="AW135" s="206"/>
      <c r="AX135" s="207"/>
    </row>
    <row r="136" spans="1:50" ht="18.75"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1</v>
      </c>
      <c r="AV137" s="199"/>
      <c r="AW137" s="132" t="s">
        <v>181</v>
      </c>
      <c r="AX137" s="194"/>
    </row>
    <row r="138" spans="1:50" ht="39.75" customHeight="1">
      <c r="A138" s="188"/>
      <c r="B138" s="185"/>
      <c r="C138" s="179"/>
      <c r="D138" s="185"/>
      <c r="E138" s="179"/>
      <c r="F138" s="180"/>
      <c r="G138" s="103" t="s">
        <v>597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595</v>
      </c>
      <c r="AC138" s="204"/>
      <c r="AD138" s="204"/>
      <c r="AE138" s="205" t="s">
        <v>596</v>
      </c>
      <c r="AF138" s="206"/>
      <c r="AG138" s="206"/>
      <c r="AH138" s="206"/>
      <c r="AI138" s="205" t="s">
        <v>596</v>
      </c>
      <c r="AJ138" s="206"/>
      <c r="AK138" s="206"/>
      <c r="AL138" s="206"/>
      <c r="AM138" s="205">
        <v>1</v>
      </c>
      <c r="AN138" s="206"/>
      <c r="AO138" s="206"/>
      <c r="AP138" s="206"/>
      <c r="AQ138" s="205" t="s">
        <v>596</v>
      </c>
      <c r="AR138" s="206"/>
      <c r="AS138" s="206"/>
      <c r="AT138" s="206"/>
      <c r="AU138" s="205">
        <v>1</v>
      </c>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595</v>
      </c>
      <c r="AC139" s="212"/>
      <c r="AD139" s="212"/>
      <c r="AE139" s="205" t="s">
        <v>596</v>
      </c>
      <c r="AF139" s="206"/>
      <c r="AG139" s="206"/>
      <c r="AH139" s="206"/>
      <c r="AI139" s="205" t="s">
        <v>596</v>
      </c>
      <c r="AJ139" s="206"/>
      <c r="AK139" s="206"/>
      <c r="AL139" s="206"/>
      <c r="AM139" s="205">
        <v>0</v>
      </c>
      <c r="AN139" s="206"/>
      <c r="AO139" s="206"/>
      <c r="AP139" s="206"/>
      <c r="AQ139" s="205" t="s">
        <v>596</v>
      </c>
      <c r="AR139" s="206"/>
      <c r="AS139" s="206"/>
      <c r="AT139" s="206"/>
      <c r="AU139" s="205">
        <v>0</v>
      </c>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2"/>
      <c r="E430" s="173" t="s">
        <v>407</v>
      </c>
      <c r="F430" s="899"/>
      <c r="G430" s="900" t="s">
        <v>255</v>
      </c>
      <c r="H430" s="122"/>
      <c r="I430" s="122"/>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420</v>
      </c>
      <c r="AJ431" s="340"/>
      <c r="AK431" s="340"/>
      <c r="AL431" s="158"/>
      <c r="AM431" s="340" t="s">
        <v>433</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420</v>
      </c>
      <c r="AJ436" s="340"/>
      <c r="AK436" s="340"/>
      <c r="AL436" s="158"/>
      <c r="AM436" s="340" t="s">
        <v>433</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420</v>
      </c>
      <c r="AJ441" s="340"/>
      <c r="AK441" s="340"/>
      <c r="AL441" s="158"/>
      <c r="AM441" s="340" t="s">
        <v>433</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420</v>
      </c>
      <c r="AJ446" s="340"/>
      <c r="AK446" s="340"/>
      <c r="AL446" s="158"/>
      <c r="AM446" s="340" t="s">
        <v>433</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420</v>
      </c>
      <c r="AJ451" s="340"/>
      <c r="AK451" s="340"/>
      <c r="AL451" s="158"/>
      <c r="AM451" s="340" t="s">
        <v>433</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420</v>
      </c>
      <c r="AJ456" s="340"/>
      <c r="AK456" s="340"/>
      <c r="AL456" s="158"/>
      <c r="AM456" s="340" t="s">
        <v>433</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420</v>
      </c>
      <c r="AJ461" s="340"/>
      <c r="AK461" s="340"/>
      <c r="AL461" s="158"/>
      <c r="AM461" s="340" t="s">
        <v>433</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420</v>
      </c>
      <c r="AJ466" s="340"/>
      <c r="AK466" s="340"/>
      <c r="AL466" s="158"/>
      <c r="AM466" s="340" t="s">
        <v>433</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420</v>
      </c>
      <c r="AJ471" s="340"/>
      <c r="AK471" s="340"/>
      <c r="AL471" s="158"/>
      <c r="AM471" s="340" t="s">
        <v>433</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420</v>
      </c>
      <c r="AJ476" s="340"/>
      <c r="AK476" s="340"/>
      <c r="AL476" s="158"/>
      <c r="AM476" s="340" t="s">
        <v>433</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420</v>
      </c>
      <c r="AJ485" s="340"/>
      <c r="AK485" s="340"/>
      <c r="AL485" s="158"/>
      <c r="AM485" s="340" t="s">
        <v>433</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420</v>
      </c>
      <c r="AJ490" s="340"/>
      <c r="AK490" s="340"/>
      <c r="AL490" s="158"/>
      <c r="AM490" s="340" t="s">
        <v>433</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420</v>
      </c>
      <c r="AJ495" s="340"/>
      <c r="AK495" s="340"/>
      <c r="AL495" s="158"/>
      <c r="AM495" s="340" t="s">
        <v>433</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420</v>
      </c>
      <c r="AJ500" s="340"/>
      <c r="AK500" s="340"/>
      <c r="AL500" s="158"/>
      <c r="AM500" s="340" t="s">
        <v>433</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420</v>
      </c>
      <c r="AJ505" s="340"/>
      <c r="AK505" s="340"/>
      <c r="AL505" s="158"/>
      <c r="AM505" s="340" t="s">
        <v>433</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420</v>
      </c>
      <c r="AJ510" s="340"/>
      <c r="AK510" s="340"/>
      <c r="AL510" s="158"/>
      <c r="AM510" s="340" t="s">
        <v>433</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420</v>
      </c>
      <c r="AJ515" s="340"/>
      <c r="AK515" s="340"/>
      <c r="AL515" s="158"/>
      <c r="AM515" s="340" t="s">
        <v>433</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420</v>
      </c>
      <c r="AJ520" s="340"/>
      <c r="AK520" s="340"/>
      <c r="AL520" s="158"/>
      <c r="AM520" s="340" t="s">
        <v>433</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420</v>
      </c>
      <c r="AJ525" s="340"/>
      <c r="AK525" s="340"/>
      <c r="AL525" s="158"/>
      <c r="AM525" s="340" t="s">
        <v>433</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420</v>
      </c>
      <c r="AJ530" s="340"/>
      <c r="AK530" s="340"/>
      <c r="AL530" s="158"/>
      <c r="AM530" s="340" t="s">
        <v>433</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420</v>
      </c>
      <c r="AJ539" s="340"/>
      <c r="AK539" s="340"/>
      <c r="AL539" s="158"/>
      <c r="AM539" s="340" t="s">
        <v>433</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420</v>
      </c>
      <c r="AJ544" s="340"/>
      <c r="AK544" s="340"/>
      <c r="AL544" s="158"/>
      <c r="AM544" s="340" t="s">
        <v>433</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420</v>
      </c>
      <c r="AJ549" s="340"/>
      <c r="AK549" s="340"/>
      <c r="AL549" s="158"/>
      <c r="AM549" s="340" t="s">
        <v>433</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420</v>
      </c>
      <c r="AJ554" s="340"/>
      <c r="AK554" s="340"/>
      <c r="AL554" s="158"/>
      <c r="AM554" s="340" t="s">
        <v>433</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420</v>
      </c>
      <c r="AJ559" s="340"/>
      <c r="AK559" s="340"/>
      <c r="AL559" s="158"/>
      <c r="AM559" s="340" t="s">
        <v>433</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420</v>
      </c>
      <c r="AJ564" s="340"/>
      <c r="AK564" s="340"/>
      <c r="AL564" s="158"/>
      <c r="AM564" s="340" t="s">
        <v>433</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420</v>
      </c>
      <c r="AJ569" s="340"/>
      <c r="AK569" s="340"/>
      <c r="AL569" s="158"/>
      <c r="AM569" s="340" t="s">
        <v>433</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420</v>
      </c>
      <c r="AJ574" s="340"/>
      <c r="AK574" s="340"/>
      <c r="AL574" s="158"/>
      <c r="AM574" s="340" t="s">
        <v>433</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420</v>
      </c>
      <c r="AJ579" s="340"/>
      <c r="AK579" s="340"/>
      <c r="AL579" s="158"/>
      <c r="AM579" s="340" t="s">
        <v>433</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420</v>
      </c>
      <c r="AJ584" s="340"/>
      <c r="AK584" s="340"/>
      <c r="AL584" s="158"/>
      <c r="AM584" s="340" t="s">
        <v>433</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420</v>
      </c>
      <c r="AJ593" s="340"/>
      <c r="AK593" s="340"/>
      <c r="AL593" s="158"/>
      <c r="AM593" s="340" t="s">
        <v>433</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420</v>
      </c>
      <c r="AJ598" s="340"/>
      <c r="AK598" s="340"/>
      <c r="AL598" s="158"/>
      <c r="AM598" s="340" t="s">
        <v>433</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420</v>
      </c>
      <c r="AJ603" s="340"/>
      <c r="AK603" s="340"/>
      <c r="AL603" s="158"/>
      <c r="AM603" s="340" t="s">
        <v>433</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420</v>
      </c>
      <c r="AJ608" s="340"/>
      <c r="AK608" s="340"/>
      <c r="AL608" s="158"/>
      <c r="AM608" s="340" t="s">
        <v>433</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420</v>
      </c>
      <c r="AJ613" s="340"/>
      <c r="AK613" s="340"/>
      <c r="AL613" s="158"/>
      <c r="AM613" s="340" t="s">
        <v>433</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420</v>
      </c>
      <c r="AJ618" s="340"/>
      <c r="AK618" s="340"/>
      <c r="AL618" s="158"/>
      <c r="AM618" s="340" t="s">
        <v>433</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420</v>
      </c>
      <c r="AJ623" s="340"/>
      <c r="AK623" s="340"/>
      <c r="AL623" s="158"/>
      <c r="AM623" s="340" t="s">
        <v>433</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420</v>
      </c>
      <c r="AJ628" s="340"/>
      <c r="AK628" s="340"/>
      <c r="AL628" s="158"/>
      <c r="AM628" s="340" t="s">
        <v>433</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420</v>
      </c>
      <c r="AJ633" s="340"/>
      <c r="AK633" s="340"/>
      <c r="AL633" s="158"/>
      <c r="AM633" s="340" t="s">
        <v>433</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420</v>
      </c>
      <c r="AJ638" s="340"/>
      <c r="AK638" s="340"/>
      <c r="AL638" s="158"/>
      <c r="AM638" s="340" t="s">
        <v>433</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420</v>
      </c>
      <c r="AJ647" s="340"/>
      <c r="AK647" s="340"/>
      <c r="AL647" s="158"/>
      <c r="AM647" s="340" t="s">
        <v>433</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420</v>
      </c>
      <c r="AJ652" s="340"/>
      <c r="AK652" s="340"/>
      <c r="AL652" s="158"/>
      <c r="AM652" s="340" t="s">
        <v>433</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420</v>
      </c>
      <c r="AJ657" s="340"/>
      <c r="AK657" s="340"/>
      <c r="AL657" s="158"/>
      <c r="AM657" s="340" t="s">
        <v>433</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420</v>
      </c>
      <c r="AJ662" s="340"/>
      <c r="AK662" s="340"/>
      <c r="AL662" s="158"/>
      <c r="AM662" s="340" t="s">
        <v>433</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420</v>
      </c>
      <c r="AJ667" s="340"/>
      <c r="AK667" s="340"/>
      <c r="AL667" s="158"/>
      <c r="AM667" s="340" t="s">
        <v>433</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420</v>
      </c>
      <c r="AJ672" s="340"/>
      <c r="AK672" s="340"/>
      <c r="AL672" s="158"/>
      <c r="AM672" s="340" t="s">
        <v>433</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420</v>
      </c>
      <c r="AJ677" s="340"/>
      <c r="AK677" s="340"/>
      <c r="AL677" s="158"/>
      <c r="AM677" s="340" t="s">
        <v>433</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420</v>
      </c>
      <c r="AJ682" s="340"/>
      <c r="AK682" s="340"/>
      <c r="AL682" s="158"/>
      <c r="AM682" s="340" t="s">
        <v>433</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420</v>
      </c>
      <c r="AJ687" s="340"/>
      <c r="AK687" s="340"/>
      <c r="AL687" s="158"/>
      <c r="AM687" s="340" t="s">
        <v>433</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420</v>
      </c>
      <c r="AJ692" s="340"/>
      <c r="AK692" s="340"/>
      <c r="AL692" s="158"/>
      <c r="AM692" s="340" t="s">
        <v>433</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68.5"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568</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7" t="s">
        <v>568</v>
      </c>
      <c r="AE703" s="328"/>
      <c r="AF703" s="328"/>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58.9"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568</v>
      </c>
      <c r="AE705" s="716"/>
      <c r="AF705" s="716"/>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51"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602</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54"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602</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568</v>
      </c>
      <c r="AE708" s="606"/>
      <c r="AF708" s="606"/>
      <c r="AG708" s="743" t="s">
        <v>609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568</v>
      </c>
      <c r="AE709" s="328"/>
      <c r="AF709" s="328"/>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581</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43.15" customHeight="1">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4"/>
      <c r="AD711" s="327" t="s">
        <v>568</v>
      </c>
      <c r="AE711" s="328"/>
      <c r="AF711" s="328"/>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64.150000000000006" customHeight="1">
      <c r="A712" s="643"/>
      <c r="B712" s="645"/>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4"/>
      <c r="AD712" s="783" t="s">
        <v>568</v>
      </c>
      <c r="AE712" s="784"/>
      <c r="AF712" s="784"/>
      <c r="AG712" s="811" t="s">
        <v>603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581</v>
      </c>
      <c r="AE713" s="328"/>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581</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581</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581</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1"/>
      <c r="B725" s="782"/>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6" t="s">
        <v>53</v>
      </c>
      <c r="D726" s="838"/>
      <c r="E726" s="838"/>
      <c r="F726" s="839"/>
      <c r="G726" s="578" t="s">
        <v>600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601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611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612</v>
      </c>
      <c r="B731" s="801"/>
      <c r="C731" s="801"/>
      <c r="D731" s="801"/>
      <c r="E731" s="802"/>
      <c r="F731" s="730" t="s">
        <v>613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388</v>
      </c>
      <c r="B733" s="675"/>
      <c r="C733" s="675"/>
      <c r="D733" s="675"/>
      <c r="E733" s="676"/>
      <c r="F733" s="638" t="s">
        <v>614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t="s">
        <v>592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410</v>
      </c>
      <c r="B737" s="209"/>
      <c r="C737" s="209"/>
      <c r="D737" s="210"/>
      <c r="E737" s="990"/>
      <c r="F737" s="990"/>
      <c r="G737" s="990"/>
      <c r="H737" s="990"/>
      <c r="I737" s="990"/>
      <c r="J737" s="990"/>
      <c r="K737" s="990"/>
      <c r="L737" s="990"/>
      <c r="M737" s="990"/>
      <c r="N737" s="366" t="s">
        <v>405</v>
      </c>
      <c r="O737" s="366"/>
      <c r="P737" s="366"/>
      <c r="Q737" s="366"/>
      <c r="R737" s="990"/>
      <c r="S737" s="990"/>
      <c r="T737" s="990"/>
      <c r="U737" s="990"/>
      <c r="V737" s="990"/>
      <c r="W737" s="990"/>
      <c r="X737" s="990"/>
      <c r="Y737" s="990"/>
      <c r="Z737" s="990"/>
      <c r="AA737" s="366" t="s">
        <v>404</v>
      </c>
      <c r="AB737" s="366"/>
      <c r="AC737" s="366"/>
      <c r="AD737" s="366"/>
      <c r="AE737" s="990"/>
      <c r="AF737" s="990"/>
      <c r="AG737" s="990"/>
      <c r="AH737" s="990"/>
      <c r="AI737" s="990"/>
      <c r="AJ737" s="990"/>
      <c r="AK737" s="990"/>
      <c r="AL737" s="990"/>
      <c r="AM737" s="990"/>
      <c r="AN737" s="366" t="s">
        <v>403</v>
      </c>
      <c r="AO737" s="366"/>
      <c r="AP737" s="366"/>
      <c r="AQ737" s="366"/>
      <c r="AR737" s="996"/>
      <c r="AS737" s="997"/>
      <c r="AT737" s="997"/>
      <c r="AU737" s="997"/>
      <c r="AV737" s="997"/>
      <c r="AW737" s="997"/>
      <c r="AX737" s="998"/>
      <c r="AY737" s="88"/>
      <c r="AZ737" s="88"/>
    </row>
    <row r="738" spans="1:52" ht="24.75" customHeight="1">
      <c r="A738" s="989" t="s">
        <v>402</v>
      </c>
      <c r="B738" s="209"/>
      <c r="C738" s="209"/>
      <c r="D738" s="210"/>
      <c r="E738" s="990"/>
      <c r="F738" s="990"/>
      <c r="G738" s="990"/>
      <c r="H738" s="990"/>
      <c r="I738" s="990"/>
      <c r="J738" s="990"/>
      <c r="K738" s="990"/>
      <c r="L738" s="990"/>
      <c r="M738" s="990"/>
      <c r="N738" s="366" t="s">
        <v>401</v>
      </c>
      <c r="O738" s="366"/>
      <c r="P738" s="366"/>
      <c r="Q738" s="366"/>
      <c r="R738" s="990"/>
      <c r="S738" s="990"/>
      <c r="T738" s="990"/>
      <c r="U738" s="990"/>
      <c r="V738" s="990"/>
      <c r="W738" s="990"/>
      <c r="X738" s="990"/>
      <c r="Y738" s="990"/>
      <c r="Z738" s="990"/>
      <c r="AA738" s="366" t="s">
        <v>400</v>
      </c>
      <c r="AB738" s="366"/>
      <c r="AC738" s="366"/>
      <c r="AD738" s="366"/>
      <c r="AE738" s="990"/>
      <c r="AF738" s="990"/>
      <c r="AG738" s="990"/>
      <c r="AH738" s="990"/>
      <c r="AI738" s="990"/>
      <c r="AJ738" s="990"/>
      <c r="AK738" s="990"/>
      <c r="AL738" s="990"/>
      <c r="AM738" s="990"/>
      <c r="AN738" s="366" t="s">
        <v>399</v>
      </c>
      <c r="AO738" s="366"/>
      <c r="AP738" s="366"/>
      <c r="AQ738" s="366"/>
      <c r="AR738" s="996"/>
      <c r="AS738" s="997"/>
      <c r="AT738" s="997"/>
      <c r="AU738" s="997"/>
      <c r="AV738" s="997"/>
      <c r="AW738" s="997"/>
      <c r="AX738" s="998"/>
    </row>
    <row r="739" spans="1:52" ht="24.75" customHeight="1">
      <c r="A739" s="989" t="s">
        <v>398</v>
      </c>
      <c r="B739" s="209"/>
      <c r="C739" s="209"/>
      <c r="D739" s="210"/>
      <c r="E739" s="990" t="s">
        <v>583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422</v>
      </c>
      <c r="B740" s="972"/>
      <c r="C740" s="972"/>
      <c r="D740" s="973"/>
      <c r="E740" s="974" t="s">
        <v>582</v>
      </c>
      <c r="F740" s="975"/>
      <c r="G740" s="975"/>
      <c r="H740" s="92" t="str">
        <f>IF(E740="", "", "(")</f>
        <v>(</v>
      </c>
      <c r="I740" s="975" t="s">
        <v>395</v>
      </c>
      <c r="J740" s="975"/>
      <c r="K740" s="92" t="str">
        <f>IF(OR(I740="　", I740=""), "", "-")</f>
        <v>-</v>
      </c>
      <c r="L740" s="976">
        <v>7</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390</v>
      </c>
      <c r="B741" s="616"/>
      <c r="C741" s="616"/>
      <c r="D741" s="616"/>
      <c r="E741" s="616"/>
      <c r="F741" s="617"/>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47.25" customHeight="1">
      <c r="A782" s="632"/>
      <c r="B782" s="633"/>
      <c r="C782" s="633"/>
      <c r="D782" s="633"/>
      <c r="E782" s="633"/>
      <c r="F782" s="634"/>
      <c r="G782" s="671" t="s">
        <v>587</v>
      </c>
      <c r="H782" s="672"/>
      <c r="I782" s="672"/>
      <c r="J782" s="672"/>
      <c r="K782" s="673"/>
      <c r="L782" s="665" t="s">
        <v>588</v>
      </c>
      <c r="M782" s="666"/>
      <c r="N782" s="666"/>
      <c r="O782" s="666"/>
      <c r="P782" s="666"/>
      <c r="Q782" s="666"/>
      <c r="R782" s="666"/>
      <c r="S782" s="666"/>
      <c r="T782" s="666"/>
      <c r="U782" s="666"/>
      <c r="V782" s="666"/>
      <c r="W782" s="666"/>
      <c r="X782" s="667"/>
      <c r="Y782" s="389">
        <v>1</v>
      </c>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589</v>
      </c>
      <c r="D838" s="348"/>
      <c r="E838" s="348"/>
      <c r="F838" s="348"/>
      <c r="G838" s="348"/>
      <c r="H838" s="348"/>
      <c r="I838" s="348"/>
      <c r="J838" s="349">
        <v>7011001106209</v>
      </c>
      <c r="K838" s="350"/>
      <c r="L838" s="350"/>
      <c r="M838" s="350"/>
      <c r="N838" s="350"/>
      <c r="O838" s="350"/>
      <c r="P838" s="363" t="s">
        <v>590</v>
      </c>
      <c r="Q838" s="351"/>
      <c r="R838" s="351"/>
      <c r="S838" s="351"/>
      <c r="T838" s="351"/>
      <c r="U838" s="351"/>
      <c r="V838" s="351"/>
      <c r="W838" s="351"/>
      <c r="X838" s="351"/>
      <c r="Y838" s="352">
        <v>1</v>
      </c>
      <c r="Z838" s="353"/>
      <c r="AA838" s="353"/>
      <c r="AB838" s="354"/>
      <c r="AC838" s="364" t="s">
        <v>378</v>
      </c>
      <c r="AD838" s="372"/>
      <c r="AE838" s="372"/>
      <c r="AF838" s="372"/>
      <c r="AG838" s="372"/>
      <c r="AH838" s="373">
        <v>5</v>
      </c>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D14:AJ14">
    <cfRule type="expression" dxfId="2811" priority="14045">
      <formula>IF(RIGHT(TEXT(P14,"0.#"),1)=".",FALSE,TRUE)</formula>
    </cfRule>
    <cfRule type="expression" dxfId="2810" priority="14046">
      <formula>IF(RIGHT(TEXT(P14,"0.#"),1)=".",TRUE,FALSE)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3">
    <cfRule type="expression" dxfId="2807" priority="13917">
      <formula>IF(RIGHT(TEXT(Y783,"0.#"),1)=".",FALSE,TRUE)</formula>
    </cfRule>
    <cfRule type="expression" dxfId="2806" priority="13918">
      <formula>IF(RIGHT(TEXT(Y783,"0.#"),1)=".",TRUE,FALSE)</formula>
    </cfRule>
  </conditionalFormatting>
  <conditionalFormatting sqref="Y792">
    <cfRule type="expression" dxfId="2805" priority="13913">
      <formula>IF(RIGHT(TEXT(Y792,"0.#"),1)=".",FALSE,TRUE)</formula>
    </cfRule>
    <cfRule type="expression" dxfId="2804" priority="13914">
      <formula>IF(RIGHT(TEXT(Y792,"0.#"),1)=".",TRUE,FALSE)</formula>
    </cfRule>
  </conditionalFormatting>
  <conditionalFormatting sqref="Y823:Y830 Y821 Y810:Y817 Y808 Y797:Y804 Y795">
    <cfRule type="expression" dxfId="2803" priority="13695">
      <formula>IF(RIGHT(TEXT(Y795,"0.#"),1)=".",FALSE,TRUE)</formula>
    </cfRule>
    <cfRule type="expression" dxfId="2802" priority="13696">
      <formula>IF(RIGHT(TEXT(Y795,"0.#"),1)=".",TRUE,FALSE)</formula>
    </cfRule>
  </conditionalFormatting>
  <conditionalFormatting sqref="P15:V17 P13:V13 AD13:AJ13 AD15:AJ17 AR15:AX15 AR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Y784:Y791 Y782">
    <cfRule type="expression" dxfId="2797" priority="13719">
      <formula>IF(RIGHT(TEXT(Y782,"0.#"),1)=".",FALSE,TRUE)</formula>
    </cfRule>
    <cfRule type="expression" dxfId="2796" priority="13720">
      <formula>IF(RIGHT(TEXT(Y782,"0.#"),1)=".",TRUE,FALSE)</formula>
    </cfRule>
  </conditionalFormatting>
  <conditionalFormatting sqref="AU783">
    <cfRule type="expression" dxfId="2795" priority="13717">
      <formula>IF(RIGHT(TEXT(AU783,"0.#"),1)=".",FALSE,TRUE)</formula>
    </cfRule>
    <cfRule type="expression" dxfId="2794" priority="13718">
      <formula>IF(RIGHT(TEXT(AU783,"0.#"),1)=".",TRUE,FALSE)</formula>
    </cfRule>
  </conditionalFormatting>
  <conditionalFormatting sqref="AU792">
    <cfRule type="expression" dxfId="2793" priority="13715">
      <formula>IF(RIGHT(TEXT(AU792,"0.#"),1)=".",FALSE,TRUE)</formula>
    </cfRule>
    <cfRule type="expression" dxfId="2792" priority="13716">
      <formula>IF(RIGHT(TEXT(AU792,"0.#"),1)=".",TRUE,FALSE)</formula>
    </cfRule>
  </conditionalFormatting>
  <conditionalFormatting sqref="AU784:AU791 AU782">
    <cfRule type="expression" dxfId="2791" priority="13713">
      <formula>IF(RIGHT(TEXT(AU782,"0.#"),1)=".",FALSE,TRUE)</formula>
    </cfRule>
    <cfRule type="expression" dxfId="2790" priority="13714">
      <formula>IF(RIGHT(TEXT(AU782,"0.#"),1)=".",TRUE,FALSE)</formula>
    </cfRule>
  </conditionalFormatting>
  <conditionalFormatting sqref="Y822 Y809 Y796">
    <cfRule type="expression" dxfId="2789" priority="13699">
      <formula>IF(RIGHT(TEXT(Y796,"0.#"),1)=".",FALSE,TRUE)</formula>
    </cfRule>
    <cfRule type="expression" dxfId="2788" priority="13700">
      <formula>IF(RIGHT(TEXT(Y796,"0.#"),1)=".",TRUE,FALSE)</formula>
    </cfRule>
  </conditionalFormatting>
  <conditionalFormatting sqref="Y831 Y818 Y805">
    <cfRule type="expression" dxfId="2787" priority="13697">
      <formula>IF(RIGHT(TEXT(Y805,"0.#"),1)=".",FALSE,TRUE)</formula>
    </cfRule>
    <cfRule type="expression" dxfId="2786" priority="13698">
      <formula>IF(RIGHT(TEXT(Y805,"0.#"),1)=".",TRUE,FALSE)</formula>
    </cfRule>
  </conditionalFormatting>
  <conditionalFormatting sqref="AU822 AU809 AU796">
    <cfRule type="expression" dxfId="2785" priority="13693">
      <formula>IF(RIGHT(TEXT(AU796,"0.#"),1)=".",FALSE,TRUE)</formula>
    </cfRule>
    <cfRule type="expression" dxfId="2784" priority="13694">
      <formula>IF(RIGHT(TEXT(AU796,"0.#"),1)=".",TRUE,FALSE)</formula>
    </cfRule>
  </conditionalFormatting>
  <conditionalFormatting sqref="AU831 AU818 AU805">
    <cfRule type="expression" dxfId="2783" priority="13691">
      <formula>IF(RIGHT(TEXT(AU805,"0.#"),1)=".",FALSE,TRUE)</formula>
    </cfRule>
    <cfRule type="expression" dxfId="2782" priority="13692">
      <formula>IF(RIGHT(TEXT(AU805,"0.#"),1)=".",TRUE,FALSE)</formula>
    </cfRule>
  </conditionalFormatting>
  <conditionalFormatting sqref="AU823:AU830 AU821 AU810:AU817 AU808 AU797:AU804 AU795">
    <cfRule type="expression" dxfId="2781" priority="13689">
      <formula>IF(RIGHT(TEXT(AU795,"0.#"),1)=".",FALSE,TRUE)</formula>
    </cfRule>
    <cfRule type="expression" dxfId="2780" priority="13690">
      <formula>IF(RIGHT(TEXT(AU795,"0.#"),1)=".",TRUE,FALSE)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M134:AM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0:AO867">
    <cfRule type="expression" dxfId="2535" priority="6667">
      <formula>IF(AND(AL840&gt;=0, RIGHT(TEXT(AL840,"0.#"),1)&lt;&gt;"."),TRUE,FALSE)</formula>
    </cfRule>
    <cfRule type="expression" dxfId="2534" priority="6668">
      <formula>IF(AND(AL840&gt;=0, RIGHT(TEXT(AL840,"0.#"),1)="."),TRUE,FALSE)</formula>
    </cfRule>
    <cfRule type="expression" dxfId="2533" priority="6669">
      <formula>IF(AND(AL840&lt;0, RIGHT(TEXT(AL840,"0.#"),1)&lt;&gt;"."),TRUE,FALSE)</formula>
    </cfRule>
    <cfRule type="expression" dxfId="2532" priority="6670">
      <formula>IF(AND(AL840&lt;0, RIGHT(TEXT(AL840,"0.#"),1)="."),TRUE,FALSE)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0:Y867">
    <cfRule type="expression" dxfId="2461" priority="2995">
      <formula>IF(RIGHT(TEXT(Y840,"0.#"),1)=".",FALSE,TRUE)</formula>
    </cfRule>
    <cfRule type="expression" dxfId="2460" priority="2996">
      <formula>IF(RIGHT(TEXT(Y840,"0.#"),1)=".",TRUE,FALSE)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03:AO1132">
    <cfRule type="expression" dxfId="2431" priority="2901">
      <formula>IF(AND(AL1103&gt;=0, RIGHT(TEXT(AL1103,"0.#"),1)&lt;&gt;"."),TRUE,FALSE)</formula>
    </cfRule>
    <cfRule type="expression" dxfId="2430" priority="2902">
      <formula>IF(AND(AL1103&gt;=0, RIGHT(TEXT(AL1103,"0.#"),1)="."),TRUE,FALSE)</formula>
    </cfRule>
    <cfRule type="expression" dxfId="2429" priority="2903">
      <formula>IF(AND(AL1103&lt;0, RIGHT(TEXT(AL1103,"0.#"),1)&lt;&gt;"."),TRUE,FALSE)</formula>
    </cfRule>
    <cfRule type="expression" dxfId="2428" priority="2904">
      <formula>IF(AND(AL1103&lt;0, RIGHT(TEXT(AL1103,"0.#"),1)="."),TRUE,FALSE)</formula>
    </cfRule>
  </conditionalFormatting>
  <conditionalFormatting sqref="Y1103:Y1132">
    <cfRule type="expression" dxfId="2427" priority="2899">
      <formula>IF(RIGHT(TEXT(Y1103,"0.#"),1)=".",FALSE,TRUE)</formula>
    </cfRule>
    <cfRule type="expression" dxfId="2426" priority="2900">
      <formula>IF(RIGHT(TEXT(Y1103,"0.#"),1)=".",TRUE,FALSE)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38:AO839">
    <cfRule type="expression" dxfId="2417" priority="2853">
      <formula>IF(AND(AL838&gt;=0, RIGHT(TEXT(AL838,"0.#"),1)&lt;&gt;"."),TRUE,FALSE)</formula>
    </cfRule>
    <cfRule type="expression" dxfId="2416" priority="2854">
      <formula>IF(AND(AL838&gt;=0, RIGHT(TEXT(AL838,"0.#"),1)="."),TRUE,FALSE)</formula>
    </cfRule>
    <cfRule type="expression" dxfId="2415" priority="2855">
      <formula>IF(AND(AL838&lt;0, RIGHT(TEXT(AL838,"0.#"),1)&lt;&gt;"."),TRUE,FALSE)</formula>
    </cfRule>
    <cfRule type="expression" dxfId="2414" priority="2856">
      <formula>IF(AND(AL838&lt;0, RIGHT(TEXT(AL838,"0.#"),1)="."),TRUE,FALSE)</formula>
    </cfRule>
  </conditionalFormatting>
  <conditionalFormatting sqref="Y838:Y839">
    <cfRule type="expression" dxfId="2413" priority="2851">
      <formula>IF(RIGHT(TEXT(Y838,"0.#"),1)=".",FALSE,TRUE)</formula>
    </cfRule>
    <cfRule type="expression" dxfId="2412" priority="2852">
      <formula>IF(RIGHT(TEXT(Y838,"0.#"),1)=".",TRUE,FALSE)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3:Y900">
    <cfRule type="expression" dxfId="2095" priority="2111">
      <formula>IF(RIGHT(TEXT(Y873,"0.#"),1)=".",FALSE,TRUE)</formula>
    </cfRule>
    <cfRule type="expression" dxfId="2094" priority="2112">
      <formula>IF(RIGHT(TEXT(Y873,"0.#"),1)=".",TRUE,FALSE)</formula>
    </cfRule>
  </conditionalFormatting>
  <conditionalFormatting sqref="Y871:Y872">
    <cfRule type="expression" dxfId="2093" priority="2105">
      <formula>IF(RIGHT(TEXT(Y871,"0.#"),1)=".",FALSE,TRUE)</formula>
    </cfRule>
    <cfRule type="expression" dxfId="2092" priority="2106">
      <formula>IF(RIGHT(TEXT(Y871,"0.#"),1)=".",TRUE,FALSE)</formula>
    </cfRule>
  </conditionalFormatting>
  <conditionalFormatting sqref="Y906:Y933">
    <cfRule type="expression" dxfId="2091" priority="2099">
      <formula>IF(RIGHT(TEXT(Y906,"0.#"),1)=".",FALSE,TRUE)</formula>
    </cfRule>
    <cfRule type="expression" dxfId="2090" priority="2100">
      <formula>IF(RIGHT(TEXT(Y906,"0.#"),1)=".",TRUE,FALSE)</formula>
    </cfRule>
  </conditionalFormatting>
  <conditionalFormatting sqref="Y904:Y905">
    <cfRule type="expression" dxfId="2089" priority="2093">
      <formula>IF(RIGHT(TEXT(Y904,"0.#"),1)=".",FALSE,TRUE)</formula>
    </cfRule>
    <cfRule type="expression" dxfId="2088" priority="2094">
      <formula>IF(RIGHT(TEXT(Y904,"0.#"),1)=".",TRUE,FALSE)</formula>
    </cfRule>
  </conditionalFormatting>
  <conditionalFormatting sqref="Y939:Y966">
    <cfRule type="expression" dxfId="2087" priority="2087">
      <formula>IF(RIGHT(TEXT(Y939,"0.#"),1)=".",FALSE,TRUE)</formula>
    </cfRule>
    <cfRule type="expression" dxfId="2086" priority="2088">
      <formula>IF(RIGHT(TEXT(Y939,"0.#"),1)=".",TRUE,FALSE)</formula>
    </cfRule>
  </conditionalFormatting>
  <conditionalFormatting sqref="Y937:Y938">
    <cfRule type="expression" dxfId="2085" priority="2081">
      <formula>IF(RIGHT(TEXT(Y937,"0.#"),1)=".",FALSE,TRUE)</formula>
    </cfRule>
    <cfRule type="expression" dxfId="2084" priority="2082">
      <formula>IF(RIGHT(TEXT(Y937,"0.#"),1)=".",TRUE,FALSE)</formula>
    </cfRule>
  </conditionalFormatting>
  <conditionalFormatting sqref="Y972:Y999">
    <cfRule type="expression" dxfId="2083" priority="2075">
      <formula>IF(RIGHT(TEXT(Y972,"0.#"),1)=".",FALSE,TRUE)</formula>
    </cfRule>
    <cfRule type="expression" dxfId="2082" priority="2076">
      <formula>IF(RIGHT(TEXT(Y972,"0.#"),1)=".",TRUE,FALSE)</formula>
    </cfRule>
  </conditionalFormatting>
  <conditionalFormatting sqref="Y970:Y971">
    <cfRule type="expression" dxfId="2081" priority="2069">
      <formula>IF(RIGHT(TEXT(Y970,"0.#"),1)=".",FALSE,TRUE)</formula>
    </cfRule>
    <cfRule type="expression" dxfId="2080" priority="2070">
      <formula>IF(RIGHT(TEXT(Y970,"0.#"),1)=".",TRUE,FALSE)</formula>
    </cfRule>
  </conditionalFormatting>
  <conditionalFormatting sqref="Y1005:Y1032">
    <cfRule type="expression" dxfId="2079" priority="2063">
      <formula>IF(RIGHT(TEXT(Y1005,"0.#"),1)=".",FALSE,TRUE)</formula>
    </cfRule>
    <cfRule type="expression" dxfId="2078" priority="2064">
      <formula>IF(RIGHT(TEXT(Y1005,"0.#"),1)=".",TRUE,FALSE)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1:AO872">
    <cfRule type="expression" dxfId="1993" priority="2107">
      <formula>IF(AND(AL871&gt;=0, RIGHT(TEXT(AL871,"0.#"),1)&lt;&gt;"."),TRUE,FALSE)</formula>
    </cfRule>
    <cfRule type="expression" dxfId="1992" priority="2108">
      <formula>IF(AND(AL871&gt;=0, RIGHT(TEXT(AL871,"0.#"),1)="."),TRUE,FALSE)</formula>
    </cfRule>
    <cfRule type="expression" dxfId="1991" priority="2109">
      <formula>IF(AND(AL871&lt;0, RIGHT(TEXT(AL871,"0.#"),1)&lt;&gt;"."),TRUE,FALSE)</formula>
    </cfRule>
    <cfRule type="expression" dxfId="1990" priority="2110">
      <formula>IF(AND(AL871&lt;0, RIGHT(TEXT(AL871,"0.#"),1)="."),TRUE,FALSE)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4">
    <cfRule type="expression" dxfId="741" priority="31">
      <formula>IF(RIGHT(TEXT(AI34,"0.#"),1)=".",FALSE,TRUE)</formula>
    </cfRule>
    <cfRule type="expression" dxfId="740" priority="32">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2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科学技術・イノベーション</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8" t="s">
        <v>399</v>
      </c>
      <c r="AF2" s="248"/>
      <c r="AG2" s="248"/>
      <c r="AH2" s="248"/>
      <c r="AI2" s="248" t="s">
        <v>397</v>
      </c>
      <c r="AJ2" s="248"/>
      <c r="AK2" s="248"/>
      <c r="AL2" s="248"/>
      <c r="AM2" s="248" t="s">
        <v>426</v>
      </c>
      <c r="AN2" s="248"/>
      <c r="AO2" s="248"/>
      <c r="AP2" s="242"/>
      <c r="AQ2" s="158" t="s">
        <v>235</v>
      </c>
      <c r="AR2" s="129"/>
      <c r="AS2" s="129"/>
      <c r="AT2" s="130"/>
      <c r="AU2" s="537" t="s">
        <v>134</v>
      </c>
      <c r="AV2" s="537"/>
      <c r="AW2" s="537"/>
      <c r="AX2" s="538"/>
    </row>
    <row r="3" spans="1:50" ht="18.75" customHeight="1">
      <c r="A3" s="402"/>
      <c r="B3" s="403"/>
      <c r="C3" s="403"/>
      <c r="D3" s="403"/>
      <c r="E3" s="403"/>
      <c r="F3" s="404"/>
      <c r="G3" s="418"/>
      <c r="H3" s="400"/>
      <c r="I3" s="400"/>
      <c r="J3" s="400"/>
      <c r="K3" s="400"/>
      <c r="L3" s="400"/>
      <c r="M3" s="400"/>
      <c r="N3" s="400"/>
      <c r="O3" s="419"/>
      <c r="P3" s="439"/>
      <c r="Q3" s="400"/>
      <c r="R3" s="400"/>
      <c r="S3" s="400"/>
      <c r="T3" s="400"/>
      <c r="U3" s="400"/>
      <c r="V3" s="400"/>
      <c r="W3" s="400"/>
      <c r="X3" s="419"/>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65"/>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6"/>
      <c r="B5" s="407"/>
      <c r="C5" s="407"/>
      <c r="D5" s="407"/>
      <c r="E5" s="407"/>
      <c r="F5" s="408"/>
      <c r="G5" s="1007"/>
      <c r="H5" s="1008"/>
      <c r="I5" s="1008"/>
      <c r="J5" s="1008"/>
      <c r="K5" s="1008"/>
      <c r="L5" s="1008"/>
      <c r="M5" s="1008"/>
      <c r="N5" s="1008"/>
      <c r="O5" s="1009"/>
      <c r="P5" s="1015"/>
      <c r="Q5" s="1015"/>
      <c r="R5" s="1015"/>
      <c r="S5" s="1015"/>
      <c r="T5" s="1015"/>
      <c r="U5" s="1015"/>
      <c r="V5" s="1015"/>
      <c r="W5" s="1015"/>
      <c r="X5" s="1016"/>
      <c r="Y5" s="420" t="s">
        <v>54</v>
      </c>
      <c r="Z5" s="1020"/>
      <c r="AA5" s="1021"/>
      <c r="AB5" s="527"/>
      <c r="AC5" s="1026"/>
      <c r="AD5" s="102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6"/>
      <c r="B6" s="407"/>
      <c r="C6" s="407"/>
      <c r="D6" s="407"/>
      <c r="E6" s="407"/>
      <c r="F6" s="408"/>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8" t="s">
        <v>399</v>
      </c>
      <c r="AF9" s="248"/>
      <c r="AG9" s="248"/>
      <c r="AH9" s="248"/>
      <c r="AI9" s="248" t="s">
        <v>397</v>
      </c>
      <c r="AJ9" s="248"/>
      <c r="AK9" s="248"/>
      <c r="AL9" s="248"/>
      <c r="AM9" s="248" t="s">
        <v>426</v>
      </c>
      <c r="AN9" s="248"/>
      <c r="AO9" s="248"/>
      <c r="AP9" s="242"/>
      <c r="AQ9" s="158" t="s">
        <v>235</v>
      </c>
      <c r="AR9" s="129"/>
      <c r="AS9" s="129"/>
      <c r="AT9" s="130"/>
      <c r="AU9" s="537" t="s">
        <v>134</v>
      </c>
      <c r="AV9" s="537"/>
      <c r="AW9" s="537"/>
      <c r="AX9" s="538"/>
    </row>
    <row r="10" spans="1:50" ht="18.75" customHeight="1">
      <c r="A10" s="402"/>
      <c r="B10" s="403"/>
      <c r="C10" s="403"/>
      <c r="D10" s="403"/>
      <c r="E10" s="403"/>
      <c r="F10" s="404"/>
      <c r="G10" s="418"/>
      <c r="H10" s="400"/>
      <c r="I10" s="400"/>
      <c r="J10" s="400"/>
      <c r="K10" s="400"/>
      <c r="L10" s="400"/>
      <c r="M10" s="400"/>
      <c r="N10" s="400"/>
      <c r="O10" s="419"/>
      <c r="P10" s="439"/>
      <c r="Q10" s="400"/>
      <c r="R10" s="400"/>
      <c r="S10" s="400"/>
      <c r="T10" s="400"/>
      <c r="U10" s="400"/>
      <c r="V10" s="400"/>
      <c r="W10" s="400"/>
      <c r="X10" s="419"/>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65"/>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6"/>
      <c r="B12" s="407"/>
      <c r="C12" s="407"/>
      <c r="D12" s="407"/>
      <c r="E12" s="407"/>
      <c r="F12" s="408"/>
      <c r="G12" s="1007"/>
      <c r="H12" s="1008"/>
      <c r="I12" s="1008"/>
      <c r="J12" s="1008"/>
      <c r="K12" s="1008"/>
      <c r="L12" s="1008"/>
      <c r="M12" s="1008"/>
      <c r="N12" s="1008"/>
      <c r="O12" s="1009"/>
      <c r="P12" s="1015"/>
      <c r="Q12" s="1015"/>
      <c r="R12" s="1015"/>
      <c r="S12" s="1015"/>
      <c r="T12" s="1015"/>
      <c r="U12" s="1015"/>
      <c r="V12" s="1015"/>
      <c r="W12" s="1015"/>
      <c r="X12" s="1016"/>
      <c r="Y12" s="420" t="s">
        <v>54</v>
      </c>
      <c r="Z12" s="1020"/>
      <c r="AA12" s="1021"/>
      <c r="AB12" s="527"/>
      <c r="AC12" s="1026"/>
      <c r="AD12" s="102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9"/>
      <c r="B13" s="410"/>
      <c r="C13" s="410"/>
      <c r="D13" s="410"/>
      <c r="E13" s="410"/>
      <c r="F13" s="411"/>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8" t="s">
        <v>399</v>
      </c>
      <c r="AF16" s="248"/>
      <c r="AG16" s="248"/>
      <c r="AH16" s="248"/>
      <c r="AI16" s="248" t="s">
        <v>397</v>
      </c>
      <c r="AJ16" s="248"/>
      <c r="AK16" s="248"/>
      <c r="AL16" s="248"/>
      <c r="AM16" s="248" t="s">
        <v>426</v>
      </c>
      <c r="AN16" s="248"/>
      <c r="AO16" s="248"/>
      <c r="AP16" s="242"/>
      <c r="AQ16" s="158" t="s">
        <v>235</v>
      </c>
      <c r="AR16" s="129"/>
      <c r="AS16" s="129"/>
      <c r="AT16" s="130"/>
      <c r="AU16" s="537" t="s">
        <v>134</v>
      </c>
      <c r="AV16" s="537"/>
      <c r="AW16" s="537"/>
      <c r="AX16" s="538"/>
    </row>
    <row r="17" spans="1:50" ht="18.75" customHeight="1">
      <c r="A17" s="402"/>
      <c r="B17" s="403"/>
      <c r="C17" s="403"/>
      <c r="D17" s="403"/>
      <c r="E17" s="403"/>
      <c r="F17" s="404"/>
      <c r="G17" s="418"/>
      <c r="H17" s="400"/>
      <c r="I17" s="400"/>
      <c r="J17" s="400"/>
      <c r="K17" s="400"/>
      <c r="L17" s="400"/>
      <c r="M17" s="400"/>
      <c r="N17" s="400"/>
      <c r="O17" s="419"/>
      <c r="P17" s="439"/>
      <c r="Q17" s="400"/>
      <c r="R17" s="400"/>
      <c r="S17" s="400"/>
      <c r="T17" s="400"/>
      <c r="U17" s="400"/>
      <c r="V17" s="400"/>
      <c r="W17" s="400"/>
      <c r="X17" s="419"/>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65"/>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6"/>
      <c r="B19" s="407"/>
      <c r="C19" s="407"/>
      <c r="D19" s="407"/>
      <c r="E19" s="407"/>
      <c r="F19" s="408"/>
      <c r="G19" s="1007"/>
      <c r="H19" s="1008"/>
      <c r="I19" s="1008"/>
      <c r="J19" s="1008"/>
      <c r="K19" s="1008"/>
      <c r="L19" s="1008"/>
      <c r="M19" s="1008"/>
      <c r="N19" s="1008"/>
      <c r="O19" s="1009"/>
      <c r="P19" s="1015"/>
      <c r="Q19" s="1015"/>
      <c r="R19" s="1015"/>
      <c r="S19" s="1015"/>
      <c r="T19" s="1015"/>
      <c r="U19" s="1015"/>
      <c r="V19" s="1015"/>
      <c r="W19" s="1015"/>
      <c r="X19" s="1016"/>
      <c r="Y19" s="420" t="s">
        <v>54</v>
      </c>
      <c r="Z19" s="1020"/>
      <c r="AA19" s="1021"/>
      <c r="AB19" s="527"/>
      <c r="AC19" s="1026"/>
      <c r="AD19" s="102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9"/>
      <c r="B20" s="410"/>
      <c r="C20" s="410"/>
      <c r="D20" s="410"/>
      <c r="E20" s="410"/>
      <c r="F20" s="411"/>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8" t="s">
        <v>399</v>
      </c>
      <c r="AF23" s="248"/>
      <c r="AG23" s="248"/>
      <c r="AH23" s="248"/>
      <c r="AI23" s="248" t="s">
        <v>397</v>
      </c>
      <c r="AJ23" s="248"/>
      <c r="AK23" s="248"/>
      <c r="AL23" s="248"/>
      <c r="AM23" s="248" t="s">
        <v>426</v>
      </c>
      <c r="AN23" s="248"/>
      <c r="AO23" s="248"/>
      <c r="AP23" s="242"/>
      <c r="AQ23" s="158" t="s">
        <v>235</v>
      </c>
      <c r="AR23" s="129"/>
      <c r="AS23" s="129"/>
      <c r="AT23" s="130"/>
      <c r="AU23" s="537" t="s">
        <v>134</v>
      </c>
      <c r="AV23" s="537"/>
      <c r="AW23" s="537"/>
      <c r="AX23" s="538"/>
    </row>
    <row r="24" spans="1:50" ht="18.75" customHeight="1">
      <c r="A24" s="402"/>
      <c r="B24" s="403"/>
      <c r="C24" s="403"/>
      <c r="D24" s="403"/>
      <c r="E24" s="403"/>
      <c r="F24" s="404"/>
      <c r="G24" s="418"/>
      <c r="H24" s="400"/>
      <c r="I24" s="400"/>
      <c r="J24" s="400"/>
      <c r="K24" s="400"/>
      <c r="L24" s="400"/>
      <c r="M24" s="400"/>
      <c r="N24" s="400"/>
      <c r="O24" s="419"/>
      <c r="P24" s="439"/>
      <c r="Q24" s="400"/>
      <c r="R24" s="400"/>
      <c r="S24" s="400"/>
      <c r="T24" s="400"/>
      <c r="U24" s="400"/>
      <c r="V24" s="400"/>
      <c r="W24" s="400"/>
      <c r="X24" s="419"/>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65"/>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6"/>
      <c r="B26" s="407"/>
      <c r="C26" s="407"/>
      <c r="D26" s="407"/>
      <c r="E26" s="407"/>
      <c r="F26" s="408"/>
      <c r="G26" s="1007"/>
      <c r="H26" s="1008"/>
      <c r="I26" s="1008"/>
      <c r="J26" s="1008"/>
      <c r="K26" s="1008"/>
      <c r="L26" s="1008"/>
      <c r="M26" s="1008"/>
      <c r="N26" s="1008"/>
      <c r="O26" s="1009"/>
      <c r="P26" s="1015"/>
      <c r="Q26" s="1015"/>
      <c r="R26" s="1015"/>
      <c r="S26" s="1015"/>
      <c r="T26" s="1015"/>
      <c r="U26" s="1015"/>
      <c r="V26" s="1015"/>
      <c r="W26" s="1015"/>
      <c r="X26" s="1016"/>
      <c r="Y26" s="420" t="s">
        <v>54</v>
      </c>
      <c r="Z26" s="1020"/>
      <c r="AA26" s="1021"/>
      <c r="AB26" s="527"/>
      <c r="AC26" s="1026"/>
      <c r="AD26" s="102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9"/>
      <c r="B27" s="410"/>
      <c r="C27" s="410"/>
      <c r="D27" s="410"/>
      <c r="E27" s="410"/>
      <c r="F27" s="411"/>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8" t="s">
        <v>399</v>
      </c>
      <c r="AF30" s="248"/>
      <c r="AG30" s="248"/>
      <c r="AH30" s="248"/>
      <c r="AI30" s="248" t="s">
        <v>397</v>
      </c>
      <c r="AJ30" s="248"/>
      <c r="AK30" s="248"/>
      <c r="AL30" s="248"/>
      <c r="AM30" s="248" t="s">
        <v>426</v>
      </c>
      <c r="AN30" s="248"/>
      <c r="AO30" s="248"/>
      <c r="AP30" s="242"/>
      <c r="AQ30" s="158" t="s">
        <v>235</v>
      </c>
      <c r="AR30" s="129"/>
      <c r="AS30" s="129"/>
      <c r="AT30" s="130"/>
      <c r="AU30" s="537" t="s">
        <v>134</v>
      </c>
      <c r="AV30" s="537"/>
      <c r="AW30" s="537"/>
      <c r="AX30" s="538"/>
    </row>
    <row r="31" spans="1:50" ht="18.75" customHeight="1">
      <c r="A31" s="402"/>
      <c r="B31" s="403"/>
      <c r="C31" s="403"/>
      <c r="D31" s="403"/>
      <c r="E31" s="403"/>
      <c r="F31" s="404"/>
      <c r="G31" s="418"/>
      <c r="H31" s="400"/>
      <c r="I31" s="400"/>
      <c r="J31" s="400"/>
      <c r="K31" s="400"/>
      <c r="L31" s="400"/>
      <c r="M31" s="400"/>
      <c r="N31" s="400"/>
      <c r="O31" s="419"/>
      <c r="P31" s="439"/>
      <c r="Q31" s="400"/>
      <c r="R31" s="400"/>
      <c r="S31" s="400"/>
      <c r="T31" s="400"/>
      <c r="U31" s="400"/>
      <c r="V31" s="400"/>
      <c r="W31" s="400"/>
      <c r="X31" s="419"/>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65"/>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6"/>
      <c r="B33" s="407"/>
      <c r="C33" s="407"/>
      <c r="D33" s="407"/>
      <c r="E33" s="407"/>
      <c r="F33" s="408"/>
      <c r="G33" s="1007"/>
      <c r="H33" s="1008"/>
      <c r="I33" s="1008"/>
      <c r="J33" s="1008"/>
      <c r="K33" s="1008"/>
      <c r="L33" s="1008"/>
      <c r="M33" s="1008"/>
      <c r="N33" s="1008"/>
      <c r="O33" s="1009"/>
      <c r="P33" s="1015"/>
      <c r="Q33" s="1015"/>
      <c r="R33" s="1015"/>
      <c r="S33" s="1015"/>
      <c r="T33" s="1015"/>
      <c r="U33" s="1015"/>
      <c r="V33" s="1015"/>
      <c r="W33" s="1015"/>
      <c r="X33" s="1016"/>
      <c r="Y33" s="420" t="s">
        <v>54</v>
      </c>
      <c r="Z33" s="1020"/>
      <c r="AA33" s="1021"/>
      <c r="AB33" s="527"/>
      <c r="AC33" s="1026"/>
      <c r="AD33" s="10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9"/>
      <c r="B34" s="410"/>
      <c r="C34" s="410"/>
      <c r="D34" s="410"/>
      <c r="E34" s="410"/>
      <c r="F34" s="411"/>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8" t="s">
        <v>399</v>
      </c>
      <c r="AF37" s="248"/>
      <c r="AG37" s="248"/>
      <c r="AH37" s="248"/>
      <c r="AI37" s="248" t="s">
        <v>397</v>
      </c>
      <c r="AJ37" s="248"/>
      <c r="AK37" s="248"/>
      <c r="AL37" s="248"/>
      <c r="AM37" s="248" t="s">
        <v>426</v>
      </c>
      <c r="AN37" s="248"/>
      <c r="AO37" s="248"/>
      <c r="AP37" s="242"/>
      <c r="AQ37" s="158" t="s">
        <v>235</v>
      </c>
      <c r="AR37" s="129"/>
      <c r="AS37" s="129"/>
      <c r="AT37" s="130"/>
      <c r="AU37" s="537" t="s">
        <v>134</v>
      </c>
      <c r="AV37" s="537"/>
      <c r="AW37" s="537"/>
      <c r="AX37" s="538"/>
    </row>
    <row r="38" spans="1:50" ht="18.75" customHeight="1">
      <c r="A38" s="402"/>
      <c r="B38" s="403"/>
      <c r="C38" s="403"/>
      <c r="D38" s="403"/>
      <c r="E38" s="403"/>
      <c r="F38" s="404"/>
      <c r="G38" s="418"/>
      <c r="H38" s="400"/>
      <c r="I38" s="400"/>
      <c r="J38" s="400"/>
      <c r="K38" s="400"/>
      <c r="L38" s="400"/>
      <c r="M38" s="400"/>
      <c r="N38" s="400"/>
      <c r="O38" s="419"/>
      <c r="P38" s="439"/>
      <c r="Q38" s="400"/>
      <c r="R38" s="400"/>
      <c r="S38" s="400"/>
      <c r="T38" s="400"/>
      <c r="U38" s="400"/>
      <c r="V38" s="400"/>
      <c r="W38" s="400"/>
      <c r="X38" s="419"/>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65"/>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6"/>
      <c r="B40" s="407"/>
      <c r="C40" s="407"/>
      <c r="D40" s="407"/>
      <c r="E40" s="407"/>
      <c r="F40" s="408"/>
      <c r="G40" s="1007"/>
      <c r="H40" s="1008"/>
      <c r="I40" s="1008"/>
      <c r="J40" s="1008"/>
      <c r="K40" s="1008"/>
      <c r="L40" s="1008"/>
      <c r="M40" s="1008"/>
      <c r="N40" s="1008"/>
      <c r="O40" s="1009"/>
      <c r="P40" s="1015"/>
      <c r="Q40" s="1015"/>
      <c r="R40" s="1015"/>
      <c r="S40" s="1015"/>
      <c r="T40" s="1015"/>
      <c r="U40" s="1015"/>
      <c r="V40" s="1015"/>
      <c r="W40" s="1015"/>
      <c r="X40" s="1016"/>
      <c r="Y40" s="420" t="s">
        <v>54</v>
      </c>
      <c r="Z40" s="1020"/>
      <c r="AA40" s="1021"/>
      <c r="AB40" s="527"/>
      <c r="AC40" s="1026"/>
      <c r="AD40" s="10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9"/>
      <c r="B41" s="410"/>
      <c r="C41" s="410"/>
      <c r="D41" s="410"/>
      <c r="E41" s="410"/>
      <c r="F41" s="411"/>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8" t="s">
        <v>399</v>
      </c>
      <c r="AF44" s="248"/>
      <c r="AG44" s="248"/>
      <c r="AH44" s="248"/>
      <c r="AI44" s="248" t="s">
        <v>397</v>
      </c>
      <c r="AJ44" s="248"/>
      <c r="AK44" s="248"/>
      <c r="AL44" s="248"/>
      <c r="AM44" s="248" t="s">
        <v>426</v>
      </c>
      <c r="AN44" s="248"/>
      <c r="AO44" s="248"/>
      <c r="AP44" s="242"/>
      <c r="AQ44" s="158" t="s">
        <v>235</v>
      </c>
      <c r="AR44" s="129"/>
      <c r="AS44" s="129"/>
      <c r="AT44" s="130"/>
      <c r="AU44" s="537" t="s">
        <v>134</v>
      </c>
      <c r="AV44" s="537"/>
      <c r="AW44" s="537"/>
      <c r="AX44" s="538"/>
    </row>
    <row r="45" spans="1:50" ht="18.75" customHeight="1">
      <c r="A45" s="402"/>
      <c r="B45" s="403"/>
      <c r="C45" s="403"/>
      <c r="D45" s="403"/>
      <c r="E45" s="403"/>
      <c r="F45" s="404"/>
      <c r="G45" s="418"/>
      <c r="H45" s="400"/>
      <c r="I45" s="400"/>
      <c r="J45" s="400"/>
      <c r="K45" s="400"/>
      <c r="L45" s="400"/>
      <c r="M45" s="400"/>
      <c r="N45" s="400"/>
      <c r="O45" s="419"/>
      <c r="P45" s="439"/>
      <c r="Q45" s="400"/>
      <c r="R45" s="400"/>
      <c r="S45" s="400"/>
      <c r="T45" s="400"/>
      <c r="U45" s="400"/>
      <c r="V45" s="400"/>
      <c r="W45" s="400"/>
      <c r="X45" s="419"/>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65"/>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6"/>
      <c r="B47" s="407"/>
      <c r="C47" s="407"/>
      <c r="D47" s="407"/>
      <c r="E47" s="407"/>
      <c r="F47" s="408"/>
      <c r="G47" s="1007"/>
      <c r="H47" s="1008"/>
      <c r="I47" s="1008"/>
      <c r="J47" s="1008"/>
      <c r="K47" s="1008"/>
      <c r="L47" s="1008"/>
      <c r="M47" s="1008"/>
      <c r="N47" s="1008"/>
      <c r="O47" s="1009"/>
      <c r="P47" s="1015"/>
      <c r="Q47" s="1015"/>
      <c r="R47" s="1015"/>
      <c r="S47" s="1015"/>
      <c r="T47" s="1015"/>
      <c r="U47" s="1015"/>
      <c r="V47" s="1015"/>
      <c r="W47" s="1015"/>
      <c r="X47" s="1016"/>
      <c r="Y47" s="420" t="s">
        <v>54</v>
      </c>
      <c r="Z47" s="1020"/>
      <c r="AA47" s="1021"/>
      <c r="AB47" s="527"/>
      <c r="AC47" s="1026"/>
      <c r="AD47" s="10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9"/>
      <c r="B48" s="410"/>
      <c r="C48" s="410"/>
      <c r="D48" s="410"/>
      <c r="E48" s="410"/>
      <c r="F48" s="411"/>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2" t="s">
        <v>11</v>
      </c>
      <c r="AC51" s="1033"/>
      <c r="AD51" s="1034"/>
      <c r="AE51" s="248" t="s">
        <v>399</v>
      </c>
      <c r="AF51" s="248"/>
      <c r="AG51" s="248"/>
      <c r="AH51" s="248"/>
      <c r="AI51" s="248" t="s">
        <v>397</v>
      </c>
      <c r="AJ51" s="248"/>
      <c r="AK51" s="248"/>
      <c r="AL51" s="248"/>
      <c r="AM51" s="248" t="s">
        <v>426</v>
      </c>
      <c r="AN51" s="248"/>
      <c r="AO51" s="248"/>
      <c r="AP51" s="242"/>
      <c r="AQ51" s="158" t="s">
        <v>235</v>
      </c>
      <c r="AR51" s="129"/>
      <c r="AS51" s="129"/>
      <c r="AT51" s="130"/>
      <c r="AU51" s="537" t="s">
        <v>134</v>
      </c>
      <c r="AV51" s="537"/>
      <c r="AW51" s="537"/>
      <c r="AX51" s="538"/>
    </row>
    <row r="52" spans="1:50" ht="18.75" customHeight="1">
      <c r="A52" s="402"/>
      <c r="B52" s="403"/>
      <c r="C52" s="403"/>
      <c r="D52" s="403"/>
      <c r="E52" s="403"/>
      <c r="F52" s="404"/>
      <c r="G52" s="418"/>
      <c r="H52" s="400"/>
      <c r="I52" s="400"/>
      <c r="J52" s="400"/>
      <c r="K52" s="400"/>
      <c r="L52" s="400"/>
      <c r="M52" s="400"/>
      <c r="N52" s="400"/>
      <c r="O52" s="419"/>
      <c r="P52" s="439"/>
      <c r="Q52" s="400"/>
      <c r="R52" s="400"/>
      <c r="S52" s="400"/>
      <c r="T52" s="400"/>
      <c r="U52" s="400"/>
      <c r="V52" s="400"/>
      <c r="W52" s="400"/>
      <c r="X52" s="419"/>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65"/>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6"/>
      <c r="B54" s="407"/>
      <c r="C54" s="407"/>
      <c r="D54" s="407"/>
      <c r="E54" s="407"/>
      <c r="F54" s="408"/>
      <c r="G54" s="1007"/>
      <c r="H54" s="1008"/>
      <c r="I54" s="1008"/>
      <c r="J54" s="1008"/>
      <c r="K54" s="1008"/>
      <c r="L54" s="1008"/>
      <c r="M54" s="1008"/>
      <c r="N54" s="1008"/>
      <c r="O54" s="1009"/>
      <c r="P54" s="1015"/>
      <c r="Q54" s="1015"/>
      <c r="R54" s="1015"/>
      <c r="S54" s="1015"/>
      <c r="T54" s="1015"/>
      <c r="U54" s="1015"/>
      <c r="V54" s="1015"/>
      <c r="W54" s="1015"/>
      <c r="X54" s="1016"/>
      <c r="Y54" s="420" t="s">
        <v>54</v>
      </c>
      <c r="Z54" s="1020"/>
      <c r="AA54" s="1021"/>
      <c r="AB54" s="527"/>
      <c r="AC54" s="1026"/>
      <c r="AD54" s="10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9"/>
      <c r="B55" s="410"/>
      <c r="C55" s="410"/>
      <c r="D55" s="410"/>
      <c r="E55" s="410"/>
      <c r="F55" s="411"/>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8" t="s">
        <v>399</v>
      </c>
      <c r="AF58" s="248"/>
      <c r="AG58" s="248"/>
      <c r="AH58" s="248"/>
      <c r="AI58" s="248" t="s">
        <v>397</v>
      </c>
      <c r="AJ58" s="248"/>
      <c r="AK58" s="248"/>
      <c r="AL58" s="248"/>
      <c r="AM58" s="248" t="s">
        <v>426</v>
      </c>
      <c r="AN58" s="248"/>
      <c r="AO58" s="248"/>
      <c r="AP58" s="242"/>
      <c r="AQ58" s="158" t="s">
        <v>235</v>
      </c>
      <c r="AR58" s="129"/>
      <c r="AS58" s="129"/>
      <c r="AT58" s="130"/>
      <c r="AU58" s="537" t="s">
        <v>134</v>
      </c>
      <c r="AV58" s="537"/>
      <c r="AW58" s="537"/>
      <c r="AX58" s="538"/>
    </row>
    <row r="59" spans="1:50" ht="18.75" customHeight="1">
      <c r="A59" s="402"/>
      <c r="B59" s="403"/>
      <c r="C59" s="403"/>
      <c r="D59" s="403"/>
      <c r="E59" s="403"/>
      <c r="F59" s="404"/>
      <c r="G59" s="418"/>
      <c r="H59" s="400"/>
      <c r="I59" s="400"/>
      <c r="J59" s="400"/>
      <c r="K59" s="400"/>
      <c r="L59" s="400"/>
      <c r="M59" s="400"/>
      <c r="N59" s="400"/>
      <c r="O59" s="419"/>
      <c r="P59" s="439"/>
      <c r="Q59" s="400"/>
      <c r="R59" s="400"/>
      <c r="S59" s="400"/>
      <c r="T59" s="400"/>
      <c r="U59" s="400"/>
      <c r="V59" s="400"/>
      <c r="W59" s="400"/>
      <c r="X59" s="419"/>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65"/>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6"/>
      <c r="B61" s="407"/>
      <c r="C61" s="407"/>
      <c r="D61" s="407"/>
      <c r="E61" s="407"/>
      <c r="F61" s="408"/>
      <c r="G61" s="1007"/>
      <c r="H61" s="1008"/>
      <c r="I61" s="1008"/>
      <c r="J61" s="1008"/>
      <c r="K61" s="1008"/>
      <c r="L61" s="1008"/>
      <c r="M61" s="1008"/>
      <c r="N61" s="1008"/>
      <c r="O61" s="1009"/>
      <c r="P61" s="1015"/>
      <c r="Q61" s="1015"/>
      <c r="R61" s="1015"/>
      <c r="S61" s="1015"/>
      <c r="T61" s="1015"/>
      <c r="U61" s="1015"/>
      <c r="V61" s="1015"/>
      <c r="W61" s="1015"/>
      <c r="X61" s="1016"/>
      <c r="Y61" s="420" t="s">
        <v>54</v>
      </c>
      <c r="Z61" s="1020"/>
      <c r="AA61" s="1021"/>
      <c r="AB61" s="527"/>
      <c r="AC61" s="1026"/>
      <c r="AD61" s="10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9"/>
      <c r="B62" s="410"/>
      <c r="C62" s="410"/>
      <c r="D62" s="410"/>
      <c r="E62" s="410"/>
      <c r="F62" s="411"/>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8" t="s">
        <v>399</v>
      </c>
      <c r="AF65" s="248"/>
      <c r="AG65" s="248"/>
      <c r="AH65" s="248"/>
      <c r="AI65" s="248" t="s">
        <v>397</v>
      </c>
      <c r="AJ65" s="248"/>
      <c r="AK65" s="248"/>
      <c r="AL65" s="248"/>
      <c r="AM65" s="248" t="s">
        <v>426</v>
      </c>
      <c r="AN65" s="248"/>
      <c r="AO65" s="248"/>
      <c r="AP65" s="242"/>
      <c r="AQ65" s="158" t="s">
        <v>235</v>
      </c>
      <c r="AR65" s="129"/>
      <c r="AS65" s="129"/>
      <c r="AT65" s="130"/>
      <c r="AU65" s="537" t="s">
        <v>134</v>
      </c>
      <c r="AV65" s="537"/>
      <c r="AW65" s="537"/>
      <c r="AX65" s="538"/>
    </row>
    <row r="66" spans="1:50" ht="18.75" customHeight="1">
      <c r="A66" s="402"/>
      <c r="B66" s="403"/>
      <c r="C66" s="403"/>
      <c r="D66" s="403"/>
      <c r="E66" s="403"/>
      <c r="F66" s="404"/>
      <c r="G66" s="418"/>
      <c r="H66" s="400"/>
      <c r="I66" s="400"/>
      <c r="J66" s="400"/>
      <c r="K66" s="400"/>
      <c r="L66" s="400"/>
      <c r="M66" s="400"/>
      <c r="N66" s="400"/>
      <c r="O66" s="419"/>
      <c r="P66" s="439"/>
      <c r="Q66" s="400"/>
      <c r="R66" s="400"/>
      <c r="S66" s="400"/>
      <c r="T66" s="400"/>
      <c r="U66" s="400"/>
      <c r="V66" s="400"/>
      <c r="W66" s="400"/>
      <c r="X66" s="419"/>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65"/>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6"/>
      <c r="B68" s="407"/>
      <c r="C68" s="407"/>
      <c r="D68" s="407"/>
      <c r="E68" s="407"/>
      <c r="F68" s="408"/>
      <c r="G68" s="1007"/>
      <c r="H68" s="1008"/>
      <c r="I68" s="1008"/>
      <c r="J68" s="1008"/>
      <c r="K68" s="1008"/>
      <c r="L68" s="1008"/>
      <c r="M68" s="1008"/>
      <c r="N68" s="1008"/>
      <c r="O68" s="1009"/>
      <c r="P68" s="1015"/>
      <c r="Q68" s="1015"/>
      <c r="R68" s="1015"/>
      <c r="S68" s="1015"/>
      <c r="T68" s="1015"/>
      <c r="U68" s="1015"/>
      <c r="V68" s="1015"/>
      <c r="W68" s="1015"/>
      <c r="X68" s="1016"/>
      <c r="Y68" s="420" t="s">
        <v>54</v>
      </c>
      <c r="Z68" s="1020"/>
      <c r="AA68" s="1021"/>
      <c r="AB68" s="527"/>
      <c r="AC68" s="1026"/>
      <c r="AD68" s="102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9"/>
      <c r="B69" s="410"/>
      <c r="C69" s="410"/>
      <c r="D69" s="410"/>
      <c r="E69" s="410"/>
      <c r="F69" s="411"/>
      <c r="G69" s="1010"/>
      <c r="H69" s="1011"/>
      <c r="I69" s="1011"/>
      <c r="J69" s="1011"/>
      <c r="K69" s="1011"/>
      <c r="L69" s="1011"/>
      <c r="M69" s="1011"/>
      <c r="N69" s="1011"/>
      <c r="O69" s="1012"/>
      <c r="P69" s="1017"/>
      <c r="Q69" s="1017"/>
      <c r="R69" s="1017"/>
      <c r="S69" s="1017"/>
      <c r="T69" s="1017"/>
      <c r="U69" s="1017"/>
      <c r="V69" s="1017"/>
      <c r="W69" s="1017"/>
      <c r="X69" s="1018"/>
      <c r="Y69" s="420" t="s">
        <v>13</v>
      </c>
      <c r="Z69" s="1020"/>
      <c r="AA69" s="1021"/>
      <c r="AB69" s="56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2020-06-05T10:00:28Z</cp:lastPrinted>
  <dcterms:created xsi:type="dcterms:W3CDTF">2012-03-13T00:50:25Z</dcterms:created>
  <dcterms:modified xsi:type="dcterms:W3CDTF">2020-10-19T07:41:24Z</dcterms:modified>
</cp:coreProperties>
</file>